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935" activeTab="0"/>
  </bookViews>
  <sheets>
    <sheet name="Equil" sheetId="1" r:id="rId1"/>
  </sheets>
  <definedNames>
    <definedName name="_xlnm.Print_Area" localSheetId="0">'Equil'!$A$1:$AC$31</definedName>
    <definedName name="_xlnm.Print_Titles" localSheetId="0">'Equil'!$A:$A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<sst xmlns="http://schemas.openxmlformats.org/spreadsheetml/2006/main" count="17" uniqueCount="16">
  <si>
    <t>EQUILIBRIO RECURSOS - EMPREGOS</t>
  </si>
  <si>
    <t>Preços correntes</t>
  </si>
  <si>
    <t>Milhares de contos</t>
  </si>
  <si>
    <t>RECURSOS</t>
  </si>
  <si>
    <t>produção nacional</t>
  </si>
  <si>
    <t>importações CIF</t>
  </si>
  <si>
    <t>EMPREGOS</t>
  </si>
  <si>
    <t>consumo intermédio</t>
  </si>
  <si>
    <t>consumo final</t>
  </si>
  <si>
    <t xml:space="preserve">  administrações públicas</t>
  </si>
  <si>
    <t xml:space="preserve">  familias</t>
  </si>
  <si>
    <t>investimentos</t>
  </si>
  <si>
    <t xml:space="preserve">  outros sectores</t>
  </si>
  <si>
    <t>variações de existências</t>
  </si>
  <si>
    <t>exportações FOB</t>
  </si>
  <si>
    <t xml:space="preserve">Fonte: INE - Cabo Verde - Contas Nacionais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</si>
</sst>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E_s_c_._-;\-* #,##0.00\ _E_s_c_._-;_-* &quot;-&quot;??\ _E_s_c_._-;_-@_-"/>
    <numFmt numFmtId="173" formatCode="0.0"/>
    <numFmt numFmtId="174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3" fontId="2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4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 applyProtection="1">
      <alignment horizontal="left"/>
      <protection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73" fontId="4" fillId="0" borderId="11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4" fontId="4" fillId="0" borderId="0" xfId="60" applyNumberFormat="1" applyFont="1" applyAlignment="1">
      <alignment horizontal="right"/>
    </xf>
    <xf numFmtId="0" fontId="4" fillId="0" borderId="0" xfId="0" applyFont="1" applyAlignment="1" applyProtection="1">
      <alignment horizontal="left"/>
      <protection/>
    </xf>
    <xf numFmtId="173" fontId="4" fillId="0" borderId="0" xfId="0" applyNumberFormat="1" applyFont="1" applyAlignment="1" quotePrefix="1">
      <alignment horizontal="left"/>
    </xf>
    <xf numFmtId="174" fontId="4" fillId="0" borderId="0" xfId="60" applyNumberFormat="1" applyFont="1" applyFill="1" applyAlignment="1">
      <alignment horizontal="right"/>
    </xf>
    <xf numFmtId="174" fontId="4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173" fontId="5" fillId="0" borderId="0" xfId="0" applyNumberFormat="1" applyFont="1" applyFill="1" applyAlignment="1">
      <alignment/>
    </xf>
    <xf numFmtId="173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2" xfId="0" applyFont="1" applyBorder="1" applyAlignment="1">
      <alignment/>
    </xf>
    <xf numFmtId="174" fontId="4" fillId="0" borderId="12" xfId="0" applyNumberFormat="1" applyFont="1" applyBorder="1" applyAlignment="1">
      <alignment horizontal="right"/>
    </xf>
    <xf numFmtId="174" fontId="4" fillId="0" borderId="12" xfId="0" applyNumberFormat="1" applyFont="1" applyFill="1" applyBorder="1" applyAlignment="1">
      <alignment horizontal="right"/>
    </xf>
    <xf numFmtId="0" fontId="4" fillId="0" borderId="0" xfId="0" applyFont="1" applyAlignment="1" quotePrefix="1">
      <alignment horizontal="left"/>
    </xf>
    <xf numFmtId="174" fontId="4" fillId="0" borderId="0" xfId="0" applyNumberFormat="1" applyFont="1" applyAlignment="1">
      <alignment horizontal="right"/>
    </xf>
    <xf numFmtId="173" fontId="3" fillId="33" borderId="0" xfId="0" applyNumberFormat="1" applyFont="1" applyFill="1" applyAlignment="1">
      <alignment/>
    </xf>
    <xf numFmtId="174" fontId="3" fillId="33" borderId="0" xfId="60" applyNumberFormat="1" applyFont="1" applyFill="1" applyAlignment="1">
      <alignment horizontal="right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"/>
  <sheetViews>
    <sheetView tabSelected="1" zoomScale="85" zoomScaleNormal="85" zoomScalePageLayoutView="0" workbookViewId="0" topLeftCell="A1">
      <selection activeCell="A1" sqref="A1"/>
    </sheetView>
  </sheetViews>
  <sheetFormatPr defaultColWidth="9.8515625" defaultRowHeight="24.75" customHeight="1"/>
  <cols>
    <col min="1" max="1" width="47.421875" style="3" customWidth="1"/>
    <col min="2" max="2" width="20.140625" style="3" bestFit="1" customWidth="1"/>
    <col min="3" max="5" width="20.7109375" style="3" bestFit="1" customWidth="1"/>
    <col min="6" max="6" width="21.28125" style="3" bestFit="1" customWidth="1"/>
    <col min="7" max="7" width="20.7109375" style="4" bestFit="1" customWidth="1"/>
    <col min="8" max="11" width="21.28125" style="4" bestFit="1" customWidth="1"/>
    <col min="12" max="12" width="20.140625" style="4" bestFit="1" customWidth="1"/>
    <col min="13" max="13" width="21.28125" style="4" bestFit="1" customWidth="1"/>
    <col min="14" max="17" width="20.140625" style="4" customWidth="1"/>
    <col min="18" max="20" width="20.140625" style="3" customWidth="1"/>
    <col min="21" max="27" width="21.8515625" style="3" customWidth="1"/>
    <col min="28" max="28" width="23.00390625" style="3" bestFit="1" customWidth="1"/>
    <col min="29" max="29" width="23.57421875" style="3" bestFit="1" customWidth="1"/>
    <col min="30" max="30" width="14.140625" style="3" customWidth="1"/>
    <col min="31" max="31" width="16.421875" style="3" customWidth="1"/>
    <col min="32" max="16384" width="9.8515625" style="3" customWidth="1"/>
  </cols>
  <sheetData>
    <row r="1" spans="1:29" ht="24.75" customHeight="1">
      <c r="A1" s="1" t="s">
        <v>0</v>
      </c>
      <c r="B1" s="2"/>
      <c r="C1" s="2"/>
      <c r="D1" s="2"/>
      <c r="E1" s="2"/>
      <c r="R1" s="2"/>
      <c r="Y1" s="5"/>
      <c r="Z1" s="5"/>
      <c r="AA1" s="5"/>
      <c r="AB1" s="5"/>
      <c r="AC1" s="5"/>
    </row>
    <row r="2" spans="1:40" ht="24.75" customHeight="1">
      <c r="A2" s="6" t="s">
        <v>1</v>
      </c>
      <c r="H2" s="7"/>
      <c r="J2" s="7"/>
      <c r="K2" s="7"/>
      <c r="M2" s="7"/>
      <c r="N2" s="7"/>
      <c r="O2" s="7"/>
      <c r="P2" s="7"/>
      <c r="Q2" s="7"/>
      <c r="R2" s="6"/>
      <c r="X2" s="6"/>
      <c r="Y2" s="5"/>
      <c r="Z2" s="5"/>
      <c r="AA2" s="5"/>
      <c r="AB2" s="5"/>
      <c r="AC2" s="5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40" ht="24.75" customHeight="1">
      <c r="A3" s="7" t="s">
        <v>2</v>
      </c>
      <c r="H3" s="7"/>
      <c r="J3" s="7"/>
      <c r="K3" s="7"/>
      <c r="M3" s="7"/>
      <c r="N3" s="7"/>
      <c r="O3" s="7"/>
      <c r="P3" s="7"/>
      <c r="Q3" s="7"/>
      <c r="R3" s="7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1:40" ht="9.75" customHeight="1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10"/>
      <c r="AD4" s="8"/>
      <c r="AE4" s="11"/>
      <c r="AF4" s="8"/>
      <c r="AG4" s="8"/>
      <c r="AH4" s="8"/>
      <c r="AI4" s="8"/>
      <c r="AJ4" s="8"/>
      <c r="AK4" s="8"/>
      <c r="AL4" s="8"/>
      <c r="AM4" s="8"/>
      <c r="AN4" s="8"/>
    </row>
    <row r="5" spans="1:40" s="15" customFormat="1" ht="24.75" customHeight="1">
      <c r="A5" s="12"/>
      <c r="B5" s="13">
        <v>1980</v>
      </c>
      <c r="C5" s="13">
        <v>1981</v>
      </c>
      <c r="D5" s="13">
        <v>1982</v>
      </c>
      <c r="E5" s="13">
        <v>1983</v>
      </c>
      <c r="F5" s="13">
        <v>1984</v>
      </c>
      <c r="G5" s="13">
        <v>1985</v>
      </c>
      <c r="H5" s="13">
        <v>1986</v>
      </c>
      <c r="I5" s="13">
        <v>1987</v>
      </c>
      <c r="J5" s="13">
        <v>1988</v>
      </c>
      <c r="K5" s="13">
        <v>1989</v>
      </c>
      <c r="L5" s="13">
        <v>1990</v>
      </c>
      <c r="M5" s="13">
        <v>1991</v>
      </c>
      <c r="N5" s="13">
        <v>1992</v>
      </c>
      <c r="O5" s="13">
        <v>1993</v>
      </c>
      <c r="P5" s="13">
        <v>1994</v>
      </c>
      <c r="Q5" s="13">
        <v>1995</v>
      </c>
      <c r="R5" s="13">
        <v>1996</v>
      </c>
      <c r="S5" s="13">
        <v>1997</v>
      </c>
      <c r="T5" s="13">
        <v>1998</v>
      </c>
      <c r="U5" s="13">
        <v>1999</v>
      </c>
      <c r="V5" s="13">
        <v>2000</v>
      </c>
      <c r="W5" s="13">
        <v>2001</v>
      </c>
      <c r="X5" s="13">
        <v>2002</v>
      </c>
      <c r="Y5" s="13">
        <v>2003</v>
      </c>
      <c r="Z5" s="13">
        <v>2004</v>
      </c>
      <c r="AA5" s="13">
        <v>2005</v>
      </c>
      <c r="AB5" s="13">
        <v>2006</v>
      </c>
      <c r="AC5" s="13">
        <v>2007</v>
      </c>
      <c r="AD5" s="14"/>
      <c r="AE5" s="8"/>
      <c r="AF5" s="14"/>
      <c r="AG5" s="14"/>
      <c r="AH5" s="8"/>
      <c r="AI5" s="14"/>
      <c r="AJ5" s="14"/>
      <c r="AK5" s="14"/>
      <c r="AL5" s="14"/>
      <c r="AM5" s="14"/>
      <c r="AN5" s="14"/>
    </row>
    <row r="6" spans="1:40" ht="12" customHeight="1">
      <c r="A6" s="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8"/>
      <c r="AE6" s="11"/>
      <c r="AF6" s="8"/>
      <c r="AG6" s="8"/>
      <c r="AH6" s="8"/>
      <c r="AI6" s="8"/>
      <c r="AJ6" s="8"/>
      <c r="AK6" s="8"/>
      <c r="AL6" s="8"/>
      <c r="AM6" s="8"/>
      <c r="AN6" s="8"/>
    </row>
    <row r="7" spans="1:40" s="18" customFormat="1" ht="18.75" customHeight="1">
      <c r="A7" s="35" t="s">
        <v>3</v>
      </c>
      <c r="B7" s="36">
        <v>12419.66</v>
      </c>
      <c r="C7" s="36">
        <v>15602.4555</v>
      </c>
      <c r="D7" s="36">
        <v>19973.56665</v>
      </c>
      <c r="E7" s="36">
        <v>24135.680500000002</v>
      </c>
      <c r="F7" s="36">
        <v>26993.450999999997</v>
      </c>
      <c r="G7" s="36">
        <v>32180.884</v>
      </c>
      <c r="H7" s="36">
        <v>37959.04</v>
      </c>
      <c r="I7" s="36">
        <v>39369.509664933576</v>
      </c>
      <c r="J7" s="36">
        <v>42565.30485276737</v>
      </c>
      <c r="K7" s="36">
        <v>47795.52745745031</v>
      </c>
      <c r="L7" s="36">
        <v>50681.08996992788</v>
      </c>
      <c r="M7" s="36">
        <v>52577.9049368973</v>
      </c>
      <c r="N7" s="36">
        <v>56050.22306913754</v>
      </c>
      <c r="O7" s="36">
        <v>66953.875</v>
      </c>
      <c r="P7" s="36">
        <v>76562.853</v>
      </c>
      <c r="Q7" s="36">
        <v>86719.21399999999</v>
      </c>
      <c r="R7" s="36">
        <v>95073.22119701818</v>
      </c>
      <c r="S7" s="36">
        <v>108713.69303479877</v>
      </c>
      <c r="T7" s="36">
        <v>115932.37097547033</v>
      </c>
      <c r="U7" s="36">
        <v>134872.66081917653</v>
      </c>
      <c r="V7" s="36">
        <v>141087.50194108573</v>
      </c>
      <c r="W7" s="36">
        <v>151057.25494555902</v>
      </c>
      <c r="X7" s="36">
        <f>+X9+X11</f>
        <v>171127.44559074246</v>
      </c>
      <c r="Y7" s="36">
        <v>174130.8965212446</v>
      </c>
      <c r="Z7" s="36">
        <v>183978.9355689695</v>
      </c>
      <c r="AA7" s="36">
        <v>197200.6421245408</v>
      </c>
      <c r="AB7" s="36">
        <v>228114.5233225846</v>
      </c>
      <c r="AC7" s="36">
        <f>+AC9+AC11</f>
        <v>262957.10979312967</v>
      </c>
      <c r="AD7" s="17"/>
      <c r="AE7" s="11"/>
      <c r="AF7" s="17"/>
      <c r="AG7" s="17"/>
      <c r="AH7" s="8"/>
      <c r="AI7" s="17"/>
      <c r="AJ7" s="17"/>
      <c r="AK7" s="17"/>
      <c r="AL7" s="17"/>
      <c r="AM7" s="17"/>
      <c r="AN7" s="17"/>
    </row>
    <row r="8" spans="1:40" ht="12" customHeight="1">
      <c r="A8" s="6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X8" s="19"/>
      <c r="Y8" s="19"/>
      <c r="Z8" s="19"/>
      <c r="AB8" s="20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 ht="18.75" customHeight="1">
      <c r="A9" s="21" t="s">
        <v>4</v>
      </c>
      <c r="B9" s="19">
        <v>8592.157</v>
      </c>
      <c r="C9" s="19">
        <v>10801.288</v>
      </c>
      <c r="D9" s="19">
        <v>13481.828</v>
      </c>
      <c r="E9" s="19">
        <v>16411.77</v>
      </c>
      <c r="F9" s="19">
        <v>18286.731999999996</v>
      </c>
      <c r="G9" s="19">
        <v>22187.804</v>
      </c>
      <c r="H9" s="19">
        <v>26431.610999999997</v>
      </c>
      <c r="I9" s="19">
        <v>28163.374664933574</v>
      </c>
      <c r="J9" s="19">
        <v>31232.878852767368</v>
      </c>
      <c r="K9" s="19">
        <v>34821.06345745031</v>
      </c>
      <c r="L9" s="19">
        <v>35890.389969927885</v>
      </c>
      <c r="M9" s="19">
        <v>37872.4049368973</v>
      </c>
      <c r="N9" s="19">
        <v>39857.016069137535</v>
      </c>
      <c r="O9" s="22">
        <v>48397.773</v>
      </c>
      <c r="P9" s="22">
        <v>54023.627</v>
      </c>
      <c r="Q9" s="22">
        <v>61655.185</v>
      </c>
      <c r="R9" s="22">
        <v>69476.45268965604</v>
      </c>
      <c r="S9" s="22">
        <v>77739.86755673565</v>
      </c>
      <c r="T9" s="22">
        <v>86308.89546257355</v>
      </c>
      <c r="U9" s="22">
        <v>99201.17645077813</v>
      </c>
      <c r="V9" s="22">
        <v>104122.7694490353</v>
      </c>
      <c r="W9" s="22">
        <v>112179.37951539402</v>
      </c>
      <c r="X9" s="22">
        <v>124782.705192006</v>
      </c>
      <c r="Y9" s="22">
        <v>132680.63759733745</v>
      </c>
      <c r="Z9" s="22">
        <v>136139.11950707054</v>
      </c>
      <c r="AA9" s="22">
        <v>147559.1567606406</v>
      </c>
      <c r="AB9" s="22">
        <v>169938.86894000645</v>
      </c>
      <c r="AC9" s="22">
        <v>191916.91412547816</v>
      </c>
      <c r="AD9" s="8"/>
      <c r="AE9" s="11"/>
      <c r="AF9" s="8"/>
      <c r="AG9" s="8"/>
      <c r="AH9" s="8"/>
      <c r="AI9" s="8"/>
      <c r="AJ9" s="8"/>
      <c r="AK9" s="8"/>
      <c r="AL9" s="8"/>
      <c r="AM9" s="8"/>
      <c r="AN9" s="8"/>
    </row>
    <row r="10" spans="1:40" ht="12" customHeight="1">
      <c r="A10" s="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2"/>
      <c r="X10" s="19"/>
      <c r="Y10" s="19"/>
      <c r="Z10" s="19"/>
      <c r="AA10" s="19"/>
      <c r="AB10" s="22"/>
      <c r="AC10" s="22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 ht="18.75" customHeight="1">
      <c r="A11" s="21" t="s">
        <v>5</v>
      </c>
      <c r="B11" s="19">
        <v>3827.502999999999</v>
      </c>
      <c r="C11" s="19">
        <v>4801.1675</v>
      </c>
      <c r="D11" s="19">
        <v>6491.73865</v>
      </c>
      <c r="E11" s="19">
        <v>7723.9105</v>
      </c>
      <c r="F11" s="19">
        <v>8706.719000000001</v>
      </c>
      <c r="G11" s="19">
        <v>9993.08</v>
      </c>
      <c r="H11" s="19">
        <v>11527.429</v>
      </c>
      <c r="I11" s="19">
        <v>11206.134999999998</v>
      </c>
      <c r="J11" s="19">
        <v>11332.426</v>
      </c>
      <c r="K11" s="19">
        <v>12974.464</v>
      </c>
      <c r="L11" s="19">
        <v>14790.7</v>
      </c>
      <c r="M11" s="19">
        <v>14705.5</v>
      </c>
      <c r="N11" s="19">
        <v>16193.207</v>
      </c>
      <c r="O11" s="22">
        <v>18556.102</v>
      </c>
      <c r="P11" s="22">
        <v>22539.226</v>
      </c>
      <c r="Q11" s="22">
        <v>25064.029</v>
      </c>
      <c r="R11" s="22">
        <v>25596.768507362143</v>
      </c>
      <c r="S11" s="22">
        <v>30973.82547806311</v>
      </c>
      <c r="T11" s="22">
        <v>29623.475512896777</v>
      </c>
      <c r="U11" s="22">
        <v>35671.48436839839</v>
      </c>
      <c r="V11" s="22">
        <v>36964.732492050425</v>
      </c>
      <c r="W11" s="22">
        <v>38877.875430165004</v>
      </c>
      <c r="X11" s="22">
        <v>46344.740398736445</v>
      </c>
      <c r="Y11" s="22">
        <v>41450.25892390717</v>
      </c>
      <c r="Z11" s="22">
        <v>47839.81606189895</v>
      </c>
      <c r="AA11" s="22">
        <v>49641.48536390022</v>
      </c>
      <c r="AB11" s="22">
        <v>58175.654382578155</v>
      </c>
      <c r="AC11" s="22">
        <v>71040.1956676515</v>
      </c>
      <c r="AD11" s="8"/>
      <c r="AE11" s="11"/>
      <c r="AF11" s="8"/>
      <c r="AG11" s="8"/>
      <c r="AH11" s="8"/>
      <c r="AI11" s="8"/>
      <c r="AJ11" s="8"/>
      <c r="AK11" s="8"/>
      <c r="AL11" s="8"/>
      <c r="AM11" s="8"/>
      <c r="AN11" s="8"/>
    </row>
    <row r="12" spans="1:40" ht="12" customHeight="1">
      <c r="A12" s="6"/>
      <c r="B12" s="6"/>
      <c r="C12" s="6"/>
      <c r="D12" s="6"/>
      <c r="E12" s="6"/>
      <c r="F12" s="6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2"/>
      <c r="AC12" s="5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0" s="18" customFormat="1" ht="18.75" customHeight="1">
      <c r="A13" s="35" t="s">
        <v>6</v>
      </c>
      <c r="B13" s="35">
        <v>12419.675</v>
      </c>
      <c r="C13" s="35">
        <v>15602.498500000002</v>
      </c>
      <c r="D13" s="35">
        <v>19973.57</v>
      </c>
      <c r="E13" s="35">
        <v>24135.680499999995</v>
      </c>
      <c r="F13" s="35">
        <v>26993.474649999993</v>
      </c>
      <c r="G13" s="36">
        <v>32180.89945</v>
      </c>
      <c r="H13" s="36">
        <v>37959.084899999994</v>
      </c>
      <c r="I13" s="36">
        <v>39369.54112668856</v>
      </c>
      <c r="J13" s="36">
        <v>42565.281680979024</v>
      </c>
      <c r="K13" s="36">
        <v>47795.52663596708</v>
      </c>
      <c r="L13" s="36">
        <v>50681.11966830801</v>
      </c>
      <c r="M13" s="36">
        <v>52577.88405585115</v>
      </c>
      <c r="N13" s="36">
        <v>56050.18816267373</v>
      </c>
      <c r="O13" s="36">
        <v>66953.875</v>
      </c>
      <c r="P13" s="36">
        <v>76562.853</v>
      </c>
      <c r="Q13" s="36">
        <v>86719.21399999999</v>
      </c>
      <c r="R13" s="36">
        <v>95073.2210859205</v>
      </c>
      <c r="S13" s="36">
        <v>108713.69272970982</v>
      </c>
      <c r="T13" s="36">
        <v>115932.37136211962</v>
      </c>
      <c r="U13" s="36">
        <f aca="true" t="shared" si="0" ref="U13:AC13">+U15+U17+U21+U25+U27</f>
        <v>134872.66114077202</v>
      </c>
      <c r="V13" s="36">
        <f t="shared" si="0"/>
        <v>141087.50158891492</v>
      </c>
      <c r="W13" s="36">
        <f t="shared" si="0"/>
        <v>151057.25554238324</v>
      </c>
      <c r="X13" s="36">
        <f t="shared" si="0"/>
        <v>171127.4434712235</v>
      </c>
      <c r="Y13" s="36">
        <f t="shared" si="0"/>
        <v>174130.89619765765</v>
      </c>
      <c r="Z13" s="36">
        <f t="shared" si="0"/>
        <v>183978.93579577716</v>
      </c>
      <c r="AA13" s="36">
        <f t="shared" si="0"/>
        <v>197200.64162740545</v>
      </c>
      <c r="AB13" s="36">
        <f t="shared" si="0"/>
        <v>228114.52784387508</v>
      </c>
      <c r="AC13" s="36">
        <f t="shared" si="0"/>
        <v>262957.1107599885</v>
      </c>
      <c r="AD13" s="17"/>
      <c r="AE13" s="8"/>
      <c r="AF13" s="17"/>
      <c r="AG13" s="17"/>
      <c r="AH13" s="8"/>
      <c r="AI13" s="17"/>
      <c r="AJ13" s="17"/>
      <c r="AK13" s="17"/>
      <c r="AL13" s="17"/>
      <c r="AM13" s="17"/>
      <c r="AN13" s="17"/>
    </row>
    <row r="14" spans="1:40" ht="12" customHeight="1">
      <c r="A14" s="6"/>
      <c r="B14" s="6"/>
      <c r="C14" s="6"/>
      <c r="D14" s="6"/>
      <c r="E14" s="6"/>
      <c r="F14" s="6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AB14" s="20"/>
      <c r="AC14" s="5"/>
      <c r="AD14" s="8"/>
      <c r="AE14" s="11"/>
      <c r="AF14" s="8"/>
      <c r="AG14" s="8"/>
      <c r="AH14" s="8"/>
      <c r="AI14" s="8"/>
      <c r="AJ14" s="8"/>
      <c r="AK14" s="8"/>
      <c r="AL14" s="8"/>
      <c r="AM14" s="8"/>
      <c r="AN14" s="8"/>
    </row>
    <row r="15" spans="1:40" ht="18.75" customHeight="1">
      <c r="A15" s="21" t="s">
        <v>7</v>
      </c>
      <c r="B15" s="19">
        <v>2877.4029999999993</v>
      </c>
      <c r="C15" s="19">
        <v>4009.3689999999997</v>
      </c>
      <c r="D15" s="19">
        <v>5282.5819999999985</v>
      </c>
      <c r="E15" s="19">
        <v>6482.535</v>
      </c>
      <c r="F15" s="19">
        <v>7077.696999999995</v>
      </c>
      <c r="G15" s="19">
        <v>9563.174</v>
      </c>
      <c r="H15" s="19">
        <v>11145.97</v>
      </c>
      <c r="I15" s="19">
        <v>11050.496247583429</v>
      </c>
      <c r="J15" s="19">
        <v>12109.446918112055</v>
      </c>
      <c r="K15" s="19">
        <v>13894.531525258059</v>
      </c>
      <c r="L15" s="19">
        <v>14317.001773959575</v>
      </c>
      <c r="M15" s="19">
        <v>14942.389317971352</v>
      </c>
      <c r="N15" s="19">
        <v>15476.435127847144</v>
      </c>
      <c r="O15" s="22">
        <v>19319.595</v>
      </c>
      <c r="P15" s="22">
        <v>20526.564</v>
      </c>
      <c r="Q15" s="22">
        <v>23950.127</v>
      </c>
      <c r="R15" s="22">
        <v>27778.95293555005</v>
      </c>
      <c r="S15" s="22">
        <v>31771.605680015364</v>
      </c>
      <c r="T15" s="22">
        <v>34709.699970160036</v>
      </c>
      <c r="U15" s="22">
        <v>37427.372036958935</v>
      </c>
      <c r="V15" s="22">
        <v>39584.197076362885</v>
      </c>
      <c r="W15" s="22">
        <v>42799.10220132958</v>
      </c>
      <c r="X15" s="22">
        <v>52024.58409412668</v>
      </c>
      <c r="Y15" s="22">
        <v>53153.90599497286</v>
      </c>
      <c r="Z15" s="22">
        <v>54052.63192617427</v>
      </c>
      <c r="AA15" s="6">
        <v>61373.7824203354</v>
      </c>
      <c r="AB15" s="6">
        <v>72554.5940172111</v>
      </c>
      <c r="AC15" s="23">
        <v>84664.89346997422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ht="12" customHeight="1">
      <c r="A16" s="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2"/>
      <c r="W16" s="22"/>
      <c r="X16" s="22"/>
      <c r="Y16" s="22"/>
      <c r="Z16" s="22"/>
      <c r="AA16" s="8"/>
      <c r="AB16" s="24"/>
      <c r="AC16" s="2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</row>
    <row r="17" spans="1:40" ht="18.75" customHeight="1">
      <c r="A17" s="6" t="s">
        <v>8</v>
      </c>
      <c r="B17" s="19">
        <v>6174.833</v>
      </c>
      <c r="C17" s="19">
        <v>7057.164500000001</v>
      </c>
      <c r="D17" s="19">
        <v>8476.392000000002</v>
      </c>
      <c r="E17" s="19">
        <v>10358.4815</v>
      </c>
      <c r="F17" s="19">
        <v>12429.053</v>
      </c>
      <c r="G17" s="19">
        <v>14065.32205</v>
      </c>
      <c r="H17" s="19">
        <v>17120.1254</v>
      </c>
      <c r="I17" s="19">
        <v>17852.07423076923</v>
      </c>
      <c r="J17" s="19">
        <v>20177.598769230764</v>
      </c>
      <c r="K17" s="19">
        <v>21881.533423076926</v>
      </c>
      <c r="L17" s="19">
        <v>23266.39846153846</v>
      </c>
      <c r="M17" s="19">
        <v>25899.25</v>
      </c>
      <c r="N17" s="19">
        <v>27100.374980769237</v>
      </c>
      <c r="O17" s="22">
        <v>31061.494</v>
      </c>
      <c r="P17" s="22">
        <v>35017.959</v>
      </c>
      <c r="Q17" s="22">
        <v>41118.66</v>
      </c>
      <c r="R17" s="22">
        <v>44589.40830746213</v>
      </c>
      <c r="S17" s="22">
        <v>48811.130537830446</v>
      </c>
      <c r="T17" s="22">
        <v>55109.08559726857</v>
      </c>
      <c r="U17" s="22">
        <v>62075.41635511098</v>
      </c>
      <c r="V17" s="23">
        <f aca="true" t="shared" si="1" ref="V17:AC17">+V18+V19</f>
        <v>65680.05476957146</v>
      </c>
      <c r="W17" s="23">
        <f t="shared" si="1"/>
        <v>69965.78939088399</v>
      </c>
      <c r="X17" s="23">
        <f t="shared" si="1"/>
        <v>74811.3343575254</v>
      </c>
      <c r="Y17" s="23">
        <f t="shared" si="1"/>
        <v>81270.88243069222</v>
      </c>
      <c r="Z17" s="23">
        <f t="shared" si="1"/>
        <v>82797.19381665073</v>
      </c>
      <c r="AA17" s="23">
        <f t="shared" si="1"/>
        <v>88588.42719223778</v>
      </c>
      <c r="AB17" s="23">
        <f t="shared" si="1"/>
        <v>99108.70363522093</v>
      </c>
      <c r="AC17" s="23">
        <f t="shared" si="1"/>
        <v>105657.31554716395</v>
      </c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ht="18.75" customHeight="1">
      <c r="A18" s="21" t="s">
        <v>9</v>
      </c>
      <c r="B18" s="19">
        <v>842.4</v>
      </c>
      <c r="C18" s="19">
        <v>1028.4</v>
      </c>
      <c r="D18" s="19">
        <v>1565.749</v>
      </c>
      <c r="E18" s="19">
        <v>2055.44</v>
      </c>
      <c r="F18" s="19">
        <v>2570</v>
      </c>
      <c r="G18" s="19">
        <v>2999</v>
      </c>
      <c r="H18" s="19">
        <v>4193.85</v>
      </c>
      <c r="I18" s="19">
        <v>3673.2</v>
      </c>
      <c r="J18" s="19">
        <v>3693.7</v>
      </c>
      <c r="K18" s="19">
        <v>3986.748</v>
      </c>
      <c r="L18" s="19">
        <v>4082.391</v>
      </c>
      <c r="M18" s="19">
        <v>4602.55</v>
      </c>
      <c r="N18" s="19">
        <v>5402.372</v>
      </c>
      <c r="O18" s="22">
        <v>6769.313</v>
      </c>
      <c r="P18" s="22">
        <v>7228.093</v>
      </c>
      <c r="Q18" s="22">
        <v>8586.75</v>
      </c>
      <c r="R18" s="22">
        <v>8060.881368077524</v>
      </c>
      <c r="S18" s="22">
        <v>9949.72168340737</v>
      </c>
      <c r="T18" s="22">
        <v>10028.459468191646</v>
      </c>
      <c r="U18" s="22">
        <v>11881.50745138022</v>
      </c>
      <c r="V18" s="22">
        <v>12216.916203186853</v>
      </c>
      <c r="W18" s="22">
        <v>11975.298669957847</v>
      </c>
      <c r="X18" s="22">
        <v>13409.807486140779</v>
      </c>
      <c r="Y18" s="22">
        <v>15947.470683721167</v>
      </c>
      <c r="Z18" s="22">
        <v>17471.64515141269</v>
      </c>
      <c r="AA18" s="22">
        <v>18521.63549411762</v>
      </c>
      <c r="AB18" s="24">
        <v>19001.876505571705</v>
      </c>
      <c r="AC18" s="23">
        <v>21573.44462302934</v>
      </c>
      <c r="AD18" s="8"/>
      <c r="AE18" s="25"/>
      <c r="AF18" s="8"/>
      <c r="AG18" s="8"/>
      <c r="AH18" s="8"/>
      <c r="AI18" s="8"/>
      <c r="AJ18" s="8"/>
      <c r="AK18" s="8"/>
      <c r="AL18" s="8"/>
      <c r="AM18" s="8"/>
      <c r="AN18" s="8"/>
    </row>
    <row r="19" spans="1:40" ht="18.75" customHeight="1">
      <c r="A19" s="6" t="s">
        <v>10</v>
      </c>
      <c r="B19" s="19">
        <v>5332.433</v>
      </c>
      <c r="C19" s="19">
        <v>6028.7645</v>
      </c>
      <c r="D19" s="19">
        <v>6910.643000000001</v>
      </c>
      <c r="E19" s="19">
        <v>8303.0415</v>
      </c>
      <c r="F19" s="19">
        <v>9859.053</v>
      </c>
      <c r="G19" s="19">
        <v>11066.32205</v>
      </c>
      <c r="H19" s="19">
        <v>12926.2754</v>
      </c>
      <c r="I19" s="19">
        <v>14178.87423076923</v>
      </c>
      <c r="J19" s="19">
        <v>16483.898769230764</v>
      </c>
      <c r="K19" s="19">
        <v>17894.785423076926</v>
      </c>
      <c r="L19" s="19">
        <v>19184.007461538462</v>
      </c>
      <c r="M19" s="19">
        <v>21296.7</v>
      </c>
      <c r="N19" s="19">
        <v>21698.002980769237</v>
      </c>
      <c r="O19" s="22">
        <v>24292.181</v>
      </c>
      <c r="P19" s="22">
        <v>27789.866</v>
      </c>
      <c r="Q19" s="22">
        <v>32531.91</v>
      </c>
      <c r="R19" s="22">
        <v>36528.5269393846</v>
      </c>
      <c r="S19" s="22">
        <v>38861.408854423076</v>
      </c>
      <c r="T19" s="22">
        <v>45080.626129076925</v>
      </c>
      <c r="U19" s="22">
        <v>50193.908903730764</v>
      </c>
      <c r="V19" s="22">
        <v>53463.138566384616</v>
      </c>
      <c r="W19" s="22">
        <v>57990.49072092615</v>
      </c>
      <c r="X19" s="22">
        <v>61401.526871384616</v>
      </c>
      <c r="Y19" s="22">
        <v>65323.41174697105</v>
      </c>
      <c r="Z19" s="22">
        <v>65325.54866523804</v>
      </c>
      <c r="AA19" s="22">
        <v>70066.79169812016</v>
      </c>
      <c r="AB19" s="24">
        <v>80106.82712964922</v>
      </c>
      <c r="AC19" s="23">
        <v>84083.87092413461</v>
      </c>
      <c r="AD19" s="23"/>
      <c r="AE19" s="25"/>
      <c r="AF19" s="8"/>
      <c r="AG19" s="8"/>
      <c r="AH19" s="8"/>
      <c r="AI19" s="8"/>
      <c r="AJ19" s="8"/>
      <c r="AK19" s="8"/>
      <c r="AL19" s="8"/>
      <c r="AM19" s="8"/>
      <c r="AN19" s="8"/>
    </row>
    <row r="20" spans="1:40" ht="12" customHeight="1">
      <c r="A20" s="6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2"/>
      <c r="W20" s="22"/>
      <c r="X20" s="22"/>
      <c r="Y20" s="22"/>
      <c r="Z20" s="22"/>
      <c r="AA20" s="22"/>
      <c r="AB20" s="24"/>
      <c r="AC20" s="23"/>
      <c r="AD20" s="8"/>
      <c r="AE20" s="8"/>
      <c r="AF20" s="8"/>
      <c r="AG20" s="8"/>
      <c r="AH20" s="26"/>
      <c r="AI20" s="8"/>
      <c r="AJ20" s="8"/>
      <c r="AK20" s="8"/>
      <c r="AL20" s="8"/>
      <c r="AM20" s="8"/>
      <c r="AN20" s="8"/>
    </row>
    <row r="21" spans="1:40" ht="18.75" customHeight="1">
      <c r="A21" s="6" t="s">
        <v>11</v>
      </c>
      <c r="B21" s="19">
        <v>2214.2080000000005</v>
      </c>
      <c r="C21" s="19">
        <v>3271.419</v>
      </c>
      <c r="D21" s="19">
        <v>4222.244</v>
      </c>
      <c r="E21" s="19">
        <v>4839.701999999999</v>
      </c>
      <c r="F21" s="19">
        <v>4966.33965</v>
      </c>
      <c r="G21" s="19">
        <v>5957.467399999999</v>
      </c>
      <c r="H21" s="19">
        <v>6440.251499999999</v>
      </c>
      <c r="I21" s="19">
        <v>7053.295648335901</v>
      </c>
      <c r="J21" s="19">
        <v>7528.200993636201</v>
      </c>
      <c r="K21" s="19">
        <v>7927.62168763209</v>
      </c>
      <c r="L21" s="19">
        <v>8777.819432809978</v>
      </c>
      <c r="M21" s="19">
        <v>8860.178737879805</v>
      </c>
      <c r="N21" s="19">
        <v>9021.552054057353</v>
      </c>
      <c r="O21" s="22">
        <v>11634.446</v>
      </c>
      <c r="P21" s="22">
        <v>14624.929</v>
      </c>
      <c r="Q21" s="22">
        <v>14618.336</v>
      </c>
      <c r="R21" s="22">
        <v>15688.721828949456</v>
      </c>
      <c r="S21" s="22">
        <v>17794.662302536773</v>
      </c>
      <c r="T21" s="22">
        <v>16194.4905678456</v>
      </c>
      <c r="U21" s="22">
        <v>21223.1428036546</v>
      </c>
      <c r="V21" s="22">
        <v>19652.914618826402</v>
      </c>
      <c r="W21" s="22">
        <v>21985.341561236946</v>
      </c>
      <c r="X21" s="22">
        <v>26150.54012558181</v>
      </c>
      <c r="Y21" s="22">
        <v>24734.760450564492</v>
      </c>
      <c r="Z21" s="22">
        <v>31961.667718145425</v>
      </c>
      <c r="AA21" s="22">
        <v>30858.142523011244</v>
      </c>
      <c r="AB21" s="24">
        <v>37645.67168744756</v>
      </c>
      <c r="AC21" s="23">
        <v>49812.18330965757</v>
      </c>
      <c r="AD21" s="8"/>
      <c r="AE21" s="27"/>
      <c r="AF21" s="8"/>
      <c r="AG21" s="28"/>
      <c r="AH21" s="8"/>
      <c r="AI21" s="8"/>
      <c r="AJ21" s="8"/>
      <c r="AK21" s="8"/>
      <c r="AL21" s="8"/>
      <c r="AM21" s="8"/>
      <c r="AN21" s="8"/>
    </row>
    <row r="22" spans="1:40" ht="18.75" customHeight="1">
      <c r="A22" s="21" t="s">
        <v>9</v>
      </c>
      <c r="B22" s="19">
        <v>1473.867</v>
      </c>
      <c r="C22" s="19">
        <v>1899.291</v>
      </c>
      <c r="D22" s="19">
        <v>2219.674</v>
      </c>
      <c r="E22" s="19">
        <v>1898.694</v>
      </c>
      <c r="F22" s="19">
        <v>2042.9</v>
      </c>
      <c r="G22" s="19">
        <v>2060.539</v>
      </c>
      <c r="H22" s="19">
        <v>2068.385</v>
      </c>
      <c r="I22" s="19">
        <v>2217.2</v>
      </c>
      <c r="J22" s="19">
        <v>2778.069</v>
      </c>
      <c r="K22" s="19">
        <v>2636.694</v>
      </c>
      <c r="L22" s="19">
        <v>2237.878</v>
      </c>
      <c r="M22" s="19">
        <v>2796.919</v>
      </c>
      <c r="N22" s="19">
        <v>3155.593</v>
      </c>
      <c r="O22" s="22">
        <v>4331.05644</v>
      </c>
      <c r="P22" s="22">
        <v>5476.239017</v>
      </c>
      <c r="Q22" s="22">
        <v>4880.342468999999</v>
      </c>
      <c r="R22" s="22">
        <v>5671.112277000001</v>
      </c>
      <c r="S22" s="22">
        <v>6309.772470999999</v>
      </c>
      <c r="T22" s="22">
        <v>4861.529198850801</v>
      </c>
      <c r="U22" s="22">
        <v>7157.78646147852</v>
      </c>
      <c r="V22" s="22">
        <v>4441.36477469836</v>
      </c>
      <c r="W22" s="22">
        <v>4706.1157659784885</v>
      </c>
      <c r="X22" s="22">
        <v>6702.21208770723</v>
      </c>
      <c r="Y22" s="22">
        <v>5117.991795964752</v>
      </c>
      <c r="Z22" s="22">
        <v>6337.94279492597</v>
      </c>
      <c r="AA22" s="22">
        <v>8799.758031055077</v>
      </c>
      <c r="AB22" s="24">
        <v>9849.27917798011</v>
      </c>
      <c r="AC22" s="23">
        <v>9296.659442469756</v>
      </c>
      <c r="AD22" s="23"/>
      <c r="AE22" s="27"/>
      <c r="AF22" s="8"/>
      <c r="AG22" s="28"/>
      <c r="AH22" s="8"/>
      <c r="AI22" s="8"/>
      <c r="AJ22" s="8"/>
      <c r="AK22" s="8"/>
      <c r="AL22" s="8"/>
      <c r="AM22" s="8"/>
      <c r="AN22" s="8"/>
    </row>
    <row r="23" spans="1:40" ht="18.75" customHeight="1">
      <c r="A23" s="6" t="s">
        <v>12</v>
      </c>
      <c r="B23" s="19">
        <v>740.3410000000006</v>
      </c>
      <c r="C23" s="19">
        <v>1372.128</v>
      </c>
      <c r="D23" s="19">
        <v>2002.57</v>
      </c>
      <c r="E23" s="19">
        <v>2941.0079999999994</v>
      </c>
      <c r="F23" s="19">
        <v>2923.43965</v>
      </c>
      <c r="G23" s="19">
        <v>3896.9283999999984</v>
      </c>
      <c r="H23" s="19">
        <v>4371.866499999999</v>
      </c>
      <c r="I23" s="19">
        <v>4836.095648335901</v>
      </c>
      <c r="J23" s="19">
        <v>4750.1319936362015</v>
      </c>
      <c r="K23" s="19">
        <v>5290.927687632089</v>
      </c>
      <c r="L23" s="19">
        <v>6539.941432809977</v>
      </c>
      <c r="M23" s="19">
        <v>6063.2597378798055</v>
      </c>
      <c r="N23" s="19">
        <v>5865.959054057353</v>
      </c>
      <c r="O23" s="22">
        <v>7303.38956</v>
      </c>
      <c r="P23" s="22">
        <v>9148.689983</v>
      </c>
      <c r="Q23" s="22">
        <v>9737.993531</v>
      </c>
      <c r="R23" s="22">
        <v>10017.609551949456</v>
      </c>
      <c r="S23" s="22">
        <v>11484.889831536773</v>
      </c>
      <c r="T23" s="22">
        <v>11332.961368994798</v>
      </c>
      <c r="U23" s="22">
        <v>14065.356342176077</v>
      </c>
      <c r="V23" s="22">
        <v>15211.549844128043</v>
      </c>
      <c r="W23" s="22">
        <f>+W21-W22</f>
        <v>17279.22579525846</v>
      </c>
      <c r="X23" s="22">
        <v>19448.32803787458</v>
      </c>
      <c r="Y23" s="22">
        <v>19616.768654599742</v>
      </c>
      <c r="Z23" s="22">
        <v>25623.724923219455</v>
      </c>
      <c r="AA23" s="22">
        <v>22058.384491956167</v>
      </c>
      <c r="AB23" s="24">
        <v>27796.39250946745</v>
      </c>
      <c r="AC23" s="23">
        <f>+AC21-AC22</f>
        <v>40515.52386718782</v>
      </c>
      <c r="AD23" s="8"/>
      <c r="AE23" s="29"/>
      <c r="AF23" s="8"/>
      <c r="AG23" s="28"/>
      <c r="AH23" s="8"/>
      <c r="AI23" s="8"/>
      <c r="AJ23" s="8"/>
      <c r="AK23" s="8"/>
      <c r="AL23" s="8"/>
      <c r="AM23" s="8"/>
      <c r="AN23" s="8"/>
    </row>
    <row r="24" spans="1:40" ht="12" customHeight="1">
      <c r="A24" s="6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22"/>
      <c r="W24" s="22"/>
      <c r="X24" s="8"/>
      <c r="Y24" s="8"/>
      <c r="Z24" s="8"/>
      <c r="AA24" s="8"/>
      <c r="AB24" s="24"/>
      <c r="AC24" s="23"/>
      <c r="AD24" s="8"/>
      <c r="AE24" s="24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18.75" customHeight="1">
      <c r="A25" s="21" t="s">
        <v>13</v>
      </c>
      <c r="B25" s="19">
        <v>177.45</v>
      </c>
      <c r="C25" s="19">
        <v>-193.5</v>
      </c>
      <c r="D25" s="19">
        <v>112.8</v>
      </c>
      <c r="E25" s="19">
        <v>10.2</v>
      </c>
      <c r="F25" s="19">
        <v>-31.45</v>
      </c>
      <c r="G25" s="19">
        <v>-262.1</v>
      </c>
      <c r="H25" s="19">
        <v>562</v>
      </c>
      <c r="I25" s="19">
        <v>328.185</v>
      </c>
      <c r="J25" s="19">
        <v>-432.445</v>
      </c>
      <c r="K25" s="19">
        <v>82.349</v>
      </c>
      <c r="L25" s="19">
        <v>637.9</v>
      </c>
      <c r="M25" s="19">
        <v>-906.872</v>
      </c>
      <c r="N25" s="19">
        <v>253.2</v>
      </c>
      <c r="O25" s="22">
        <v>-292.103</v>
      </c>
      <c r="P25" s="22">
        <v>238.509</v>
      </c>
      <c r="Q25" s="22">
        <v>763.301</v>
      </c>
      <c r="R25" s="22">
        <v>-667.4189860411251</v>
      </c>
      <c r="S25" s="22">
        <v>829.0272093272374</v>
      </c>
      <c r="T25" s="22">
        <v>-115.96877315457152</v>
      </c>
      <c r="U25" s="22">
        <v>1919.9439450475095</v>
      </c>
      <c r="V25" s="22">
        <v>164.64601215419623</v>
      </c>
      <c r="W25" s="22">
        <v>-6.3199769872707945</v>
      </c>
      <c r="X25" s="22">
        <v>-88.5529860103792</v>
      </c>
      <c r="Y25" s="22">
        <v>-62.930342150289626</v>
      </c>
      <c r="Z25" s="22">
        <v>434.4681543853949</v>
      </c>
      <c r="AA25" s="22">
        <v>196.73619900421207</v>
      </c>
      <c r="AB25" s="24">
        <v>-594.968502102978</v>
      </c>
      <c r="AC25" s="23">
        <v>572.8389571927626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0" ht="12" customHeight="1">
      <c r="A26" s="6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2"/>
      <c r="W26" s="22"/>
      <c r="X26" s="22"/>
      <c r="Y26" s="22"/>
      <c r="Z26" s="22"/>
      <c r="AA26" s="22"/>
      <c r="AB26" s="24"/>
      <c r="AC26" s="23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 ht="18.75" customHeight="1">
      <c r="A27" s="21" t="s">
        <v>14</v>
      </c>
      <c r="B27" s="19">
        <v>975.781</v>
      </c>
      <c r="C27" s="19">
        <v>1458.046</v>
      </c>
      <c r="D27" s="19">
        <v>1879.552</v>
      </c>
      <c r="E27" s="19">
        <v>2444.762</v>
      </c>
      <c r="F27" s="19">
        <v>2551.835</v>
      </c>
      <c r="G27" s="19">
        <v>2857.036</v>
      </c>
      <c r="H27" s="19">
        <v>2690.738</v>
      </c>
      <c r="I27" s="19">
        <v>3085.49</v>
      </c>
      <c r="J27" s="19">
        <v>3182.48</v>
      </c>
      <c r="K27" s="19">
        <v>4009.491000000001</v>
      </c>
      <c r="L27" s="19">
        <v>3682</v>
      </c>
      <c r="M27" s="19">
        <v>3782.938</v>
      </c>
      <c r="N27" s="19">
        <v>4198.626</v>
      </c>
      <c r="O27" s="22">
        <v>5230.443</v>
      </c>
      <c r="P27" s="22">
        <v>6154.892</v>
      </c>
      <c r="Q27" s="22">
        <v>6268.79</v>
      </c>
      <c r="R27" s="22">
        <v>7683.557</v>
      </c>
      <c r="S27" s="22">
        <v>9507.267</v>
      </c>
      <c r="T27" s="22">
        <v>10035.064</v>
      </c>
      <c r="U27" s="22">
        <v>12226.786</v>
      </c>
      <c r="V27" s="22">
        <v>16005.689112</v>
      </c>
      <c r="W27" s="22">
        <v>16313.34236592</v>
      </c>
      <c r="X27" s="22">
        <v>18229.53788</v>
      </c>
      <c r="Y27" s="22">
        <v>15034.27766357837</v>
      </c>
      <c r="Z27" s="22">
        <v>14732.974180421346</v>
      </c>
      <c r="AA27" s="22">
        <v>16183.5532928168</v>
      </c>
      <c r="AB27" s="24">
        <v>19400.52700609848</v>
      </c>
      <c r="AC27" s="23">
        <v>22249.879476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12" customHeight="1" thickBot="1">
      <c r="A28" s="30"/>
      <c r="B28" s="30"/>
      <c r="C28" s="30"/>
      <c r="D28" s="30"/>
      <c r="E28" s="30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2"/>
      <c r="W28" s="32"/>
      <c r="X28" s="32"/>
      <c r="Y28" s="32"/>
      <c r="Z28" s="32"/>
      <c r="AA28" s="32"/>
      <c r="AB28" s="32"/>
      <c r="AC28" s="3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 ht="18.75" customHeight="1">
      <c r="A29" s="33" t="s">
        <v>15</v>
      </c>
      <c r="B29" s="33"/>
      <c r="C29" s="33"/>
      <c r="D29" s="33"/>
      <c r="E29" s="33"/>
      <c r="F29" s="33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</row>
    <row r="30" spans="7:40" ht="24.75" customHeight="1"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V30" s="22"/>
      <c r="W30" s="22"/>
      <c r="X30" s="22"/>
      <c r="Y30" s="22"/>
      <c r="Z30" s="22"/>
      <c r="AA30" s="22"/>
      <c r="AB30" s="6"/>
      <c r="AC30" s="5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7:40" ht="24.75" customHeight="1"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V31" s="22"/>
      <c r="W31" s="22"/>
      <c r="X31" s="22"/>
      <c r="Y31" s="22"/>
      <c r="Z31" s="22"/>
      <c r="AA31" s="22"/>
      <c r="AB31" s="6"/>
      <c r="AC31" s="5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</row>
  </sheetData>
  <sheetProtection/>
  <printOptions/>
  <pageMargins left="0.7480314960629921" right="0.7480314960629921" top="0.1968503937007874" bottom="0.15748031496062992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JBrites</dc:creator>
  <cp:keywords/>
  <dc:description/>
  <cp:lastModifiedBy>ine-toshiba</cp:lastModifiedBy>
  <cp:lastPrinted>2012-05-21T13:15:18Z</cp:lastPrinted>
  <dcterms:created xsi:type="dcterms:W3CDTF">2003-07-09T11:21:51Z</dcterms:created>
  <dcterms:modified xsi:type="dcterms:W3CDTF">2016-11-15T13:02:54Z</dcterms:modified>
  <cp:category/>
  <cp:version/>
  <cp:contentType/>
  <cp:contentStatus/>
</cp:coreProperties>
</file>