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35" activeTab="0"/>
  </bookViews>
  <sheets>
    <sheet name="Folha1" sheetId="1" r:id="rId1"/>
    <sheet name="Folha2" sheetId="2" r:id="rId2"/>
  </sheets>
  <definedNames>
    <definedName name="_xlnm.Print_Area" localSheetId="0">'Folha1'!$A$2:$I$48</definedName>
  </definedNames>
  <calcPr fullCalcOnLoad="1"/>
</workbook>
</file>

<file path=xl/sharedStrings.xml><?xml version="1.0" encoding="utf-8"?>
<sst xmlns="http://schemas.openxmlformats.org/spreadsheetml/2006/main" count="20" uniqueCount="20">
  <si>
    <t>Produto Interno Bruto e Produto Nacional Bruto de 2001 a 2008</t>
  </si>
  <si>
    <t>PIB corrente  (Preço do mercado) em Milhares de Contos</t>
  </si>
  <si>
    <t>PIB constante preço de 1980 em Milhares de Contos</t>
  </si>
  <si>
    <t>Taxa de crescimento do PIB real</t>
  </si>
  <si>
    <t>Taxa de cambio US$</t>
  </si>
  <si>
    <t>PIB em US$</t>
  </si>
  <si>
    <t>População</t>
  </si>
  <si>
    <t>PIB per  capita em US$</t>
  </si>
  <si>
    <t>Taxa de crescimento do pib per capita (em US$)</t>
  </si>
  <si>
    <t>PIB per capita (em milhares de escudos)</t>
  </si>
  <si>
    <t>Taxa de crescimento do pib per capita (em CVE)</t>
  </si>
  <si>
    <t>Deflator</t>
  </si>
  <si>
    <t>Rendimento liquidos recebidos do exterior</t>
  </si>
  <si>
    <t>PNB em milhões de escudos</t>
  </si>
  <si>
    <t>PNB em US$</t>
  </si>
  <si>
    <t>PNB por habitant em US$</t>
  </si>
  <si>
    <t>2001 - 2007 Contas Definitivas  Fonte:  Instituto Nacional de Estatistica</t>
  </si>
  <si>
    <t>Taxa de cambio médio mensal do Dolar - Fonte BCV</t>
  </si>
  <si>
    <t>Rendimentos -fonte BCV</t>
  </si>
  <si>
    <t>2008 estimativas INE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</si>
</sst>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173" fontId="7" fillId="0" borderId="18" xfId="0" applyNumberFormat="1" applyFont="1" applyFill="1" applyBorder="1" applyAlignment="1">
      <alignment/>
    </xf>
    <xf numFmtId="173" fontId="7" fillId="0" borderId="19" xfId="0" applyNumberFormat="1" applyFont="1" applyFill="1" applyBorder="1" applyAlignment="1">
      <alignment/>
    </xf>
    <xf numFmtId="173" fontId="7" fillId="0" borderId="20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7" fillId="0" borderId="20" xfId="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72" fontId="9" fillId="0" borderId="16" xfId="0" applyNumberFormat="1" applyFont="1" applyFill="1" applyBorder="1" applyAlignment="1">
      <alignment/>
    </xf>
    <xf numFmtId="172" fontId="7" fillId="0" borderId="16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3" xfId="0" applyNumberFormat="1" applyFont="1" applyFill="1" applyBorder="1" applyAlignment="1">
      <alignment/>
    </xf>
    <xf numFmtId="172" fontId="7" fillId="0" borderId="2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25" xfId="0" applyFont="1" applyFill="1" applyBorder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="75" zoomScaleNormal="75" zoomScalePageLayoutView="0" workbookViewId="0" topLeftCell="A1">
      <selection activeCell="L6" sqref="L6"/>
    </sheetView>
  </sheetViews>
  <sheetFormatPr defaultColWidth="9.140625" defaultRowHeight="12.75"/>
  <cols>
    <col min="1" max="1" width="54.28125" style="0" customWidth="1"/>
    <col min="2" max="2" width="16.00390625" style="0" customWidth="1"/>
    <col min="3" max="3" width="15.57421875" style="0" customWidth="1"/>
    <col min="4" max="4" width="14.8515625" style="0" customWidth="1"/>
    <col min="5" max="5" width="14.421875" style="0" customWidth="1"/>
    <col min="6" max="6" width="15.140625" style="0" customWidth="1"/>
    <col min="7" max="7" width="16.140625" style="0" customWidth="1"/>
    <col min="8" max="8" width="17.57421875" style="0" customWidth="1"/>
    <col min="9" max="9" width="17.00390625" style="0" customWidth="1"/>
    <col min="11" max="11" width="12.7109375" style="0" bestFit="1" customWidth="1"/>
  </cols>
  <sheetData>
    <row r="2" spans="1:9" ht="16.5" thickBot="1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12"/>
      <c r="B3" s="13">
        <v>2001</v>
      </c>
      <c r="C3" s="14">
        <v>2002</v>
      </c>
      <c r="D3" s="14">
        <v>2003</v>
      </c>
      <c r="E3" s="14">
        <v>2004</v>
      </c>
      <c r="F3" s="14">
        <v>2005</v>
      </c>
      <c r="G3" s="15">
        <v>2006</v>
      </c>
      <c r="H3" s="15">
        <v>2007</v>
      </c>
      <c r="I3" s="16">
        <v>2008</v>
      </c>
    </row>
    <row r="4" spans="1:9" ht="15">
      <c r="A4" s="17"/>
      <c r="B4" s="18"/>
      <c r="C4" s="19"/>
      <c r="D4" s="19"/>
      <c r="E4" s="19"/>
      <c r="F4" s="19"/>
      <c r="G4" s="20"/>
      <c r="H4" s="20"/>
      <c r="I4" s="21"/>
    </row>
    <row r="5" spans="1:9" ht="15.75">
      <c r="A5" s="22" t="s">
        <v>1</v>
      </c>
      <c r="B5" s="23">
        <v>69380.27831406445</v>
      </c>
      <c r="C5" s="24">
        <v>72758.1210978796</v>
      </c>
      <c r="D5" s="24">
        <v>79526.73160236461</v>
      </c>
      <c r="E5" s="24">
        <v>82086.48758089628</v>
      </c>
      <c r="F5" s="24">
        <v>86185.37434030519</v>
      </c>
      <c r="G5" s="24">
        <v>97384.27492279533</v>
      </c>
      <c r="H5" s="24">
        <v>107252.02065550392</v>
      </c>
      <c r="I5" s="25">
        <v>118949.35671721213</v>
      </c>
    </row>
    <row r="6" spans="1:9" ht="15">
      <c r="A6" s="17"/>
      <c r="B6" s="26"/>
      <c r="C6" s="27"/>
      <c r="D6" s="27"/>
      <c r="E6" s="27"/>
      <c r="F6" s="27"/>
      <c r="G6" s="27"/>
      <c r="H6" s="27"/>
      <c r="I6" s="21"/>
    </row>
    <row r="7" spans="1:9" ht="15.75">
      <c r="A7" s="22" t="s">
        <v>2</v>
      </c>
      <c r="B7" s="26">
        <v>19468.06341886317</v>
      </c>
      <c r="C7" s="27">
        <v>20496.462577794806</v>
      </c>
      <c r="D7" s="27">
        <v>21456.35851058118</v>
      </c>
      <c r="E7" s="27">
        <v>22374.69065483406</v>
      </c>
      <c r="F7" s="27">
        <v>23833.720129094345</v>
      </c>
      <c r="G7" s="27">
        <v>26250.879720560013</v>
      </c>
      <c r="H7" s="27">
        <v>28521.360614051035</v>
      </c>
      <c r="I7" s="28">
        <v>30289.008080025735</v>
      </c>
    </row>
    <row r="8" spans="1:9" ht="15">
      <c r="A8" s="17"/>
      <c r="B8" s="26"/>
      <c r="C8" s="27"/>
      <c r="D8" s="27"/>
      <c r="E8" s="27"/>
      <c r="F8" s="27"/>
      <c r="G8" s="27"/>
      <c r="H8" s="27"/>
      <c r="I8" s="21"/>
    </row>
    <row r="9" spans="1:11" ht="15.75">
      <c r="A9" s="22" t="s">
        <v>3</v>
      </c>
      <c r="B9" s="26">
        <v>6.137614947875498</v>
      </c>
      <c r="C9" s="27">
        <v>5.2824933677542365</v>
      </c>
      <c r="D9" s="27">
        <v>4.683227308824957</v>
      </c>
      <c r="E9" s="27">
        <v>4.280000000000023</v>
      </c>
      <c r="F9" s="27">
        <v>6.520892274079605</v>
      </c>
      <c r="G9" s="27">
        <v>10.141763763160869</v>
      </c>
      <c r="H9" s="27">
        <v>8.6491611620648</v>
      </c>
      <c r="I9" s="28">
        <f>+(I7-H7)/H7*100</f>
        <v>6.197626718775363</v>
      </c>
      <c r="K9" s="1"/>
    </row>
    <row r="10" spans="1:9" ht="15.75">
      <c r="A10" s="29"/>
      <c r="B10" s="26"/>
      <c r="C10" s="27"/>
      <c r="D10" s="27"/>
      <c r="E10" s="27"/>
      <c r="F10" s="27"/>
      <c r="G10" s="27"/>
      <c r="H10" s="27"/>
      <c r="I10" s="21"/>
    </row>
    <row r="11" spans="1:10" ht="15.75">
      <c r="A11" s="22" t="s">
        <v>4</v>
      </c>
      <c r="B11" s="26">
        <v>123.52375</v>
      </c>
      <c r="C11" s="27">
        <v>117.26</v>
      </c>
      <c r="D11" s="27">
        <v>97.79673412698412</v>
      </c>
      <c r="E11" s="27">
        <v>88.74</v>
      </c>
      <c r="F11" s="27">
        <v>88.65</v>
      </c>
      <c r="G11" s="27">
        <v>87.93</v>
      </c>
      <c r="H11" s="27">
        <v>80.62</v>
      </c>
      <c r="I11" s="28">
        <v>75.33600383885438</v>
      </c>
      <c r="J11" s="2"/>
    </row>
    <row r="12" spans="1:10" ht="15.75">
      <c r="A12" s="29"/>
      <c r="B12" s="26"/>
      <c r="C12" s="27"/>
      <c r="D12" s="27"/>
      <c r="E12" s="27"/>
      <c r="F12" s="27"/>
      <c r="G12" s="27"/>
      <c r="H12" s="27"/>
      <c r="I12" s="21"/>
      <c r="J12" s="2"/>
    </row>
    <row r="13" spans="1:10" ht="15.75">
      <c r="A13" s="22" t="s">
        <v>5</v>
      </c>
      <c r="B13" s="30">
        <v>561675615.5319479</v>
      </c>
      <c r="C13" s="31">
        <v>620485426.3847826</v>
      </c>
      <c r="D13" s="31">
        <v>813183919.8137554</v>
      </c>
      <c r="E13" s="31">
        <v>925022397.8014005</v>
      </c>
      <c r="F13" s="31">
        <v>972198244.1094775</v>
      </c>
      <c r="G13" s="31">
        <v>1107520469.9510443</v>
      </c>
      <c r="H13" s="31">
        <v>1330340122.2463894</v>
      </c>
      <c r="I13" s="32">
        <f>+I5/I11*1000000</f>
        <v>1578917790.3787916</v>
      </c>
      <c r="J13" s="2"/>
    </row>
    <row r="14" spans="1:10" ht="15.75">
      <c r="A14" s="29"/>
      <c r="B14" s="26"/>
      <c r="C14" s="27"/>
      <c r="D14" s="27"/>
      <c r="E14" s="27"/>
      <c r="F14" s="27"/>
      <c r="G14" s="27"/>
      <c r="H14" s="27"/>
      <c r="I14" s="33"/>
      <c r="J14" s="2"/>
    </row>
    <row r="15" spans="1:9" ht="15.75">
      <c r="A15" s="22" t="s">
        <v>6</v>
      </c>
      <c r="B15" s="30">
        <v>444921</v>
      </c>
      <c r="C15" s="31">
        <v>452835</v>
      </c>
      <c r="D15" s="31">
        <v>460601</v>
      </c>
      <c r="E15" s="31">
        <v>468164</v>
      </c>
      <c r="F15" s="31">
        <v>475465</v>
      </c>
      <c r="G15" s="31">
        <v>483090</v>
      </c>
      <c r="H15" s="31">
        <v>491419</v>
      </c>
      <c r="I15" s="32">
        <v>499796</v>
      </c>
    </row>
    <row r="16" spans="1:9" ht="15.75">
      <c r="A16" s="29"/>
      <c r="B16" s="26"/>
      <c r="C16" s="27"/>
      <c r="D16" s="27"/>
      <c r="E16" s="27"/>
      <c r="F16" s="27"/>
      <c r="G16" s="27"/>
      <c r="H16" s="27"/>
      <c r="I16" s="21"/>
    </row>
    <row r="17" spans="1:9" ht="15.75">
      <c r="A17" s="22" t="s">
        <v>7</v>
      </c>
      <c r="B17" s="26">
        <v>1262.4165088452733</v>
      </c>
      <c r="C17" s="27">
        <v>1370.2240913020914</v>
      </c>
      <c r="D17" s="27">
        <v>1765.4844861686263</v>
      </c>
      <c r="E17" s="27">
        <v>1975.8511927474144</v>
      </c>
      <c r="F17" s="27">
        <v>2044.7314610107526</v>
      </c>
      <c r="G17" s="27">
        <v>2292.5758553293263</v>
      </c>
      <c r="H17" s="27">
        <v>2707.140184336359</v>
      </c>
      <c r="I17" s="28">
        <f>+I13/I15</f>
        <v>3159.1245035550337</v>
      </c>
    </row>
    <row r="18" spans="1:9" ht="15.75">
      <c r="A18" s="29"/>
      <c r="B18" s="26"/>
      <c r="C18" s="27"/>
      <c r="D18" s="27"/>
      <c r="E18" s="27"/>
      <c r="F18" s="27"/>
      <c r="G18" s="27"/>
      <c r="H18" s="27"/>
      <c r="I18" s="34"/>
    </row>
    <row r="19" spans="1:9" ht="15.75">
      <c r="A19" s="22" t="s">
        <v>8</v>
      </c>
      <c r="B19" s="26"/>
      <c r="C19" s="27">
        <v>8.539779201353229</v>
      </c>
      <c r="D19" s="27">
        <v>28.84640529790483</v>
      </c>
      <c r="E19" s="27">
        <v>11.91552280560201</v>
      </c>
      <c r="F19" s="27">
        <v>3.4861060648783164</v>
      </c>
      <c r="G19" s="27">
        <v>12.121121968557139</v>
      </c>
      <c r="H19" s="27">
        <v>18.08290565580789</v>
      </c>
      <c r="I19" s="28">
        <f>+(I17-H17)/H17*100</f>
        <v>16.69600716778086</v>
      </c>
    </row>
    <row r="20" spans="1:9" ht="15.75">
      <c r="A20" s="29"/>
      <c r="B20" s="26"/>
      <c r="C20" s="27"/>
      <c r="D20" s="27"/>
      <c r="E20" s="27"/>
      <c r="F20" s="27"/>
      <c r="G20" s="27"/>
      <c r="H20" s="27"/>
      <c r="I20" s="34"/>
    </row>
    <row r="21" spans="1:9" ht="15.75">
      <c r="A21" s="22" t="s">
        <v>9</v>
      </c>
      <c r="B21" s="26">
        <v>155.93842123447635</v>
      </c>
      <c r="C21" s="27">
        <v>160.6724769460832</v>
      </c>
      <c r="D21" s="27">
        <v>172.6586168991483</v>
      </c>
      <c r="E21" s="27">
        <v>175.33703484440554</v>
      </c>
      <c r="F21" s="27">
        <v>181.26544401860326</v>
      </c>
      <c r="G21" s="27">
        <v>201.58619495910767</v>
      </c>
      <c r="H21" s="27">
        <v>218.2496416611973</v>
      </c>
      <c r="I21" s="28">
        <f>+I5/I15*1000</f>
        <v>237.99581572724097</v>
      </c>
    </row>
    <row r="22" spans="1:9" ht="15.75">
      <c r="A22" s="29"/>
      <c r="B22" s="26"/>
      <c r="C22" s="27"/>
      <c r="D22" s="27"/>
      <c r="E22" s="27"/>
      <c r="F22" s="27"/>
      <c r="G22" s="27"/>
      <c r="H22" s="27"/>
      <c r="I22" s="35"/>
    </row>
    <row r="23" spans="1:9" ht="15.75">
      <c r="A23" s="22" t="s">
        <v>10</v>
      </c>
      <c r="B23" s="26"/>
      <c r="C23" s="27">
        <v>3.03584945527216</v>
      </c>
      <c r="D23" s="27">
        <v>7.459983303230763</v>
      </c>
      <c r="E23" s="27">
        <v>1.5512796252860723</v>
      </c>
      <c r="F23" s="27">
        <v>3.381150582053933</v>
      </c>
      <c r="G23" s="27">
        <v>11.210493566782036</v>
      </c>
      <c r="H23" s="27">
        <v>8.266164607883915</v>
      </c>
      <c r="I23" s="28">
        <f>+(I21-H21)/H21*100</f>
        <v>9.047517290634042</v>
      </c>
    </row>
    <row r="24" spans="1:9" ht="15">
      <c r="A24" s="17"/>
      <c r="B24" s="26"/>
      <c r="C24" s="27"/>
      <c r="D24" s="27"/>
      <c r="E24" s="27"/>
      <c r="F24" s="27"/>
      <c r="G24" s="27"/>
      <c r="H24" s="27"/>
      <c r="I24" s="21"/>
    </row>
    <row r="25" spans="1:9" ht="15">
      <c r="A25" s="36" t="s">
        <v>11</v>
      </c>
      <c r="B25" s="26">
        <v>3.5637996867649346</v>
      </c>
      <c r="C25" s="27">
        <v>3.549789180534175</v>
      </c>
      <c r="D25" s="27">
        <v>3.7064412194243537</v>
      </c>
      <c r="E25" s="27">
        <v>3.66872055784876</v>
      </c>
      <c r="F25" s="27">
        <v>3.616110866179754</v>
      </c>
      <c r="G25" s="27">
        <v>3.709752814360837</v>
      </c>
      <c r="H25" s="27">
        <v>3.7604103852838726</v>
      </c>
      <c r="I25" s="28">
        <f>+I5/I7</f>
        <v>3.9271459931252743</v>
      </c>
    </row>
    <row r="26" spans="1:10" ht="15">
      <c r="A26" s="17"/>
      <c r="B26" s="26"/>
      <c r="C26" s="27"/>
      <c r="D26" s="27"/>
      <c r="E26" s="27"/>
      <c r="F26" s="27"/>
      <c r="G26" s="27"/>
      <c r="H26" s="27"/>
      <c r="I26" s="35"/>
      <c r="J26" s="3"/>
    </row>
    <row r="27" spans="1:9" ht="15.75">
      <c r="A27" s="22" t="s">
        <v>12</v>
      </c>
      <c r="B27" s="26">
        <v>-746.8179470000001</v>
      </c>
      <c r="C27" s="27">
        <v>-1725.7211157899997</v>
      </c>
      <c r="D27" s="27">
        <v>-1419.3260101899996</v>
      </c>
      <c r="E27" s="27">
        <v>-1657.74009375</v>
      </c>
      <c r="F27" s="27">
        <v>-2995.3900000000003</v>
      </c>
      <c r="G27" s="27">
        <v>-3515.3816287595682</v>
      </c>
      <c r="H27" s="27">
        <v>-2440.7339038</v>
      </c>
      <c r="I27" s="28">
        <v>-3544.98673236382</v>
      </c>
    </row>
    <row r="28" spans="1:9" ht="15.75">
      <c r="A28" s="37"/>
      <c r="B28" s="26"/>
      <c r="C28" s="27"/>
      <c r="D28" s="27"/>
      <c r="E28" s="27"/>
      <c r="F28" s="27"/>
      <c r="G28" s="27"/>
      <c r="H28" s="27"/>
      <c r="I28" s="21"/>
    </row>
    <row r="29" spans="1:9" ht="15.75">
      <c r="A29" s="22" t="s">
        <v>13</v>
      </c>
      <c r="B29" s="23">
        <v>68633.46036706444</v>
      </c>
      <c r="C29" s="24">
        <v>71032.3999820896</v>
      </c>
      <c r="D29" s="24">
        <v>78107.40559217462</v>
      </c>
      <c r="E29" s="24">
        <v>80428.74748714628</v>
      </c>
      <c r="F29" s="24">
        <v>83189.9843403052</v>
      </c>
      <c r="G29" s="24">
        <v>93868.89329403576</v>
      </c>
      <c r="H29" s="24">
        <v>104811.28675170391</v>
      </c>
      <c r="I29" s="25">
        <f>+I5+I27</f>
        <v>115404.36998484831</v>
      </c>
    </row>
    <row r="30" spans="1:9" ht="15.75">
      <c r="A30" s="38"/>
      <c r="B30" s="26"/>
      <c r="C30" s="27"/>
      <c r="D30" s="27"/>
      <c r="E30" s="27"/>
      <c r="F30" s="27"/>
      <c r="G30" s="27"/>
      <c r="H30" s="27"/>
      <c r="I30" s="21"/>
    </row>
    <row r="31" spans="1:9" ht="15">
      <c r="A31" s="36" t="s">
        <v>14</v>
      </c>
      <c r="B31" s="30">
        <v>555629669.3313184</v>
      </c>
      <c r="C31" s="31">
        <v>605768377.810759</v>
      </c>
      <c r="D31" s="31">
        <v>798670899.2833656</v>
      </c>
      <c r="E31" s="31">
        <v>906341531.2953153</v>
      </c>
      <c r="F31" s="31">
        <v>938409298.8190094</v>
      </c>
      <c r="G31" s="31">
        <v>1067541149.7104033</v>
      </c>
      <c r="H31" s="31">
        <v>1300065576.180897</v>
      </c>
      <c r="I31" s="32">
        <f>+I29/I11*1000000</f>
        <v>1531862112.4595509</v>
      </c>
    </row>
    <row r="32" spans="1:9" ht="15.75">
      <c r="A32" s="39"/>
      <c r="B32" s="26"/>
      <c r="C32" s="27"/>
      <c r="D32" s="27"/>
      <c r="E32" s="27"/>
      <c r="F32" s="27"/>
      <c r="G32" s="27"/>
      <c r="H32" s="27"/>
      <c r="I32" s="40"/>
    </row>
    <row r="33" spans="1:9" ht="15.75" thickBot="1">
      <c r="A33" s="41" t="s">
        <v>15</v>
      </c>
      <c r="B33" s="42">
        <v>1248.8277004936122</v>
      </c>
      <c r="C33" s="43">
        <v>1337.7242876782027</v>
      </c>
      <c r="D33" s="43">
        <v>1733.9756085709012</v>
      </c>
      <c r="E33" s="43">
        <v>1935.9487942159485</v>
      </c>
      <c r="F33" s="43">
        <v>1973.6664082929542</v>
      </c>
      <c r="G33" s="43">
        <v>2209.818356228453</v>
      </c>
      <c r="H33" s="43">
        <v>2645.5338034974166</v>
      </c>
      <c r="I33" s="44">
        <f>+I31/I15</f>
        <v>3064.974734610823</v>
      </c>
    </row>
    <row r="34" spans="1:9" ht="12.75">
      <c r="A34" s="45" t="s">
        <v>16</v>
      </c>
      <c r="B34" s="4"/>
      <c r="C34" s="4"/>
      <c r="D34" s="4"/>
      <c r="E34" s="4"/>
      <c r="F34" s="4"/>
      <c r="G34" s="4"/>
      <c r="H34" s="4"/>
      <c r="I34" s="4"/>
    </row>
    <row r="35" spans="1:9" ht="12.75">
      <c r="A35" s="45" t="s">
        <v>19</v>
      </c>
      <c r="B35" s="4"/>
      <c r="C35" s="4"/>
      <c r="D35" s="4"/>
      <c r="E35" s="4"/>
      <c r="F35" s="4"/>
      <c r="G35" s="4"/>
      <c r="H35" s="4"/>
      <c r="I35" s="4"/>
    </row>
    <row r="36" spans="1:9" ht="12.75">
      <c r="A36" s="45" t="s">
        <v>17</v>
      </c>
      <c r="B36" s="5"/>
      <c r="C36" s="5"/>
      <c r="D36" s="5"/>
      <c r="E36" s="4"/>
      <c r="F36" s="4"/>
      <c r="G36" s="4"/>
      <c r="H36" s="4"/>
      <c r="I36" s="5"/>
    </row>
    <row r="37" spans="1:9" ht="12.75">
      <c r="A37" s="45" t="s">
        <v>18</v>
      </c>
      <c r="B37" s="6"/>
      <c r="C37" s="6"/>
      <c r="D37" s="6"/>
      <c r="E37" s="6"/>
      <c r="F37" s="4"/>
      <c r="G37" s="4"/>
      <c r="H37" s="4"/>
      <c r="I37" s="5"/>
    </row>
    <row r="38" spans="2:9" ht="12.75">
      <c r="B38" s="6"/>
      <c r="C38" s="6"/>
      <c r="D38" s="6"/>
      <c r="E38" s="6"/>
      <c r="F38" s="6"/>
      <c r="G38" s="6"/>
      <c r="H38" s="6"/>
      <c r="I38" s="6"/>
    </row>
    <row r="39" spans="2:9" ht="12.75">
      <c r="B39" s="6"/>
      <c r="C39" s="6"/>
      <c r="D39" s="6"/>
      <c r="E39" s="6"/>
      <c r="F39" s="6"/>
      <c r="G39" s="6"/>
      <c r="H39" s="6"/>
      <c r="I39" s="6"/>
    </row>
    <row r="40" spans="2:9" ht="12.75">
      <c r="B40" s="5"/>
      <c r="C40" s="5"/>
      <c r="D40" s="5"/>
      <c r="E40" s="5"/>
      <c r="F40" s="5"/>
      <c r="G40" s="5"/>
      <c r="H40" s="5"/>
      <c r="I40" s="5"/>
    </row>
    <row r="41" spans="2:9" ht="12.75">
      <c r="B41" s="4"/>
      <c r="C41" s="4"/>
      <c r="D41" s="4"/>
      <c r="E41" s="4"/>
      <c r="F41" s="6"/>
      <c r="G41" s="6"/>
      <c r="H41" s="5"/>
      <c r="I41" s="5"/>
    </row>
    <row r="42" spans="2:9" ht="12.75">
      <c r="B42" s="7"/>
      <c r="C42" s="7"/>
      <c r="D42" s="7"/>
      <c r="E42" s="7"/>
      <c r="F42" s="5"/>
      <c r="G42" s="5"/>
      <c r="H42" s="5"/>
      <c r="I42" s="5"/>
    </row>
    <row r="43" spans="1:9" ht="12.75">
      <c r="A43" s="8"/>
      <c r="B43" s="9"/>
      <c r="C43" s="9"/>
      <c r="D43" s="9"/>
      <c r="E43" s="9"/>
      <c r="F43" s="5"/>
      <c r="G43" s="5"/>
      <c r="H43" s="5"/>
      <c r="I43" s="5"/>
    </row>
    <row r="44" spans="2:9" ht="12.75">
      <c r="B44" s="5"/>
      <c r="C44" s="5"/>
      <c r="D44" s="5"/>
      <c r="E44" s="10"/>
      <c r="F44" s="10"/>
      <c r="G44" s="10"/>
      <c r="H44" s="10"/>
      <c r="I44" s="5"/>
    </row>
    <row r="46" spans="5:8" ht="12.75">
      <c r="E46" s="11"/>
      <c r="F46" s="11"/>
      <c r="G46" s="11"/>
      <c r="H46" s="11"/>
    </row>
    <row r="48" spans="5:8" ht="12.75">
      <c r="E48" s="1"/>
      <c r="F48" s="1"/>
      <c r="G48" s="1"/>
      <c r="H48" s="1"/>
    </row>
  </sheetData>
  <sheetProtection/>
  <mergeCells count="1">
    <mergeCell ref="A2:I2"/>
  </mergeCells>
  <printOptions/>
  <pageMargins left="0.7874015748031497" right="0.7874015748031497" top="0.984251968503937" bottom="0.984251968503937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E20" sqref="E20"/>
    </sheetView>
  </sheetViews>
  <sheetFormatPr defaultColWidth="9.140625" defaultRowHeight="12.75"/>
  <sheetData/>
  <sheetProtection/>
  <printOptions/>
  <pageMargins left="0.787401575" right="0.787401575" top="0.984251969" bottom="0.98425196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joseph.brites</dc:creator>
  <cp:keywords/>
  <dc:description/>
  <cp:lastModifiedBy>ine-toshiba</cp:lastModifiedBy>
  <cp:lastPrinted>2012-05-28T13:41:52Z</cp:lastPrinted>
  <dcterms:created xsi:type="dcterms:W3CDTF">2010-03-22T14:00:03Z</dcterms:created>
  <dcterms:modified xsi:type="dcterms:W3CDTF">2016-11-15T13:14:02Z</dcterms:modified>
  <cp:category/>
  <cp:version/>
  <cp:contentType/>
  <cp:contentStatus/>
</cp:coreProperties>
</file>