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935" activeTab="0"/>
  </bookViews>
  <sheets>
    <sheet name="Constante _80" sheetId="1" r:id="rId1"/>
  </sheets>
  <definedNames>
    <definedName name="_xlnm.Print_Titles" localSheetId="0">'Constante _80'!$A:$A,'Constante _80'!$1:$3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<sst xmlns="http://schemas.openxmlformats.org/spreadsheetml/2006/main" count="21" uniqueCount="19">
  <si>
    <t>Composição do PIB</t>
  </si>
  <si>
    <t>Óptica do Produto</t>
  </si>
  <si>
    <t>(+)     Valor Acrescentado Bruto</t>
  </si>
  <si>
    <t>(+)     Serviços bancários não imputados</t>
  </si>
  <si>
    <t>Óptica da Despesa</t>
  </si>
  <si>
    <t>(+)     Consumo Final</t>
  </si>
  <si>
    <t>(+)     Formação Bruta de Capital Fixo</t>
  </si>
  <si>
    <t>(+)     Variação de Existências</t>
  </si>
  <si>
    <t>(+)     Exportações</t>
  </si>
  <si>
    <t>(-)     Importações</t>
  </si>
  <si>
    <t>Óptica do Rendimento</t>
  </si>
  <si>
    <t>(-)     Impostos indirectos e direitos aduaneiros</t>
  </si>
  <si>
    <t>(+)     Subsídios de Exploração</t>
  </si>
  <si>
    <t xml:space="preserve">Fonte: INE - Cabo Verde - Contas Nacionais </t>
  </si>
  <si>
    <t>Preços constantes de 1980</t>
  </si>
  <si>
    <t>(+)     Direitos / taxas aduaneiras</t>
  </si>
  <si>
    <t>=     Produto Interno Bruto, a preços de mercado</t>
  </si>
  <si>
    <t>=     Produto Interno Bruto, a custo de factores</t>
  </si>
  <si>
    <t>Milhares de contos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</si>
</sst>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E_s_c_._-;\-* #,##0.00\ _E_s_c_._-;_-* &quot;-&quot;??\ _E_s_c_._-;_-@_-"/>
    <numFmt numFmtId="173" formatCode="0.0"/>
    <numFmt numFmtId="174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74" fontId="2" fillId="0" borderId="0" xfId="60" applyNumberFormat="1" applyFont="1" applyFill="1" applyAlignment="1">
      <alignment horizontal="right"/>
    </xf>
    <xf numFmtId="174" fontId="3" fillId="0" borderId="0" xfId="60" applyNumberFormat="1" applyFont="1" applyFill="1" applyAlignment="1">
      <alignment horizontal="right"/>
    </xf>
    <xf numFmtId="0" fontId="0" fillId="0" borderId="0" xfId="0" applyFont="1" applyAlignment="1">
      <alignment/>
    </xf>
    <xf numFmtId="174" fontId="2" fillId="0" borderId="0" xfId="0" applyNumberFormat="1" applyFont="1" applyFill="1" applyAlignment="1">
      <alignment horizontal="right"/>
    </xf>
    <xf numFmtId="174" fontId="2" fillId="0" borderId="0" xfId="0" applyNumberFormat="1" applyFont="1" applyAlignment="1">
      <alignment horizontal="right"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73" fontId="0" fillId="0" borderId="0" xfId="0" applyNumberFormat="1" applyFont="1" applyFill="1" applyAlignment="1">
      <alignment/>
    </xf>
    <xf numFmtId="174" fontId="0" fillId="0" borderId="0" xfId="60" applyNumberFormat="1" applyFont="1" applyFill="1" applyAlignment="1">
      <alignment horizontal="right"/>
    </xf>
    <xf numFmtId="17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center"/>
    </xf>
    <xf numFmtId="173" fontId="5" fillId="0" borderId="0" xfId="0" applyNumberFormat="1" applyFont="1" applyAlignment="1">
      <alignment/>
    </xf>
    <xf numFmtId="173" fontId="6" fillId="0" borderId="0" xfId="0" applyNumberFormat="1" applyFont="1" applyAlignment="1" quotePrefix="1">
      <alignment horizontal="left"/>
    </xf>
    <xf numFmtId="173" fontId="6" fillId="0" borderId="0" xfId="0" applyNumberFormat="1" applyFont="1" applyAlignment="1">
      <alignment horizontal="left"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right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173" fontId="7" fillId="33" borderId="0" xfId="0" applyNumberFormat="1" applyFont="1" applyFill="1" applyAlignment="1">
      <alignment/>
    </xf>
    <xf numFmtId="173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174" fontId="8" fillId="0" borderId="0" xfId="60" applyNumberFormat="1" applyFont="1" applyFill="1" applyAlignment="1">
      <alignment horizontal="right"/>
    </xf>
    <xf numFmtId="174" fontId="8" fillId="0" borderId="0" xfId="0" applyNumberFormat="1" applyFont="1" applyAlignment="1">
      <alignment/>
    </xf>
    <xf numFmtId="173" fontId="8" fillId="0" borderId="0" xfId="0" applyNumberFormat="1" applyFont="1" applyFill="1" applyAlignment="1">
      <alignment horizontal="justify"/>
    </xf>
    <xf numFmtId="173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7" fillId="0" borderId="0" xfId="6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74" fontId="9" fillId="0" borderId="0" xfId="60" applyNumberFormat="1" applyFont="1" applyFill="1" applyAlignment="1">
      <alignment horizontal="right"/>
    </xf>
    <xf numFmtId="173" fontId="9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173" fontId="8" fillId="0" borderId="0" xfId="0" applyNumberFormat="1" applyFont="1" applyAlignment="1" quotePrefix="1">
      <alignment horizontal="left"/>
    </xf>
    <xf numFmtId="173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3" fontId="7" fillId="33" borderId="0" xfId="0" applyNumberFormat="1" applyFont="1" applyFill="1" applyAlignment="1" quotePrefix="1">
      <alignment horizontal="justify"/>
    </xf>
    <xf numFmtId="174" fontId="10" fillId="0" borderId="0" xfId="60" applyNumberFormat="1" applyFont="1" applyFill="1" applyAlignment="1">
      <alignment horizontal="right"/>
    </xf>
    <xf numFmtId="174" fontId="7" fillId="33" borderId="0" xfId="60" applyNumberFormat="1" applyFont="1" applyFill="1" applyAlignment="1">
      <alignment horizontal="right"/>
    </xf>
    <xf numFmtId="173" fontId="8" fillId="0" borderId="0" xfId="0" applyNumberFormat="1" applyFont="1" applyFill="1" applyAlignment="1" quotePrefix="1">
      <alignment horizontal="justify"/>
    </xf>
    <xf numFmtId="0" fontId="8" fillId="0" borderId="0" xfId="0" applyFont="1" applyAlignment="1">
      <alignment horizontal="left"/>
    </xf>
    <xf numFmtId="173" fontId="8" fillId="0" borderId="0" xfId="0" applyNumberFormat="1" applyFont="1" applyFill="1" applyAlignment="1" quotePrefix="1">
      <alignment horizontal="left"/>
    </xf>
    <xf numFmtId="0" fontId="8" fillId="0" borderId="0" xfId="0" applyFont="1" applyAlignment="1" quotePrefix="1">
      <alignment horizontal="left"/>
    </xf>
    <xf numFmtId="174" fontId="8" fillId="0" borderId="0" xfId="0" applyNumberFormat="1" applyFont="1" applyFill="1" applyAlignment="1">
      <alignment horizontal="right"/>
    </xf>
    <xf numFmtId="173" fontId="7" fillId="34" borderId="0" xfId="0" applyNumberFormat="1" applyFont="1" applyFill="1" applyAlignment="1" quotePrefix="1">
      <alignment/>
    </xf>
    <xf numFmtId="174" fontId="7" fillId="34" borderId="0" xfId="60" applyNumberFormat="1" applyFont="1" applyFill="1" applyAlignment="1">
      <alignment horizontal="right"/>
    </xf>
    <xf numFmtId="173" fontId="7" fillId="34" borderId="0" xfId="0" applyNumberFormat="1" applyFont="1" applyFill="1" applyAlignment="1">
      <alignment/>
    </xf>
    <xf numFmtId="174" fontId="7" fillId="34" borderId="0" xfId="0" applyNumberFormat="1" applyFont="1" applyFill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54"/>
  <sheetViews>
    <sheetView tabSelected="1" zoomScale="85" zoomScaleNormal="85" zoomScalePageLayoutView="0" workbookViewId="0" topLeftCell="A1">
      <selection activeCell="A43" sqref="A43"/>
    </sheetView>
  </sheetViews>
  <sheetFormatPr defaultColWidth="9.8515625" defaultRowHeight="12.75"/>
  <cols>
    <col min="1" max="1" width="65.8515625" style="7" customWidth="1"/>
    <col min="2" max="2" width="15.57421875" style="11" customWidth="1"/>
    <col min="3" max="17" width="15.57421875" style="7" customWidth="1"/>
    <col min="18" max="24" width="17.28125" style="7" customWidth="1"/>
    <col min="25" max="25" width="9.8515625" style="7" customWidth="1"/>
    <col min="26" max="26" width="11.00390625" style="7" customWidth="1"/>
    <col min="27" max="16384" width="9.8515625" style="7" customWidth="1"/>
  </cols>
  <sheetData>
    <row r="1" spans="1:234" ht="24.75" customHeight="1">
      <c r="A1" s="16" t="s">
        <v>0</v>
      </c>
      <c r="C1" s="11"/>
      <c r="E1" s="11"/>
      <c r="F1" s="11"/>
      <c r="H1" s="11"/>
      <c r="I1" s="11"/>
      <c r="J1" s="11"/>
      <c r="K1" s="11"/>
      <c r="L1" s="10"/>
      <c r="M1" s="4"/>
      <c r="N1" s="4"/>
      <c r="O1" s="12"/>
      <c r="P1" s="12"/>
      <c r="Q1" s="12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</row>
    <row r="2" spans="1:234" ht="24.75" customHeight="1">
      <c r="A2" s="17" t="s">
        <v>14</v>
      </c>
      <c r="C2" s="11"/>
      <c r="E2" s="11"/>
      <c r="F2" s="11"/>
      <c r="H2" s="11"/>
      <c r="I2" s="11"/>
      <c r="J2" s="11"/>
      <c r="K2" s="11"/>
      <c r="L2" s="10"/>
      <c r="M2" s="4"/>
      <c r="N2" s="4"/>
      <c r="O2" s="12"/>
      <c r="P2" s="12"/>
      <c r="Q2" s="12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</row>
    <row r="3" spans="1:234" ht="24.75" customHeight="1">
      <c r="A3" s="18" t="s">
        <v>18</v>
      </c>
      <c r="C3" s="11"/>
      <c r="E3" s="11"/>
      <c r="F3" s="11"/>
      <c r="H3" s="11"/>
      <c r="I3" s="11"/>
      <c r="J3" s="11"/>
      <c r="K3" s="11"/>
      <c r="L3" s="10"/>
      <c r="M3" s="4"/>
      <c r="N3" s="4"/>
      <c r="O3" s="12"/>
      <c r="P3" s="12"/>
      <c r="Q3" s="12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</row>
    <row r="4" spans="1:234" ht="6" customHeight="1" thickBot="1">
      <c r="A4" s="10"/>
      <c r="B4" s="7"/>
      <c r="C4" s="11"/>
      <c r="E4" s="11"/>
      <c r="F4" s="11"/>
      <c r="H4" s="11"/>
      <c r="I4" s="11"/>
      <c r="J4" s="11"/>
      <c r="K4" s="11"/>
      <c r="L4" s="10"/>
      <c r="M4" s="4"/>
      <c r="N4" s="4"/>
      <c r="O4" s="12"/>
      <c r="P4" s="12"/>
      <c r="Q4" s="12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</row>
    <row r="5" spans="1:234" s="22" customFormat="1" ht="21" customHeight="1">
      <c r="A5" s="19"/>
      <c r="B5" s="20">
        <v>1985</v>
      </c>
      <c r="C5" s="20">
        <v>1986</v>
      </c>
      <c r="D5" s="20">
        <v>1987</v>
      </c>
      <c r="E5" s="20">
        <v>1988</v>
      </c>
      <c r="F5" s="20">
        <v>1989</v>
      </c>
      <c r="G5" s="20">
        <v>1990</v>
      </c>
      <c r="H5" s="20">
        <v>1991</v>
      </c>
      <c r="I5" s="20">
        <v>1992</v>
      </c>
      <c r="J5" s="20">
        <v>1993</v>
      </c>
      <c r="K5" s="20">
        <v>1994</v>
      </c>
      <c r="L5" s="20">
        <v>1995</v>
      </c>
      <c r="M5" s="20">
        <v>1996</v>
      </c>
      <c r="N5" s="20">
        <v>1997</v>
      </c>
      <c r="O5" s="20">
        <v>1998</v>
      </c>
      <c r="P5" s="20">
        <v>1999</v>
      </c>
      <c r="Q5" s="20">
        <v>2000</v>
      </c>
      <c r="R5" s="20">
        <v>2001</v>
      </c>
      <c r="S5" s="20">
        <v>2002</v>
      </c>
      <c r="T5" s="20">
        <v>2003</v>
      </c>
      <c r="U5" s="20">
        <v>2004</v>
      </c>
      <c r="V5" s="20">
        <v>2005</v>
      </c>
      <c r="W5" s="20">
        <v>2006</v>
      </c>
      <c r="X5" s="20">
        <v>2007</v>
      </c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</row>
    <row r="6" spans="1:14" s="25" customFormat="1" ht="15.75">
      <c r="A6" s="23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s="25" customFormat="1" ht="6" customHeigh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7"/>
      <c r="N7" s="27"/>
    </row>
    <row r="8" spans="1:24" s="25" customFormat="1" ht="15">
      <c r="A8" s="26" t="s">
        <v>2</v>
      </c>
      <c r="B8" s="27">
        <v>7322.980999999999</v>
      </c>
      <c r="C8" s="27">
        <v>7560.466999999999</v>
      </c>
      <c r="D8" s="27">
        <v>8001.28587630283</v>
      </c>
      <c r="E8" s="27">
        <v>8458.668797935587</v>
      </c>
      <c r="F8" s="27">
        <v>9067.270431666419</v>
      </c>
      <c r="G8" s="27">
        <v>9005.626399070623</v>
      </c>
      <c r="H8" s="27">
        <v>9048.722740807993</v>
      </c>
      <c r="I8" s="27">
        <v>9216.976316971135</v>
      </c>
      <c r="J8" s="27">
        <v>10055.961548518699</v>
      </c>
      <c r="K8" s="27">
        <v>10579.787483106598</v>
      </c>
      <c r="L8" s="27">
        <v>11460.581500026463</v>
      </c>
      <c r="M8" s="27">
        <v>12161.460261409742</v>
      </c>
      <c r="N8" s="27">
        <v>13383.517638918061</v>
      </c>
      <c r="O8" s="27">
        <v>14384.431506395984</v>
      </c>
      <c r="P8" s="27">
        <v>15805.356234943254</v>
      </c>
      <c r="Q8" s="27">
        <v>16826.489559389123</v>
      </c>
      <c r="R8" s="27">
        <v>17842.043056269278</v>
      </c>
      <c r="S8" s="26">
        <v>18661.791535989283</v>
      </c>
      <c r="T8" s="26">
        <v>19571.643488132697</v>
      </c>
      <c r="U8" s="26">
        <v>20669.213969533102</v>
      </c>
      <c r="V8" s="28">
        <v>21598.748898726288</v>
      </c>
      <c r="W8" s="28">
        <v>23841.767038836417</v>
      </c>
      <c r="X8" s="28">
        <v>26103.056256410015</v>
      </c>
    </row>
    <row r="9" spans="1:21" s="25" customFormat="1" ht="6" customHeight="1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S9" s="26"/>
      <c r="T9" s="26"/>
      <c r="U9" s="26"/>
    </row>
    <row r="10" spans="1:24" s="25" customFormat="1" ht="15">
      <c r="A10" s="29" t="s">
        <v>3</v>
      </c>
      <c r="B10" s="27">
        <v>-127.351</v>
      </c>
      <c r="C10" s="27">
        <v>-135.859</v>
      </c>
      <c r="D10" s="27">
        <v>-159.49326278659615</v>
      </c>
      <c r="E10" s="27">
        <v>-123.12519799144002</v>
      </c>
      <c r="F10" s="27">
        <v>-214.13229659679962</v>
      </c>
      <c r="G10" s="27">
        <v>-139.4998835720107</v>
      </c>
      <c r="H10" s="27">
        <v>-139.65534651360545</v>
      </c>
      <c r="I10" s="27">
        <v>-127.11747319617503</v>
      </c>
      <c r="J10" s="27">
        <v>-217.67393614117313</v>
      </c>
      <c r="K10" s="27">
        <v>-158.99275663636288</v>
      </c>
      <c r="L10" s="27">
        <v>-273.0195135675786</v>
      </c>
      <c r="M10" s="27">
        <v>-308.87969491755837</v>
      </c>
      <c r="N10" s="27">
        <v>-476.8246514098179</v>
      </c>
      <c r="O10" s="30">
        <v>-557.1130394991889</v>
      </c>
      <c r="P10" s="30">
        <v>-453.306721507921</v>
      </c>
      <c r="Q10" s="30">
        <v>-382.7759429277524</v>
      </c>
      <c r="R10" s="30">
        <v>-401.03872658634293</v>
      </c>
      <c r="S10" s="30">
        <v>-457.49011885552966</v>
      </c>
      <c r="T10" s="26">
        <v>-514.2279775515113</v>
      </c>
      <c r="U10" s="26">
        <v>-540.0544947536157</v>
      </c>
      <c r="V10" s="31">
        <v>-555.2227696319424</v>
      </c>
      <c r="W10" s="31">
        <v>-657.7913182764029</v>
      </c>
      <c r="X10" s="31">
        <v>-910.1986423589788</v>
      </c>
    </row>
    <row r="11" spans="1:14" s="25" customFormat="1" ht="6" customHeight="1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24" s="25" customFormat="1" ht="19.5" customHeight="1">
      <c r="A12" s="26" t="s">
        <v>15</v>
      </c>
      <c r="B12" s="27">
        <v>673.9953513513514</v>
      </c>
      <c r="C12" s="27">
        <v>670.9901428571428</v>
      </c>
      <c r="D12" s="27">
        <v>602.65</v>
      </c>
      <c r="E12" s="27">
        <v>615.3</v>
      </c>
      <c r="F12" s="27">
        <v>607.72</v>
      </c>
      <c r="G12" s="27">
        <v>660.217</v>
      </c>
      <c r="H12" s="27">
        <v>751.04</v>
      </c>
      <c r="I12" s="27">
        <v>864.337</v>
      </c>
      <c r="J12" s="27">
        <v>843.61</v>
      </c>
      <c r="K12" s="27">
        <v>1001.308</v>
      </c>
      <c r="L12" s="27">
        <v>1090.23</v>
      </c>
      <c r="M12" s="27">
        <v>1247.059</v>
      </c>
      <c r="N12" s="27">
        <v>1193.684</v>
      </c>
      <c r="O12" s="30">
        <v>1459.321</v>
      </c>
      <c r="P12" s="30">
        <v>1747.611</v>
      </c>
      <c r="Q12" s="30">
        <v>1898.571</v>
      </c>
      <c r="R12" s="30">
        <v>2027.059</v>
      </c>
      <c r="S12" s="30">
        <v>2292.161160661048</v>
      </c>
      <c r="T12" s="26">
        <v>2398.943</v>
      </c>
      <c r="U12" s="26">
        <v>2245.531180054568</v>
      </c>
      <c r="V12" s="31">
        <v>2790.194</v>
      </c>
      <c r="W12" s="31">
        <v>3066.904</v>
      </c>
      <c r="X12" s="31">
        <v>3328.503</v>
      </c>
    </row>
    <row r="13" spans="1:28" s="25" customFormat="1" ht="6" customHeigh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30"/>
      <c r="P13" s="30"/>
      <c r="Q13" s="30"/>
      <c r="R13" s="30"/>
      <c r="S13" s="30"/>
      <c r="T13" s="30"/>
      <c r="U13" s="30"/>
      <c r="V13" s="31"/>
      <c r="W13" s="31"/>
      <c r="X13" s="31"/>
      <c r="Y13" s="32"/>
      <c r="Z13" s="32"/>
      <c r="AA13" s="32"/>
      <c r="AB13" s="32"/>
    </row>
    <row r="14" spans="1:28" s="35" customFormat="1" ht="20.25" customHeight="1">
      <c r="A14" s="50" t="s">
        <v>16</v>
      </c>
      <c r="B14" s="51">
        <v>7869.62535135135</v>
      </c>
      <c r="C14" s="51">
        <v>8095.598142857141</v>
      </c>
      <c r="D14" s="51">
        <v>8444.442613516234</v>
      </c>
      <c r="E14" s="51">
        <v>8950.843599944146</v>
      </c>
      <c r="F14" s="51">
        <v>9460.858135069619</v>
      </c>
      <c r="G14" s="51">
        <v>9526.343515498613</v>
      </c>
      <c r="H14" s="51">
        <v>9660.107394294388</v>
      </c>
      <c r="I14" s="51">
        <v>9954.19584377496</v>
      </c>
      <c r="J14" s="51">
        <v>10681.897612377526</v>
      </c>
      <c r="K14" s="51">
        <v>11422.102726470235</v>
      </c>
      <c r="L14" s="51">
        <v>12277.791986458884</v>
      </c>
      <c r="M14" s="51">
        <v>13099.639566492184</v>
      </c>
      <c r="N14" s="51">
        <v>14100.376987508243</v>
      </c>
      <c r="O14" s="51">
        <v>15286.639466896795</v>
      </c>
      <c r="P14" s="51">
        <v>17099.660513435334</v>
      </c>
      <c r="Q14" s="51">
        <v>18342.28461646137</v>
      </c>
      <c r="R14" s="51">
        <v>19468.063329682936</v>
      </c>
      <c r="S14" s="51">
        <v>20496.462577794802</v>
      </c>
      <c r="T14" s="51">
        <v>21456.358510581184</v>
      </c>
      <c r="U14" s="51">
        <f>+U8+U10+U12</f>
        <v>22374.690654834056</v>
      </c>
      <c r="V14" s="51">
        <v>23833.720129094345</v>
      </c>
      <c r="W14" s="51">
        <v>26250.879720560013</v>
      </c>
      <c r="X14" s="51">
        <v>28521.360614051035</v>
      </c>
      <c r="Y14" s="34"/>
      <c r="Z14" s="34"/>
      <c r="AA14" s="34"/>
      <c r="AB14" s="34"/>
    </row>
    <row r="15" spans="1:14" s="25" customFormat="1" ht="6" customHeight="1">
      <c r="A15" s="26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2" s="25" customFormat="1" ht="15.75">
      <c r="A16" s="23" t="s">
        <v>4</v>
      </c>
      <c r="B16" s="27"/>
    </row>
    <row r="17" spans="1:16" s="25" customFormat="1" ht="6" customHeight="1">
      <c r="A17" s="30"/>
      <c r="B17" s="27"/>
      <c r="P17" s="27"/>
    </row>
    <row r="18" spans="1:25" s="25" customFormat="1" ht="15">
      <c r="A18" s="30" t="s">
        <v>5</v>
      </c>
      <c r="B18" s="27">
        <v>8366.511532704175</v>
      </c>
      <c r="C18" s="27">
        <v>9021.53785886641</v>
      </c>
      <c r="D18" s="27">
        <v>9052.091677248678</v>
      </c>
      <c r="E18" s="27">
        <v>9808.635418225324</v>
      </c>
      <c r="F18" s="27">
        <v>10226.114693583178</v>
      </c>
      <c r="G18" s="27">
        <v>10262.025114215856</v>
      </c>
      <c r="H18" s="27">
        <v>11005.5</v>
      </c>
      <c r="I18" s="27">
        <v>11497.430442931196</v>
      </c>
      <c r="J18" s="27">
        <v>11989.758</v>
      </c>
      <c r="K18" s="27">
        <v>12551.638</v>
      </c>
      <c r="L18" s="27">
        <v>13953.261</v>
      </c>
      <c r="M18" s="27">
        <v>14701.178093669683</v>
      </c>
      <c r="N18" s="27">
        <v>15716.139697460936</v>
      </c>
      <c r="O18" s="27">
        <v>17182.192368145566</v>
      </c>
      <c r="P18" s="27">
        <v>18970.705245939716</v>
      </c>
      <c r="Q18" s="27">
        <v>20223.756122736475</v>
      </c>
      <c r="R18" s="27">
        <v>20772.69181161589</v>
      </c>
      <c r="S18" s="27">
        <v>22267.710797670235</v>
      </c>
      <c r="T18" s="26">
        <v>24333.083214179966</v>
      </c>
      <c r="U18" s="27">
        <v>26491.58608064306</v>
      </c>
      <c r="V18" s="27">
        <v>27095.302560795368</v>
      </c>
      <c r="W18" s="26">
        <v>28522.94700478771</v>
      </c>
      <c r="X18" s="26">
        <v>29941.114930572912</v>
      </c>
      <c r="Y18" s="26"/>
    </row>
    <row r="19" spans="1:23" s="25" customFormat="1" ht="6" customHeight="1">
      <c r="A19" s="30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R19" s="27"/>
      <c r="S19" s="27"/>
      <c r="T19" s="26"/>
      <c r="W19" s="26"/>
    </row>
    <row r="20" spans="1:24" s="25" customFormat="1" ht="15">
      <c r="A20" s="30" t="s">
        <v>6</v>
      </c>
      <c r="B20" s="36">
        <v>3295.524575057737</v>
      </c>
      <c r="C20" s="36">
        <v>3394.1030790911473</v>
      </c>
      <c r="D20" s="36">
        <v>3520.3984576782605</v>
      </c>
      <c r="E20" s="36">
        <v>3595.6782517137885</v>
      </c>
      <c r="F20" s="36">
        <v>3662.469622079003</v>
      </c>
      <c r="G20" s="36">
        <v>3885.679404227728</v>
      </c>
      <c r="H20" s="36">
        <v>3894.788933067642</v>
      </c>
      <c r="I20" s="36">
        <v>3945.9666746885537</v>
      </c>
      <c r="J20" s="36">
        <v>4619.72</v>
      </c>
      <c r="K20" s="36">
        <v>5747.654</v>
      </c>
      <c r="L20" s="36">
        <v>5142.545</v>
      </c>
      <c r="M20" s="36">
        <v>6260.614524220509</v>
      </c>
      <c r="N20" s="36">
        <v>5721.590403677847</v>
      </c>
      <c r="O20" s="36">
        <v>5761.936035998957</v>
      </c>
      <c r="P20" s="36">
        <v>7037.965278201806</v>
      </c>
      <c r="Q20" s="36">
        <v>6373.81160842436</v>
      </c>
      <c r="R20" s="36">
        <v>6939.91096556036</v>
      </c>
      <c r="S20" s="36">
        <v>8377.441872068566</v>
      </c>
      <c r="T20" s="37">
        <v>8337.950069902729</v>
      </c>
      <c r="U20" s="36">
        <v>10376.4909991027</v>
      </c>
      <c r="V20" s="27">
        <v>9686.965389116252</v>
      </c>
      <c r="W20" s="27">
        <v>11460.704612036947</v>
      </c>
      <c r="X20" s="26">
        <v>15706.482496824414</v>
      </c>
    </row>
    <row r="21" spans="1:23" s="25" customFormat="1" ht="6" customHeight="1">
      <c r="A21" s="38"/>
      <c r="B21" s="3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32"/>
      <c r="P21" s="32"/>
      <c r="Q21" s="32"/>
      <c r="R21" s="27"/>
      <c r="S21" s="27"/>
      <c r="T21" s="30"/>
      <c r="U21" s="32"/>
      <c r="V21" s="27"/>
      <c r="W21" s="26"/>
    </row>
    <row r="22" spans="1:24" s="25" customFormat="1" ht="15">
      <c r="A22" s="30" t="s">
        <v>7</v>
      </c>
      <c r="B22" s="27">
        <v>-168.7</v>
      </c>
      <c r="C22" s="27">
        <v>384</v>
      </c>
      <c r="D22" s="27">
        <v>216.941</v>
      </c>
      <c r="E22" s="27">
        <v>-357.298</v>
      </c>
      <c r="F22" s="27">
        <v>-5.625</v>
      </c>
      <c r="G22" s="27">
        <v>190.6</v>
      </c>
      <c r="H22" s="27">
        <v>-350.842</v>
      </c>
      <c r="I22" s="27">
        <v>276.9</v>
      </c>
      <c r="J22" s="27">
        <v>-254.503</v>
      </c>
      <c r="K22" s="27">
        <v>184.79</v>
      </c>
      <c r="L22" s="27">
        <v>149.586</v>
      </c>
      <c r="M22" s="27">
        <v>-202.7034532391416</v>
      </c>
      <c r="N22" s="27">
        <v>214.205507364255</v>
      </c>
      <c r="O22" s="27">
        <v>-13.4886939244031</v>
      </c>
      <c r="P22" s="27">
        <v>594.7804535083131</v>
      </c>
      <c r="Q22" s="27">
        <v>-180.24759438094628</v>
      </c>
      <c r="R22" s="27">
        <v>-6.349231088916748</v>
      </c>
      <c r="S22" s="27">
        <v>-164.46036606189764</v>
      </c>
      <c r="T22" s="26">
        <v>-32.85299446668603</v>
      </c>
      <c r="U22" s="27">
        <v>-5.284913986832326</v>
      </c>
      <c r="V22" s="27">
        <v>-89.5725191376162</v>
      </c>
      <c r="W22" s="26">
        <v>-305.62198647418086</v>
      </c>
      <c r="X22" s="26">
        <v>-30.11947033236258</v>
      </c>
    </row>
    <row r="23" spans="1:23" s="25" customFormat="1" ht="6" customHeight="1">
      <c r="A23" s="30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R23" s="27"/>
      <c r="S23" s="27"/>
      <c r="T23" s="26"/>
      <c r="W23" s="26"/>
    </row>
    <row r="24" spans="1:25" s="25" customFormat="1" ht="15">
      <c r="A24" s="30" t="s">
        <v>8</v>
      </c>
      <c r="B24" s="27">
        <v>1691.393</v>
      </c>
      <c r="C24" s="27">
        <v>1504.631</v>
      </c>
      <c r="D24" s="27">
        <v>1652.182</v>
      </c>
      <c r="E24" s="27">
        <v>1628.065</v>
      </c>
      <c r="F24" s="27">
        <v>1949.388</v>
      </c>
      <c r="G24" s="27">
        <v>1709.37</v>
      </c>
      <c r="H24" s="27">
        <v>1496.9270000000001</v>
      </c>
      <c r="I24" s="27">
        <v>1691.942</v>
      </c>
      <c r="J24" s="27">
        <v>1921.95</v>
      </c>
      <c r="K24" s="27">
        <v>2124.988</v>
      </c>
      <c r="L24" s="27">
        <v>2159.117</v>
      </c>
      <c r="M24" s="27">
        <v>2475.152</v>
      </c>
      <c r="N24" s="27">
        <v>3030.64</v>
      </c>
      <c r="O24" s="27">
        <v>3120.84</v>
      </c>
      <c r="P24" s="27">
        <v>3568.637</v>
      </c>
      <c r="Q24" s="27">
        <v>4686.819506809474</v>
      </c>
      <c r="R24" s="27">
        <v>4641.54945322597</v>
      </c>
      <c r="S24" s="27">
        <v>5205.456931553379</v>
      </c>
      <c r="T24" s="27">
        <v>4291.170978339865</v>
      </c>
      <c r="U24" s="27">
        <v>4398.56030897097</v>
      </c>
      <c r="V24" s="27">
        <v>4778.135936891507</v>
      </c>
      <c r="W24" s="30">
        <v>5439.461474118629</v>
      </c>
      <c r="X24" s="30">
        <v>6240.22997840143</v>
      </c>
      <c r="Y24" s="32"/>
    </row>
    <row r="25" spans="1:23" s="25" customFormat="1" ht="6" customHeight="1">
      <c r="A25" s="30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R25" s="27"/>
      <c r="S25" s="27"/>
      <c r="V25" s="27"/>
      <c r="W25" s="26"/>
    </row>
    <row r="26" spans="1:24" s="25" customFormat="1" ht="15">
      <c r="A26" s="30" t="s">
        <v>9</v>
      </c>
      <c r="B26" s="27">
        <v>5315.089</v>
      </c>
      <c r="C26" s="27">
        <v>6208.6311000000005</v>
      </c>
      <c r="D26" s="27">
        <v>5997.218</v>
      </c>
      <c r="E26" s="27">
        <v>5724.246850166818</v>
      </c>
      <c r="F26" s="27">
        <v>6371.484</v>
      </c>
      <c r="G26" s="27">
        <v>6521.3</v>
      </c>
      <c r="H26" s="27">
        <v>6386.3</v>
      </c>
      <c r="I26" s="27">
        <v>7457.994</v>
      </c>
      <c r="J26" s="27">
        <v>7595.028</v>
      </c>
      <c r="K26" s="27">
        <v>9186.967</v>
      </c>
      <c r="L26" s="27">
        <v>9126.705</v>
      </c>
      <c r="M26" s="27">
        <v>10134.60186645792</v>
      </c>
      <c r="N26" s="27">
        <v>10582.199057592434</v>
      </c>
      <c r="O26" s="27">
        <v>10764.840087017119</v>
      </c>
      <c r="P26" s="27">
        <v>13072.427179995884</v>
      </c>
      <c r="Q26" s="27">
        <v>12761.8549126924</v>
      </c>
      <c r="R26" s="27">
        <v>12879.742810308742</v>
      </c>
      <c r="S26" s="27">
        <v>15189.68545125005</v>
      </c>
      <c r="T26" s="26">
        <v>15472.992886364862</v>
      </c>
      <c r="U26" s="27">
        <v>18886.67204330436</v>
      </c>
      <c r="V26" s="27">
        <v>17637.11162344235</v>
      </c>
      <c r="W26" s="27">
        <v>18866.61412625939</v>
      </c>
      <c r="X26" s="26">
        <v>23336.346923892983</v>
      </c>
    </row>
    <row r="27" spans="1:23" s="25" customFormat="1" ht="6" customHeight="1">
      <c r="A27" s="30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W27" s="39"/>
    </row>
    <row r="28" spans="1:24" s="35" customFormat="1" ht="15.75">
      <c r="A28" s="50" t="s">
        <v>16</v>
      </c>
      <c r="B28" s="51">
        <v>7869.640107761912</v>
      </c>
      <c r="C28" s="51">
        <v>8095.640837957555</v>
      </c>
      <c r="D28" s="51">
        <v>8444.395134926941</v>
      </c>
      <c r="E28" s="51">
        <v>8950.833819772295</v>
      </c>
      <c r="F28" s="51">
        <v>9460.86331566218</v>
      </c>
      <c r="G28" s="51">
        <v>9526.374518443587</v>
      </c>
      <c r="H28" s="51">
        <v>9660.07393306764</v>
      </c>
      <c r="I28" s="51">
        <v>9954.24511761975</v>
      </c>
      <c r="J28" s="51">
        <v>10681.896999999999</v>
      </c>
      <c r="K28" s="51">
        <v>11422.103000000003</v>
      </c>
      <c r="L28" s="51">
        <v>12277.803999999998</v>
      </c>
      <c r="M28" s="51">
        <v>13099.639298193131</v>
      </c>
      <c r="N28" s="51">
        <v>14100.376550910603</v>
      </c>
      <c r="O28" s="51">
        <v>15286.639623203004</v>
      </c>
      <c r="P28" s="51">
        <v>17099.66079765395</v>
      </c>
      <c r="Q28" s="51">
        <v>18342.28473089696</v>
      </c>
      <c r="R28" s="51">
        <v>19468.063329682936</v>
      </c>
      <c r="S28" s="51">
        <v>20496.46378398023</v>
      </c>
      <c r="T28" s="52">
        <v>21456.35838159101</v>
      </c>
      <c r="U28" s="53">
        <v>22374.680431425535</v>
      </c>
      <c r="V28" s="53">
        <v>23833.720129094345</v>
      </c>
      <c r="W28" s="53">
        <v>26250.879720560013</v>
      </c>
      <c r="X28" s="53">
        <v>28521.360614051035</v>
      </c>
    </row>
    <row r="29" spans="1:24" s="35" customFormat="1" ht="6" customHeight="1">
      <c r="A29" s="30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40"/>
      <c r="U29" s="41"/>
      <c r="V29" s="41"/>
      <c r="W29" s="41"/>
      <c r="X29" s="41"/>
    </row>
    <row r="30" spans="1:24" s="25" customFormat="1" ht="15.75">
      <c r="A30" s="42" t="s">
        <v>10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43"/>
    </row>
    <row r="31" spans="1:24" s="25" customFormat="1" ht="6" customHeight="1">
      <c r="A31" s="30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43"/>
    </row>
    <row r="32" spans="1:24" s="35" customFormat="1" ht="15.75">
      <c r="A32" s="42" t="s">
        <v>16</v>
      </c>
      <c r="B32" s="44">
        <v>7869.640107761912</v>
      </c>
      <c r="C32" s="44">
        <v>8095.640837957555</v>
      </c>
      <c r="D32" s="44">
        <v>8444.395134926941</v>
      </c>
      <c r="E32" s="44">
        <v>8950.833819772295</v>
      </c>
      <c r="F32" s="44">
        <v>9460.86331566218</v>
      </c>
      <c r="G32" s="44">
        <v>9526.374518443587</v>
      </c>
      <c r="H32" s="44">
        <v>9660.07393306764</v>
      </c>
      <c r="I32" s="44">
        <v>9954.24511761975</v>
      </c>
      <c r="J32" s="44">
        <v>10681.896999999999</v>
      </c>
      <c r="K32" s="44">
        <v>11422.103000000003</v>
      </c>
      <c r="L32" s="44">
        <v>12277.803999999998</v>
      </c>
      <c r="M32" s="44">
        <v>13099.639298193131</v>
      </c>
      <c r="N32" s="44">
        <v>14100.376550910603</v>
      </c>
      <c r="O32" s="44">
        <v>15286.639466896795</v>
      </c>
      <c r="P32" s="44">
        <v>17099.660513435334</v>
      </c>
      <c r="Q32" s="44">
        <v>18342.28461646137</v>
      </c>
      <c r="R32" s="44">
        <v>19468.063329682936</v>
      </c>
      <c r="S32" s="44">
        <v>20496.46378398023</v>
      </c>
      <c r="T32" s="44">
        <v>21456.35838159101</v>
      </c>
      <c r="U32" s="44">
        <v>22374.680431425535</v>
      </c>
      <c r="V32" s="44">
        <v>23833.720129094345</v>
      </c>
      <c r="W32" s="44">
        <v>26250.879720560013</v>
      </c>
      <c r="X32" s="44">
        <v>28521.360614051035</v>
      </c>
    </row>
    <row r="33" spans="1:14" s="25" customFormat="1" ht="6" customHeight="1">
      <c r="A33" s="30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24" s="25" customFormat="1" ht="15">
      <c r="A34" s="45" t="s">
        <v>11</v>
      </c>
      <c r="B34" s="27">
        <v>733.8801428571428</v>
      </c>
      <c r="C34" s="27">
        <v>733.8801428571428</v>
      </c>
      <c r="D34" s="27">
        <v>692.6095477696034</v>
      </c>
      <c r="E34" s="27">
        <v>702.0974637846306</v>
      </c>
      <c r="F34" s="27">
        <v>754.3864886169431</v>
      </c>
      <c r="G34" s="27">
        <v>803.6377869159859</v>
      </c>
      <c r="H34" s="27">
        <v>884.6971310830443</v>
      </c>
      <c r="I34" s="27">
        <v>1000.9966682046547</v>
      </c>
      <c r="J34" s="27">
        <v>967.0871514892949</v>
      </c>
      <c r="K34" s="27">
        <v>1137.31963728885</v>
      </c>
      <c r="L34" s="27">
        <v>1229.37644964465</v>
      </c>
      <c r="M34" s="27">
        <v>1385.81462048015</v>
      </c>
      <c r="N34" s="27">
        <v>1334.35873312887</v>
      </c>
      <c r="O34" s="27">
        <v>1593.51752567859</v>
      </c>
      <c r="P34" s="30">
        <v>1886.23906023857</v>
      </c>
      <c r="Q34" s="30">
        <v>2029.85603205528</v>
      </c>
      <c r="R34" s="30">
        <v>2172.31426696145</v>
      </c>
      <c r="S34" s="30">
        <v>2426.07660679381</v>
      </c>
      <c r="T34" s="26">
        <v>2532.176956552567</v>
      </c>
      <c r="U34" s="26">
        <v>2384.4202061044216</v>
      </c>
      <c r="V34" s="26">
        <v>2950.0775986220333</v>
      </c>
      <c r="W34" s="26">
        <v>3234.859147917275</v>
      </c>
      <c r="X34" s="26">
        <v>3547.552185414152</v>
      </c>
    </row>
    <row r="35" spans="1:20" s="25" customFormat="1" ht="6" customHeight="1">
      <c r="A35" s="30"/>
      <c r="B35" s="46"/>
      <c r="O35" s="27"/>
      <c r="P35" s="30"/>
      <c r="Q35" s="30"/>
      <c r="R35" s="30"/>
      <c r="S35" s="30"/>
      <c r="T35" s="26"/>
    </row>
    <row r="36" spans="1:24" s="25" customFormat="1" ht="15">
      <c r="A36" s="47" t="s">
        <v>12</v>
      </c>
      <c r="B36" s="27">
        <v>64.9552380952381</v>
      </c>
      <c r="C36" s="27">
        <v>64.9552380952381</v>
      </c>
      <c r="D36" s="27">
        <v>40.06522045855379</v>
      </c>
      <c r="E36" s="27">
        <v>45.32015637111178</v>
      </c>
      <c r="F36" s="27">
        <v>39.111336488618434</v>
      </c>
      <c r="G36" s="27">
        <v>25.42295377808825</v>
      </c>
      <c r="H36" s="27">
        <v>41.411936649659864</v>
      </c>
      <c r="I36" s="27">
        <v>25.503589941723813</v>
      </c>
      <c r="J36" s="27">
        <v>34.50769946492674</v>
      </c>
      <c r="K36" s="27">
        <v>27.66907366190953</v>
      </c>
      <c r="L36" s="27">
        <v>30.037925002784977</v>
      </c>
      <c r="M36" s="27">
        <v>47.53855167723396</v>
      </c>
      <c r="N36" s="27">
        <v>53.33899775369753</v>
      </c>
      <c r="O36" s="27">
        <v>40.36957067436882</v>
      </c>
      <c r="P36" s="30">
        <v>0.48234057457073987</v>
      </c>
      <c r="Q36" s="30">
        <v>9.783554725008512</v>
      </c>
      <c r="R36" s="30">
        <v>5.004610288636913</v>
      </c>
      <c r="S36" s="30">
        <v>0.7060192968199467</v>
      </c>
      <c r="T36" s="26">
        <v>20.48743161472622</v>
      </c>
      <c r="U36" s="26">
        <v>1.1312384537536666</v>
      </c>
      <c r="V36" s="26">
        <v>11.375205998508298</v>
      </c>
      <c r="W36" s="26">
        <v>7.247855795578017</v>
      </c>
      <c r="X36" s="26">
        <v>1.6185531472949823</v>
      </c>
    </row>
    <row r="37" spans="1:24" s="25" customFormat="1" ht="6" customHeight="1">
      <c r="A37" s="30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30"/>
      <c r="Q37" s="30"/>
      <c r="R37" s="30"/>
      <c r="S37" s="30"/>
      <c r="T37" s="26"/>
      <c r="U37" s="26"/>
      <c r="V37" s="26"/>
      <c r="W37" s="26"/>
      <c r="X37" s="26"/>
    </row>
    <row r="38" spans="1:24" s="25" customFormat="1" ht="21" customHeight="1">
      <c r="A38" s="42" t="s">
        <v>17</v>
      </c>
      <c r="B38" s="44">
        <v>7200.715203000008</v>
      </c>
      <c r="C38" s="44">
        <v>7426.715933195651</v>
      </c>
      <c r="D38" s="44">
        <v>7791.850807615891</v>
      </c>
      <c r="E38" s="44">
        <v>8294.056512358777</v>
      </c>
      <c r="F38" s="44">
        <v>8745.588163533856</v>
      </c>
      <c r="G38" s="44">
        <v>8748.159685305689</v>
      </c>
      <c r="H38" s="44">
        <v>8816.788738634255</v>
      </c>
      <c r="I38" s="44">
        <v>8978.75203935682</v>
      </c>
      <c r="J38" s="44">
        <f aca="true" t="shared" si="0" ref="J38:U38">+J32-J34+J36</f>
        <v>9749.31754797563</v>
      </c>
      <c r="K38" s="44">
        <f t="shared" si="0"/>
        <v>10312.452436373062</v>
      </c>
      <c r="L38" s="44">
        <f t="shared" si="0"/>
        <v>11078.465475358134</v>
      </c>
      <c r="M38" s="44">
        <f t="shared" si="0"/>
        <v>11761.363229390216</v>
      </c>
      <c r="N38" s="44">
        <f t="shared" si="0"/>
        <v>12819.35681553543</v>
      </c>
      <c r="O38" s="44">
        <f t="shared" si="0"/>
        <v>13733.491511892575</v>
      </c>
      <c r="P38" s="44">
        <f t="shared" si="0"/>
        <v>15213.903793771335</v>
      </c>
      <c r="Q38" s="44">
        <f t="shared" si="0"/>
        <v>16322.212139131098</v>
      </c>
      <c r="R38" s="44">
        <f t="shared" si="0"/>
        <v>17300.753673010124</v>
      </c>
      <c r="S38" s="44">
        <f t="shared" si="0"/>
        <v>18071.09319648324</v>
      </c>
      <c r="T38" s="44">
        <f t="shared" si="0"/>
        <v>18944.668856653167</v>
      </c>
      <c r="U38" s="44">
        <f t="shared" si="0"/>
        <v>19991.391463774868</v>
      </c>
      <c r="V38" s="44">
        <v>20895.017736470818</v>
      </c>
      <c r="W38" s="44">
        <v>23023.268428438318</v>
      </c>
      <c r="X38" s="44">
        <v>24975.426981784178</v>
      </c>
    </row>
    <row r="39" s="25" customFormat="1" ht="6" customHeight="1">
      <c r="B39" s="46"/>
    </row>
    <row r="40" spans="1:14" s="25" customFormat="1" ht="15">
      <c r="A40" s="48" t="s">
        <v>13</v>
      </c>
      <c r="B40" s="49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24" s="2" customFormat="1" ht="18">
      <c r="A41" s="1"/>
      <c r="B41" s="8"/>
      <c r="C41" s="5"/>
      <c r="D41" s="5"/>
      <c r="E41" s="5"/>
      <c r="F41" s="5"/>
      <c r="G41" s="5"/>
      <c r="H41" s="5"/>
      <c r="I41" s="5"/>
      <c r="J41" s="5"/>
      <c r="K41" s="5"/>
      <c r="L41" s="5"/>
      <c r="O41" s="3"/>
      <c r="P41" s="3"/>
      <c r="S41" s="6"/>
      <c r="T41" s="3"/>
      <c r="V41" s="3"/>
      <c r="W41" s="3"/>
      <c r="X41" s="3"/>
    </row>
    <row r="42" spans="1:16" s="2" customFormat="1" ht="18">
      <c r="A42" s="1"/>
      <c r="B42" s="8"/>
      <c r="C42" s="5"/>
      <c r="D42" s="5"/>
      <c r="E42" s="5"/>
      <c r="F42" s="5"/>
      <c r="G42" s="5"/>
      <c r="H42" s="5"/>
      <c r="I42" s="5"/>
      <c r="J42" s="5"/>
      <c r="K42" s="5"/>
      <c r="L42" s="5"/>
      <c r="O42" s="3"/>
      <c r="P42" s="3"/>
    </row>
    <row r="43" spans="1:12" s="2" customFormat="1" ht="18">
      <c r="A43" s="1"/>
      <c r="B43" s="8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s="2" customFormat="1" ht="18">
      <c r="B44" s="9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.75">
      <c r="B45" s="14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3:12" ht="12.75"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3:12" ht="12.75"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3:12" ht="12.75"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3:12" ht="12.75"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4" ht="12.75">
      <c r="B54" s="15"/>
    </row>
  </sheetData>
  <sheetProtection/>
  <printOptions/>
  <pageMargins left="0.7480314960629921" right="0.7480314960629921" top="0.3937007874015748" bottom="0.984251968503937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JBrites</dc:creator>
  <cp:keywords/>
  <dc:description/>
  <cp:lastModifiedBy>ine-toshiba</cp:lastModifiedBy>
  <cp:lastPrinted>2012-05-21T15:00:20Z</cp:lastPrinted>
  <dcterms:created xsi:type="dcterms:W3CDTF">2003-07-11T15:37:50Z</dcterms:created>
  <dcterms:modified xsi:type="dcterms:W3CDTF">2016-11-15T13:08:39Z</dcterms:modified>
  <cp:category/>
  <cp:version/>
  <cp:contentType/>
  <cp:contentStatus/>
</cp:coreProperties>
</file>