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tabRatio="649" activeTab="0"/>
  </bookViews>
  <sheets>
    <sheet name="PIB_CF" sheetId="1" r:id="rId1"/>
  </sheets>
  <definedNames>
    <definedName name="_xlnm.Print_Titles" localSheetId="0">'PIB_CF'!$A:$A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<sst xmlns="http://schemas.openxmlformats.org/spreadsheetml/2006/main" count="307" uniqueCount="58">
  <si>
    <t>Preços correntes</t>
  </si>
  <si>
    <t>Milhares de contos</t>
  </si>
  <si>
    <t>agricultura</t>
  </si>
  <si>
    <t>aguardente e mel</t>
  </si>
  <si>
    <t>pecuária</t>
  </si>
  <si>
    <t>silvicultura</t>
  </si>
  <si>
    <t>pesca artesanal</t>
  </si>
  <si>
    <t>pesca industrial</t>
  </si>
  <si>
    <t>sal</t>
  </si>
  <si>
    <t>cal, areia, pedra</t>
  </si>
  <si>
    <t>congelaçâo</t>
  </si>
  <si>
    <t>conservas de peixe</t>
  </si>
  <si>
    <t>moagem</t>
  </si>
  <si>
    <t>massas alimenticias</t>
  </si>
  <si>
    <t>panificaçâo</t>
  </si>
  <si>
    <t>raçôes para animais</t>
  </si>
  <si>
    <t>cerveja e refrigerantes</t>
  </si>
  <si>
    <t>matadouros, conservaçâo de carne</t>
  </si>
  <si>
    <t>tabaco</t>
  </si>
  <si>
    <t>confecçôes</t>
  </si>
  <si>
    <t>calçado</t>
  </si>
  <si>
    <t>produtos farmacêuticos</t>
  </si>
  <si>
    <t>tintas</t>
  </si>
  <si>
    <t>carpintaria</t>
  </si>
  <si>
    <t>gráfica</t>
  </si>
  <si>
    <t>materiais de construçâo</t>
  </si>
  <si>
    <t>mecânica e reparaçâo naval</t>
  </si>
  <si>
    <t>artesanatos</t>
  </si>
  <si>
    <t>electricidade</t>
  </si>
  <si>
    <t>agua dessalinizada</t>
  </si>
  <si>
    <t>agua nâo dessalinizada</t>
  </si>
  <si>
    <t>construçâo</t>
  </si>
  <si>
    <t>comércio</t>
  </si>
  <si>
    <t>hotéis e restaurantes</t>
  </si>
  <si>
    <t>transporte rodoviário</t>
  </si>
  <si>
    <t>transporte marítimo</t>
  </si>
  <si>
    <t>transporte aéreo</t>
  </si>
  <si>
    <t>portos</t>
  </si>
  <si>
    <t>aeroporto</t>
  </si>
  <si>
    <t>agências de transporte</t>
  </si>
  <si>
    <t>comunicaçôes</t>
  </si>
  <si>
    <t>serviços bancários</t>
  </si>
  <si>
    <t>seguros</t>
  </si>
  <si>
    <t>habitaçôes e locais</t>
  </si>
  <si>
    <t>serviços comerciais</t>
  </si>
  <si>
    <t>serviços governamentais</t>
  </si>
  <si>
    <t>cinemas</t>
  </si>
  <si>
    <t>reparaçôes auto</t>
  </si>
  <si>
    <t>serviços pessoais</t>
  </si>
  <si>
    <t>serviços domésticos</t>
  </si>
  <si>
    <t>serviços bancarios nâo imputados</t>
  </si>
  <si>
    <t>direitos e taxas / importaçôes</t>
  </si>
  <si>
    <t>TOTAL</t>
  </si>
  <si>
    <t xml:space="preserve">Fonte: INE - Cabo Verde - Contas Nacionais </t>
  </si>
  <si>
    <t>PRODUTO INTERNO BRUTO, CF</t>
  </si>
  <si>
    <t>Custo de Factores</t>
  </si>
  <si>
    <t>ND</t>
  </si>
  <si>
    <t>Para 1985 e 1986 congelação inclui a pesca industrial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</si>
</sst>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)"/>
    <numFmt numFmtId="174" formatCode="#,##0.0"/>
    <numFmt numFmtId="17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2" fillId="0" borderId="0" xfId="0" applyNumberFormat="1" applyFont="1" applyAlignment="1" applyProtection="1" quotePrefix="1">
      <alignment horizontal="left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>
      <alignment/>
    </xf>
    <xf numFmtId="172" fontId="4" fillId="0" borderId="0" xfId="0" applyNumberFormat="1" applyFont="1" applyAlignment="1" applyProtection="1" quotePrefix="1">
      <alignment horizontal="left"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175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73" fontId="3" fillId="0" borderId="11" xfId="0" applyNumberFormat="1" applyFont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172" fontId="4" fillId="0" borderId="0" xfId="0" applyNumberFormat="1" applyFont="1" applyAlignment="1" applyProtection="1">
      <alignment horizontal="right"/>
      <protection locked="0"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72" fontId="3" fillId="33" borderId="13" xfId="0" applyNumberFormat="1" applyFont="1" applyFill="1" applyBorder="1" applyAlignment="1" applyProtection="1">
      <alignment horizontal="left"/>
      <protection locked="0"/>
    </xf>
    <xf numFmtId="172" fontId="3" fillId="33" borderId="13" xfId="0" applyNumberFormat="1" applyFont="1" applyFill="1" applyBorder="1" applyAlignment="1" applyProtection="1">
      <alignment horizontal="center"/>
      <protection locked="0"/>
    </xf>
    <xf numFmtId="174" fontId="3" fillId="33" borderId="13" xfId="0" applyNumberFormat="1" applyFont="1" applyFill="1" applyBorder="1" applyAlignment="1" applyProtection="1">
      <alignment/>
      <protection/>
    </xf>
    <xf numFmtId="175" fontId="3" fillId="33" borderId="13" xfId="0" applyNumberFormat="1" applyFon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="85" zoomScaleNormal="85"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8515625" defaultRowHeight="24.75" customHeight="1"/>
  <cols>
    <col min="1" max="1" width="55.7109375" style="3" customWidth="1"/>
    <col min="2" max="29" width="13.28125" style="3" customWidth="1"/>
    <col min="30" max="16384" width="9.8515625" style="3" customWidth="1"/>
  </cols>
  <sheetData>
    <row r="1" spans="1:29" ht="18.75" customHeight="1">
      <c r="A1" s="1" t="s">
        <v>54</v>
      </c>
      <c r="B1" s="2"/>
      <c r="D1" s="2"/>
      <c r="E1" s="2"/>
      <c r="F1" s="2"/>
      <c r="H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.75" customHeight="1">
      <c r="A2" s="6" t="s">
        <v>55</v>
      </c>
      <c r="B2" s="2"/>
      <c r="D2" s="2"/>
      <c r="E2" s="2"/>
      <c r="F2" s="2"/>
      <c r="H2" s="4"/>
      <c r="I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.75" customHeight="1">
      <c r="A3" s="7" t="s">
        <v>0</v>
      </c>
      <c r="H3" s="4"/>
      <c r="I3" s="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6" ht="18.75" customHeight="1">
      <c r="A4" s="7" t="s">
        <v>1</v>
      </c>
      <c r="E4" s="5"/>
      <c r="F4" s="5"/>
    </row>
    <row r="5" spans="1:29" ht="2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2:29" s="2" customFormat="1" ht="18.75" customHeight="1">
      <c r="B6" s="11">
        <v>1980</v>
      </c>
      <c r="C6" s="11">
        <v>1981</v>
      </c>
      <c r="D6" s="11">
        <v>1982</v>
      </c>
      <c r="E6" s="11">
        <v>1983</v>
      </c>
      <c r="F6" s="11">
        <v>1984</v>
      </c>
      <c r="G6" s="11">
        <v>1985</v>
      </c>
      <c r="H6" s="11">
        <v>1986</v>
      </c>
      <c r="I6" s="11">
        <v>1987</v>
      </c>
      <c r="J6" s="11">
        <v>1988</v>
      </c>
      <c r="K6" s="11">
        <v>1989</v>
      </c>
      <c r="L6" s="11">
        <v>1990</v>
      </c>
      <c r="M6" s="12">
        <v>1991</v>
      </c>
      <c r="N6" s="11">
        <v>1992</v>
      </c>
      <c r="O6" s="11">
        <v>1993</v>
      </c>
      <c r="P6" s="11">
        <v>1994</v>
      </c>
      <c r="Q6" s="11">
        <v>1995</v>
      </c>
      <c r="R6" s="11">
        <v>1996</v>
      </c>
      <c r="S6" s="11">
        <v>1997</v>
      </c>
      <c r="T6" s="11">
        <v>1998</v>
      </c>
      <c r="U6" s="11">
        <v>1999</v>
      </c>
      <c r="V6" s="11">
        <v>2000</v>
      </c>
      <c r="W6" s="11">
        <v>2001</v>
      </c>
      <c r="X6" s="11">
        <v>2002</v>
      </c>
      <c r="Y6" s="11">
        <v>2003</v>
      </c>
      <c r="Z6" s="11">
        <v>2004</v>
      </c>
      <c r="AA6" s="11">
        <v>2005</v>
      </c>
      <c r="AB6" s="11">
        <v>2006</v>
      </c>
      <c r="AC6" s="11">
        <v>2007</v>
      </c>
    </row>
    <row r="7" spans="1:29" ht="18.75" customHeight="1">
      <c r="A7" s="7" t="s">
        <v>2</v>
      </c>
      <c r="B7" s="13" t="s">
        <v>56</v>
      </c>
      <c r="C7" s="13" t="s">
        <v>56</v>
      </c>
      <c r="D7" s="13" t="s">
        <v>56</v>
      </c>
      <c r="E7" s="13" t="s">
        <v>56</v>
      </c>
      <c r="F7" s="13" t="s">
        <v>56</v>
      </c>
      <c r="G7" s="14">
        <v>808.92</v>
      </c>
      <c r="H7" s="14">
        <v>1094.476</v>
      </c>
      <c r="I7" s="14">
        <v>2053.0298833921133</v>
      </c>
      <c r="J7" s="14">
        <v>2467.6930065633046</v>
      </c>
      <c r="K7" s="14">
        <v>2051.08344202529</v>
      </c>
      <c r="L7" s="14">
        <v>1916.56667237891</v>
      </c>
      <c r="M7" s="8">
        <v>1782.658765162896</v>
      </c>
      <c r="N7" s="14">
        <v>1693.165717013276</v>
      </c>
      <c r="O7" s="14">
        <v>2244.582501700945</v>
      </c>
      <c r="P7" s="14">
        <v>2296.1612461906625</v>
      </c>
      <c r="Q7" s="14">
        <v>2943.560403367268</v>
      </c>
      <c r="R7" s="14">
        <v>2602.0814675735373</v>
      </c>
      <c r="S7" s="14">
        <v>2839.2250486357048</v>
      </c>
      <c r="T7" s="14">
        <v>3136.8220225874315</v>
      </c>
      <c r="U7" s="14">
        <v>5273.8612381412395</v>
      </c>
      <c r="V7" s="14">
        <v>4845.938274874699</v>
      </c>
      <c r="W7" s="14">
        <v>4463.2023175265695</v>
      </c>
      <c r="X7" s="14">
        <v>4058.5098513830053</v>
      </c>
      <c r="Y7" s="14">
        <v>4261.269017065836</v>
      </c>
      <c r="Z7" s="14">
        <v>3861.583277313366</v>
      </c>
      <c r="AA7" s="8">
        <v>3817.3651458274167</v>
      </c>
      <c r="AB7" s="8">
        <v>3851.4057645451676</v>
      </c>
      <c r="AC7" s="8">
        <v>3470.36238666705</v>
      </c>
    </row>
    <row r="8" spans="1:29" ht="18.75" customHeight="1">
      <c r="A8" s="7" t="s">
        <v>3</v>
      </c>
      <c r="B8" s="13" t="s">
        <v>56</v>
      </c>
      <c r="C8" s="13" t="s">
        <v>56</v>
      </c>
      <c r="D8" s="13" t="s">
        <v>56</v>
      </c>
      <c r="E8" s="13" t="s">
        <v>56</v>
      </c>
      <c r="F8" s="13" t="s">
        <v>56</v>
      </c>
      <c r="G8" s="14">
        <v>37.162</v>
      </c>
      <c r="H8" s="14">
        <v>29.65</v>
      </c>
      <c r="I8" s="14">
        <v>49.06434130030958</v>
      </c>
      <c r="J8" s="14">
        <v>60.831910216718214</v>
      </c>
      <c r="K8" s="14">
        <v>86.45727863777086</v>
      </c>
      <c r="L8" s="14">
        <v>74.24098575851392</v>
      </c>
      <c r="M8" s="8">
        <v>72.98953675387</v>
      </c>
      <c r="N8" s="14">
        <v>91.5169705263158</v>
      </c>
      <c r="O8" s="14">
        <v>173.94567622181808</v>
      </c>
      <c r="P8" s="14">
        <v>208.85212123232313</v>
      </c>
      <c r="Q8" s="14">
        <v>250.41061194696965</v>
      </c>
      <c r="R8" s="14">
        <v>254.4461333515729</v>
      </c>
      <c r="S8" s="14">
        <v>305.3013347581873</v>
      </c>
      <c r="T8" s="14">
        <v>328.980143860606</v>
      </c>
      <c r="U8" s="14">
        <v>401.42860328390776</v>
      </c>
      <c r="V8" s="14">
        <v>458.668861722733</v>
      </c>
      <c r="W8" s="14">
        <v>527.6453804555211</v>
      </c>
      <c r="X8" s="14">
        <v>743.5434243012555</v>
      </c>
      <c r="Y8" s="14">
        <v>873.5458269445077</v>
      </c>
      <c r="Z8" s="14">
        <v>982.185084102402</v>
      </c>
      <c r="AA8" s="8">
        <v>962.9004376181298</v>
      </c>
      <c r="AB8" s="8">
        <v>812.592077743055</v>
      </c>
      <c r="AC8" s="8">
        <v>964.1189416875113</v>
      </c>
    </row>
    <row r="9" spans="1:29" ht="18.75" customHeight="1">
      <c r="A9" s="7" t="s">
        <v>4</v>
      </c>
      <c r="B9" s="13" t="s">
        <v>56</v>
      </c>
      <c r="C9" s="13" t="s">
        <v>56</v>
      </c>
      <c r="D9" s="13" t="s">
        <v>56</v>
      </c>
      <c r="E9" s="13" t="s">
        <v>56</v>
      </c>
      <c r="F9" s="13" t="s">
        <v>56</v>
      </c>
      <c r="G9" s="14">
        <v>303.306</v>
      </c>
      <c r="H9" s="14">
        <v>384.765</v>
      </c>
      <c r="I9" s="14">
        <v>393.8244626612771</v>
      </c>
      <c r="J9" s="14">
        <v>390.67006104889754</v>
      </c>
      <c r="K9" s="14">
        <v>431.437645716004</v>
      </c>
      <c r="L9" s="14">
        <v>413.1558584105036</v>
      </c>
      <c r="M9" s="8">
        <v>326.0785047932099</v>
      </c>
      <c r="N9" s="14">
        <v>320.27728220853663</v>
      </c>
      <c r="O9" s="14">
        <v>599.0121389742275</v>
      </c>
      <c r="P9" s="14">
        <v>658.315948606956</v>
      </c>
      <c r="Q9" s="14">
        <v>806.6645641439229</v>
      </c>
      <c r="R9" s="14">
        <v>1003.0774039421168</v>
      </c>
      <c r="S9" s="14">
        <v>1004.4326833607914</v>
      </c>
      <c r="T9" s="14">
        <v>881.1699143982295</v>
      </c>
      <c r="U9" s="14">
        <v>879.1933193658786</v>
      </c>
      <c r="V9" s="14">
        <v>1091.9496638649064</v>
      </c>
      <c r="W9" s="14">
        <v>1209.3111802819767</v>
      </c>
      <c r="X9" s="14">
        <v>1228.5858713693492</v>
      </c>
      <c r="Y9" s="14">
        <v>1365.4924736877547</v>
      </c>
      <c r="Z9" s="14">
        <v>1613.0682355881745</v>
      </c>
      <c r="AA9" s="8">
        <v>1554.7437619097097</v>
      </c>
      <c r="AB9" s="8">
        <v>1568.6784991519132</v>
      </c>
      <c r="AC9" s="8">
        <v>1664.233785114636</v>
      </c>
    </row>
    <row r="10" spans="1:29" ht="18.75" customHeight="1">
      <c r="A10" s="7" t="s">
        <v>5</v>
      </c>
      <c r="B10" s="13" t="s">
        <v>56</v>
      </c>
      <c r="C10" s="13" t="s">
        <v>56</v>
      </c>
      <c r="D10" s="13" t="s">
        <v>56</v>
      </c>
      <c r="E10" s="13" t="s">
        <v>56</v>
      </c>
      <c r="F10" s="13" t="s">
        <v>56</v>
      </c>
      <c r="G10" s="14">
        <v>175.154</v>
      </c>
      <c r="H10" s="14">
        <v>216.244</v>
      </c>
      <c r="I10" s="14">
        <v>244.08510769230767</v>
      </c>
      <c r="J10" s="14">
        <v>266.87800881501835</v>
      </c>
      <c r="K10" s="14">
        <v>306.2721985524703</v>
      </c>
      <c r="L10" s="14">
        <v>371.487200484</v>
      </c>
      <c r="M10" s="8">
        <v>409.89627197314286</v>
      </c>
      <c r="N10" s="14">
        <v>402.71250275595236</v>
      </c>
      <c r="O10" s="14">
        <v>443.4506996140952</v>
      </c>
      <c r="P10" s="14">
        <v>482.406416770238</v>
      </c>
      <c r="Q10" s="14">
        <v>467.79478514438097</v>
      </c>
      <c r="R10" s="14">
        <v>452.6285970455238</v>
      </c>
      <c r="S10" s="14">
        <v>478.32003130666664</v>
      </c>
      <c r="T10" s="14">
        <v>362.5852960758095</v>
      </c>
      <c r="U10" s="14">
        <v>417.39827890502374</v>
      </c>
      <c r="V10" s="14">
        <v>497.32039378106657</v>
      </c>
      <c r="W10" s="14">
        <v>551.2477359959047</v>
      </c>
      <c r="X10" s="14">
        <v>572.9988012220952</v>
      </c>
      <c r="Y10" s="14">
        <v>574.8243037280552</v>
      </c>
      <c r="Z10" s="14">
        <v>597.1497576553523</v>
      </c>
      <c r="AA10" s="8">
        <v>455.21065243900944</v>
      </c>
      <c r="AB10" s="8">
        <v>660.5355251315809</v>
      </c>
      <c r="AC10" s="8">
        <v>601.1364720252951</v>
      </c>
    </row>
    <row r="11" spans="1:29" ht="18.75" customHeight="1">
      <c r="A11" s="7" t="s">
        <v>6</v>
      </c>
      <c r="B11" s="13" t="s">
        <v>56</v>
      </c>
      <c r="C11" s="13" t="s">
        <v>56</v>
      </c>
      <c r="D11" s="13" t="s">
        <v>56</v>
      </c>
      <c r="E11" s="13" t="s">
        <v>56</v>
      </c>
      <c r="F11" s="13" t="s">
        <v>56</v>
      </c>
      <c r="G11" s="14">
        <v>273.345</v>
      </c>
      <c r="H11" s="14">
        <v>328.719</v>
      </c>
      <c r="I11" s="14">
        <v>200.59483333333333</v>
      </c>
      <c r="J11" s="14">
        <v>148.77095757575756</v>
      </c>
      <c r="K11" s="14">
        <v>443.5533102580645</v>
      </c>
      <c r="L11" s="14">
        <v>306.4718350114286</v>
      </c>
      <c r="M11" s="8">
        <v>417.46230754500004</v>
      </c>
      <c r="N11" s="14">
        <v>340.4363495266667</v>
      </c>
      <c r="O11" s="14">
        <v>458.8829597794382</v>
      </c>
      <c r="P11" s="14">
        <v>500.185665030904</v>
      </c>
      <c r="Q11" s="14">
        <v>408.98463985640007</v>
      </c>
      <c r="R11" s="14">
        <v>459.6592997426402</v>
      </c>
      <c r="S11" s="14">
        <v>477.968554640806</v>
      </c>
      <c r="T11" s="14">
        <v>567.5084793178983</v>
      </c>
      <c r="U11" s="14">
        <v>848.5243116493007</v>
      </c>
      <c r="V11" s="14">
        <v>853.9686440743898</v>
      </c>
      <c r="W11" s="14">
        <v>775.7315462584007</v>
      </c>
      <c r="X11" s="14">
        <v>673.8540421658099</v>
      </c>
      <c r="Y11" s="14">
        <v>636.9151336967568</v>
      </c>
      <c r="Z11" s="14">
        <v>699.2386246025986</v>
      </c>
      <c r="AA11" s="8">
        <v>669.2965912815308</v>
      </c>
      <c r="AB11" s="8">
        <v>775.9060831013991</v>
      </c>
      <c r="AC11" s="8">
        <v>527.344193584698</v>
      </c>
    </row>
    <row r="12" spans="1:29" ht="18.75" customHeight="1">
      <c r="A12" s="7" t="s">
        <v>7</v>
      </c>
      <c r="B12" s="13" t="s">
        <v>56</v>
      </c>
      <c r="C12" s="13" t="s">
        <v>56</v>
      </c>
      <c r="D12" s="13" t="s">
        <v>56</v>
      </c>
      <c r="E12" s="13" t="s">
        <v>56</v>
      </c>
      <c r="F12" s="13" t="s">
        <v>56</v>
      </c>
      <c r="I12" s="14">
        <v>66.6845</v>
      </c>
      <c r="J12" s="14">
        <v>35.4795</v>
      </c>
      <c r="K12" s="14">
        <v>61.661</v>
      </c>
      <c r="L12" s="14">
        <v>15.34786</v>
      </c>
      <c r="M12" s="8">
        <v>56.3591</v>
      </c>
      <c r="N12" s="14">
        <v>22.226301988071572</v>
      </c>
      <c r="O12" s="14">
        <v>85.65647687499998</v>
      </c>
      <c r="P12" s="14">
        <v>144.61047149499998</v>
      </c>
      <c r="Q12" s="14">
        <v>254.01514725500002</v>
      </c>
      <c r="R12" s="14">
        <v>400.38021790000005</v>
      </c>
      <c r="S12" s="14">
        <v>240.48481592500002</v>
      </c>
      <c r="T12" s="14">
        <v>342.8466905941708</v>
      </c>
      <c r="U12" s="14">
        <v>563.2297963315891</v>
      </c>
      <c r="V12" s="14">
        <v>577.9316179935332</v>
      </c>
      <c r="W12" s="14">
        <v>408.4010421957773</v>
      </c>
      <c r="X12" s="14">
        <v>266.3656983765243</v>
      </c>
      <c r="Y12" s="14">
        <v>367.9022375851173</v>
      </c>
      <c r="Z12" s="14">
        <v>357.7232287004457</v>
      </c>
      <c r="AA12" s="8">
        <v>311.7791835253096</v>
      </c>
      <c r="AB12" s="8">
        <v>448.9647251434366</v>
      </c>
      <c r="AC12" s="8">
        <v>492.8947423296366</v>
      </c>
    </row>
    <row r="13" spans="1:29" ht="18.75" customHeight="1">
      <c r="A13" s="7" t="s">
        <v>8</v>
      </c>
      <c r="B13" s="13" t="s">
        <v>56</v>
      </c>
      <c r="C13" s="13" t="s">
        <v>56</v>
      </c>
      <c r="D13" s="13" t="s">
        <v>56</v>
      </c>
      <c r="E13" s="13" t="s">
        <v>56</v>
      </c>
      <c r="F13" s="13" t="s">
        <v>56</v>
      </c>
      <c r="G13" s="14">
        <v>22.076</v>
      </c>
      <c r="H13" s="14">
        <v>13.82</v>
      </c>
      <c r="I13" s="14">
        <v>-3.774</v>
      </c>
      <c r="J13" s="14">
        <v>2.168</v>
      </c>
      <c r="K13" s="14">
        <v>2.487</v>
      </c>
      <c r="L13" s="14">
        <v>12.079</v>
      </c>
      <c r="M13" s="8">
        <v>11.248</v>
      </c>
      <c r="N13" s="14">
        <v>10.322</v>
      </c>
      <c r="O13" s="14">
        <v>11.552</v>
      </c>
      <c r="P13" s="14">
        <v>9.014</v>
      </c>
      <c r="Q13" s="14">
        <v>7.792</v>
      </c>
      <c r="R13" s="14">
        <v>13.677</v>
      </c>
      <c r="S13" s="14">
        <v>10.5815</v>
      </c>
      <c r="T13" s="14">
        <v>9.735874368000001</v>
      </c>
      <c r="U13" s="14">
        <v>8.962675079406297</v>
      </c>
      <c r="V13" s="14">
        <v>8.241871215851846</v>
      </c>
      <c r="W13" s="14">
        <v>8.843705675288952</v>
      </c>
      <c r="X13" s="14">
        <v>7.222896907728207</v>
      </c>
      <c r="Y13" s="14">
        <v>8.221975579936858</v>
      </c>
      <c r="Z13" s="14">
        <v>14.574252465652508</v>
      </c>
      <c r="AA13" s="8">
        <v>17.80310175144154</v>
      </c>
      <c r="AB13" s="8">
        <v>16.84897637238478</v>
      </c>
      <c r="AC13" s="8">
        <v>14.424374083449157</v>
      </c>
    </row>
    <row r="14" spans="1:29" ht="18.75" customHeight="1">
      <c r="A14" s="7" t="s">
        <v>9</v>
      </c>
      <c r="B14" s="13" t="s">
        <v>56</v>
      </c>
      <c r="C14" s="13" t="s">
        <v>56</v>
      </c>
      <c r="D14" s="13" t="s">
        <v>56</v>
      </c>
      <c r="E14" s="13" t="s">
        <v>56</v>
      </c>
      <c r="F14" s="13" t="s">
        <v>56</v>
      </c>
      <c r="G14" s="14">
        <v>96.491</v>
      </c>
      <c r="H14" s="14">
        <v>109.902</v>
      </c>
      <c r="I14" s="14">
        <v>106.7302</v>
      </c>
      <c r="J14" s="14">
        <v>130.394768</v>
      </c>
      <c r="K14" s="14">
        <v>154.33791680000002</v>
      </c>
      <c r="L14" s="14">
        <v>147.3217596</v>
      </c>
      <c r="M14" s="8">
        <v>199.774064</v>
      </c>
      <c r="N14" s="14">
        <v>214.18578453999996</v>
      </c>
      <c r="O14" s="14">
        <v>263.55625224</v>
      </c>
      <c r="P14" s="14">
        <v>285.89727488</v>
      </c>
      <c r="Q14" s="14">
        <v>380.7468544</v>
      </c>
      <c r="R14" s="14">
        <v>443.48909311999995</v>
      </c>
      <c r="S14" s="14">
        <v>393.35151584</v>
      </c>
      <c r="T14" s="14">
        <v>483.9406906672001</v>
      </c>
      <c r="U14" s="14">
        <v>849.2478746536799</v>
      </c>
      <c r="V14" s="14">
        <v>583.2805276800001</v>
      </c>
      <c r="W14" s="14">
        <v>654.6031551720001</v>
      </c>
      <c r="X14" s="14">
        <v>1185.554575424133</v>
      </c>
      <c r="Y14" s="14">
        <v>1277.1641867815542</v>
      </c>
      <c r="Z14" s="14">
        <v>1789.6023947098163</v>
      </c>
      <c r="AA14" s="8">
        <v>2093.909840296243</v>
      </c>
      <c r="AB14" s="8">
        <v>3017.823911999999</v>
      </c>
      <c r="AC14" s="8">
        <v>3251.680832798496</v>
      </c>
    </row>
    <row r="15" spans="1:29" ht="18.75" customHeight="1">
      <c r="A15" s="7" t="s">
        <v>10</v>
      </c>
      <c r="B15" s="13" t="s">
        <v>56</v>
      </c>
      <c r="C15" s="13" t="s">
        <v>56</v>
      </c>
      <c r="D15" s="13" t="s">
        <v>56</v>
      </c>
      <c r="E15" s="13" t="s">
        <v>56</v>
      </c>
      <c r="F15" s="13" t="s">
        <v>56</v>
      </c>
      <c r="G15" s="14">
        <v>93.066</v>
      </c>
      <c r="H15" s="14">
        <v>57.852</v>
      </c>
      <c r="I15" s="14">
        <v>103.43033333333337</v>
      </c>
      <c r="J15" s="14">
        <v>8.18160326588679</v>
      </c>
      <c r="K15" s="14">
        <v>124.13655003659218</v>
      </c>
      <c r="L15" s="14">
        <v>25.043763483200266</v>
      </c>
      <c r="M15" s="8">
        <v>35.205161490683224</v>
      </c>
      <c r="N15" s="14">
        <v>41.62410482315112</v>
      </c>
      <c r="O15" s="14">
        <v>31.970145974736145</v>
      </c>
      <c r="P15" s="14">
        <v>29.904840402932518</v>
      </c>
      <c r="Q15" s="14">
        <v>11.1615</v>
      </c>
      <c r="R15" s="14">
        <v>29.27113893213724</v>
      </c>
      <c r="S15" s="14">
        <v>59.60914328299745</v>
      </c>
      <c r="T15" s="14">
        <v>45.95506113707392</v>
      </c>
      <c r="U15" s="14">
        <v>38.12487026059021</v>
      </c>
      <c r="V15" s="14">
        <v>28.210949276104156</v>
      </c>
      <c r="W15" s="14">
        <v>5.283578499999999</v>
      </c>
      <c r="X15" s="14">
        <v>9.216187400000004</v>
      </c>
      <c r="Y15" s="14">
        <v>1.2691264999999985</v>
      </c>
      <c r="Z15" s="14">
        <v>19.381914</v>
      </c>
      <c r="AA15" s="8">
        <v>21.582800999999996</v>
      </c>
      <c r="AB15" s="8">
        <v>30.853856999999998</v>
      </c>
      <c r="AC15" s="8">
        <v>19.785101000000004</v>
      </c>
    </row>
    <row r="16" spans="1:29" ht="18.75" customHeight="1">
      <c r="A16" s="7" t="s">
        <v>11</v>
      </c>
      <c r="B16" s="13" t="s">
        <v>56</v>
      </c>
      <c r="C16" s="13" t="s">
        <v>56</v>
      </c>
      <c r="D16" s="13" t="s">
        <v>56</v>
      </c>
      <c r="E16" s="13" t="s">
        <v>56</v>
      </c>
      <c r="F16" s="13" t="s">
        <v>56</v>
      </c>
      <c r="G16" s="14">
        <v>25.561</v>
      </c>
      <c r="H16" s="14">
        <v>32.825</v>
      </c>
      <c r="I16" s="14">
        <v>24.14101569856825</v>
      </c>
      <c r="J16" s="14">
        <v>22.860247535742666</v>
      </c>
      <c r="K16" s="14">
        <v>26.66838176220034</v>
      </c>
      <c r="L16" s="14">
        <v>16.099412624938427</v>
      </c>
      <c r="M16" s="8">
        <v>29.662851575147528</v>
      </c>
      <c r="N16" s="14">
        <v>32.18055978297009</v>
      </c>
      <c r="O16" s="14">
        <v>37.805195073922306</v>
      </c>
      <c r="P16" s="14">
        <v>41.28254878703419</v>
      </c>
      <c r="Q16" s="14">
        <v>44.76296818491185</v>
      </c>
      <c r="R16" s="14">
        <v>74.96702972245308</v>
      </c>
      <c r="S16" s="14">
        <v>39.47654213830871</v>
      </c>
      <c r="T16" s="14">
        <v>55.12866721406146</v>
      </c>
      <c r="U16" s="14">
        <v>76.839313875988</v>
      </c>
      <c r="V16" s="14">
        <v>74.7669890610813</v>
      </c>
      <c r="W16" s="14">
        <v>75.21145894049998</v>
      </c>
      <c r="X16" s="14">
        <v>139.61075586442</v>
      </c>
      <c r="Y16" s="14">
        <v>130.46266603272127</v>
      </c>
      <c r="Z16" s="14">
        <v>70.97415622546345</v>
      </c>
      <c r="AA16" s="8">
        <v>142.6444</v>
      </c>
      <c r="AB16" s="8">
        <v>104.348</v>
      </c>
      <c r="AC16" s="8">
        <v>111.3489</v>
      </c>
    </row>
    <row r="17" spans="1:29" ht="18.75" customHeight="1">
      <c r="A17" s="7" t="s">
        <v>12</v>
      </c>
      <c r="B17" s="13" t="s">
        <v>56</v>
      </c>
      <c r="C17" s="13" t="s">
        <v>56</v>
      </c>
      <c r="D17" s="13" t="s">
        <v>56</v>
      </c>
      <c r="E17" s="13" t="s">
        <v>56</v>
      </c>
      <c r="F17" s="13" t="s">
        <v>56</v>
      </c>
      <c r="G17" s="14">
        <v>46.842</v>
      </c>
      <c r="H17" s="14">
        <v>35.183</v>
      </c>
      <c r="I17" s="14">
        <v>12.51</v>
      </c>
      <c r="J17" s="14">
        <v>27.627</v>
      </c>
      <c r="K17" s="14">
        <v>32.622</v>
      </c>
      <c r="L17" s="14">
        <v>8.332</v>
      </c>
      <c r="M17" s="8">
        <v>26.293</v>
      </c>
      <c r="N17" s="14">
        <v>24.94</v>
      </c>
      <c r="O17" s="14">
        <v>68.757</v>
      </c>
      <c r="P17" s="14">
        <v>76.887</v>
      </c>
      <c r="Q17" s="14">
        <v>114.587</v>
      </c>
      <c r="R17" s="14">
        <v>145.567</v>
      </c>
      <c r="S17" s="14">
        <v>177.923</v>
      </c>
      <c r="T17" s="14">
        <v>140.327</v>
      </c>
      <c r="U17" s="14">
        <v>141.372</v>
      </c>
      <c r="V17" s="14">
        <v>147.571</v>
      </c>
      <c r="W17" s="14">
        <v>124.406</v>
      </c>
      <c r="X17" s="14">
        <v>115.51398500000003</v>
      </c>
      <c r="Y17" s="14">
        <v>121.729</v>
      </c>
      <c r="Z17" s="14">
        <v>118.95360526899994</v>
      </c>
      <c r="AA17" s="8">
        <v>104.2211241847087</v>
      </c>
      <c r="AB17" s="8">
        <v>120.83465</v>
      </c>
      <c r="AC17" s="8">
        <v>92.29777422349154</v>
      </c>
    </row>
    <row r="18" spans="1:29" ht="18.75" customHeight="1">
      <c r="A18" s="7" t="s">
        <v>13</v>
      </c>
      <c r="B18" s="13" t="s">
        <v>56</v>
      </c>
      <c r="C18" s="13" t="s">
        <v>56</v>
      </c>
      <c r="D18" s="13" t="s">
        <v>56</v>
      </c>
      <c r="E18" s="13" t="s">
        <v>56</v>
      </c>
      <c r="F18" s="13" t="s">
        <v>56</v>
      </c>
      <c r="G18" s="14">
        <v>8.657</v>
      </c>
      <c r="H18" s="14">
        <v>13.307</v>
      </c>
      <c r="I18" s="14">
        <v>13.126</v>
      </c>
      <c r="J18" s="14">
        <v>13.927</v>
      </c>
      <c r="K18" s="14">
        <v>20.528</v>
      </c>
      <c r="L18" s="14">
        <v>15.552</v>
      </c>
      <c r="M18" s="8">
        <v>17.784</v>
      </c>
      <c r="N18" s="14">
        <v>10.652</v>
      </c>
      <c r="O18" s="14">
        <v>28.632</v>
      </c>
      <c r="P18" s="14">
        <v>14.613</v>
      </c>
      <c r="Q18" s="14">
        <v>24.695</v>
      </c>
      <c r="R18" s="14">
        <v>41.084</v>
      </c>
      <c r="S18" s="14">
        <v>29.94</v>
      </c>
      <c r="T18" s="14">
        <v>25.632</v>
      </c>
      <c r="U18" s="14">
        <v>12.8154</v>
      </c>
      <c r="V18" s="14">
        <v>13.744299999999999</v>
      </c>
      <c r="W18" s="14">
        <v>18.381</v>
      </c>
      <c r="X18" s="14">
        <v>22.434</v>
      </c>
      <c r="Y18" s="14">
        <v>39.4946</v>
      </c>
      <c r="Z18" s="14">
        <v>29.828</v>
      </c>
      <c r="AA18" s="8">
        <v>30.472413000000003</v>
      </c>
      <c r="AB18" s="8">
        <v>24.969750670120273</v>
      </c>
      <c r="AC18" s="8">
        <v>25.913143999999992</v>
      </c>
    </row>
    <row r="19" spans="1:29" ht="18.75" customHeight="1">
      <c r="A19" s="7" t="s">
        <v>14</v>
      </c>
      <c r="B19" s="13" t="s">
        <v>56</v>
      </c>
      <c r="C19" s="13" t="s">
        <v>56</v>
      </c>
      <c r="D19" s="13" t="s">
        <v>56</v>
      </c>
      <c r="E19" s="13" t="s">
        <v>56</v>
      </c>
      <c r="F19" s="13" t="s">
        <v>56</v>
      </c>
      <c r="G19" s="14">
        <v>110.387</v>
      </c>
      <c r="H19" s="14">
        <v>95.634</v>
      </c>
      <c r="I19" s="14">
        <v>145.85143178553398</v>
      </c>
      <c r="J19" s="14">
        <v>170.99938270021644</v>
      </c>
      <c r="K19" s="14">
        <v>176.96178832521645</v>
      </c>
      <c r="L19" s="14">
        <v>321.9510740205628</v>
      </c>
      <c r="M19" s="8">
        <v>336.96060827651513</v>
      </c>
      <c r="N19" s="14">
        <v>336.83134468452386</v>
      </c>
      <c r="O19" s="14">
        <v>379.12450476769476</v>
      </c>
      <c r="P19" s="14">
        <v>428.50566533151516</v>
      </c>
      <c r="Q19" s="14">
        <v>507.6797049881167</v>
      </c>
      <c r="R19" s="14">
        <v>487.09803132440464</v>
      </c>
      <c r="S19" s="14">
        <v>524.004737768723</v>
      </c>
      <c r="T19" s="14">
        <v>548.306678120586</v>
      </c>
      <c r="U19" s="14">
        <v>529.22578309</v>
      </c>
      <c r="V19" s="14">
        <v>507.47910749495736</v>
      </c>
      <c r="W19" s="14">
        <v>559.2679254007536</v>
      </c>
      <c r="X19" s="14">
        <v>725.4027944649049</v>
      </c>
      <c r="Y19" s="14">
        <v>769.5578597466915</v>
      </c>
      <c r="Z19" s="14">
        <v>794.5574652632109</v>
      </c>
      <c r="AA19" s="8">
        <v>775.3045529394127</v>
      </c>
      <c r="AB19" s="8">
        <v>785.1571737504671</v>
      </c>
      <c r="AC19" s="8">
        <v>762.6937008603412</v>
      </c>
    </row>
    <row r="20" spans="1:29" ht="18.75" customHeight="1">
      <c r="A20" s="7" t="s">
        <v>15</v>
      </c>
      <c r="B20" s="13" t="s">
        <v>56</v>
      </c>
      <c r="C20" s="13" t="s">
        <v>56</v>
      </c>
      <c r="D20" s="13" t="s">
        <v>56</v>
      </c>
      <c r="E20" s="13" t="s">
        <v>56</v>
      </c>
      <c r="F20" s="13" t="s">
        <v>56</v>
      </c>
      <c r="G20" s="14">
        <v>3.953</v>
      </c>
      <c r="H20" s="14">
        <v>6.234</v>
      </c>
      <c r="I20" s="14">
        <v>-4.7856992862524015</v>
      </c>
      <c r="J20" s="14">
        <v>-10.991771206642701</v>
      </c>
      <c r="K20" s="14">
        <v>-15.078379130076051</v>
      </c>
      <c r="L20" s="14">
        <v>-9.770251168006936</v>
      </c>
      <c r="M20" s="8">
        <v>-5.935878623654543</v>
      </c>
      <c r="N20" s="14">
        <v>3.4400722722719546</v>
      </c>
      <c r="O20" s="14">
        <v>10.840022401752544</v>
      </c>
      <c r="P20" s="14">
        <v>9.093858839368215</v>
      </c>
      <c r="Q20" s="14">
        <v>10.222294580021265</v>
      </c>
      <c r="R20" s="14">
        <v>17.18653769221446</v>
      </c>
      <c r="S20" s="14">
        <v>22.924098484034392</v>
      </c>
      <c r="T20" s="14">
        <v>9.40126341289413</v>
      </c>
      <c r="U20" s="14">
        <v>18.8573477889943</v>
      </c>
      <c r="V20" s="14">
        <v>8.817728494942003</v>
      </c>
      <c r="W20" s="14">
        <v>20.552696208234963</v>
      </c>
      <c r="X20" s="14">
        <v>17.413921702975145</v>
      </c>
      <c r="Y20" s="14">
        <v>25.546351632467395</v>
      </c>
      <c r="Z20" s="14">
        <v>32.76538717231719</v>
      </c>
      <c r="AA20" s="8">
        <v>48.533873133034014</v>
      </c>
      <c r="AB20" s="8">
        <v>45.65750442993272</v>
      </c>
      <c r="AC20" s="8">
        <v>25.8907365257745</v>
      </c>
    </row>
    <row r="21" spans="1:29" ht="18.75" customHeight="1">
      <c r="A21" s="7" t="s">
        <v>16</v>
      </c>
      <c r="B21" s="13" t="s">
        <v>56</v>
      </c>
      <c r="C21" s="13" t="s">
        <v>56</v>
      </c>
      <c r="D21" s="13" t="s">
        <v>56</v>
      </c>
      <c r="E21" s="13" t="s">
        <v>56</v>
      </c>
      <c r="F21" s="13" t="s">
        <v>56</v>
      </c>
      <c r="G21" s="14">
        <v>4.755</v>
      </c>
      <c r="H21" s="14">
        <v>3.583</v>
      </c>
      <c r="I21" s="14">
        <v>4.468</v>
      </c>
      <c r="J21" s="14">
        <v>31.384747800009894</v>
      </c>
      <c r="K21" s="14">
        <v>192.13469726005627</v>
      </c>
      <c r="L21" s="14">
        <v>238.3073098336546</v>
      </c>
      <c r="M21" s="8">
        <v>237.51204135188652</v>
      </c>
      <c r="N21" s="14">
        <v>286.69788477944485</v>
      </c>
      <c r="O21" s="14">
        <v>280.0843338629267</v>
      </c>
      <c r="P21" s="14">
        <v>364.1436970534695</v>
      </c>
      <c r="Q21" s="14">
        <v>390.9686925803955</v>
      </c>
      <c r="R21" s="14">
        <v>441.4163592702961</v>
      </c>
      <c r="S21" s="14">
        <v>581.540209838652</v>
      </c>
      <c r="T21" s="14">
        <v>573.1805160751713</v>
      </c>
      <c r="U21" s="14">
        <v>457.75086447401765</v>
      </c>
      <c r="V21" s="14">
        <v>529.8723862150622</v>
      </c>
      <c r="W21" s="14">
        <v>210.70011938332055</v>
      </c>
      <c r="X21" s="14">
        <v>266.1435715967343</v>
      </c>
      <c r="Y21" s="14">
        <v>195.9328910980411</v>
      </c>
      <c r="Z21" s="14">
        <v>187.629</v>
      </c>
      <c r="AA21" s="8">
        <v>140.1542</v>
      </c>
      <c r="AB21" s="8">
        <v>90.62341100000005</v>
      </c>
      <c r="AC21" s="8">
        <v>112.68813500000005</v>
      </c>
    </row>
    <row r="22" spans="1:29" ht="18.75" customHeight="1">
      <c r="A22" s="7" t="s">
        <v>17</v>
      </c>
      <c r="B22" s="13" t="s">
        <v>56</v>
      </c>
      <c r="C22" s="13" t="s">
        <v>56</v>
      </c>
      <c r="D22" s="13" t="s">
        <v>56</v>
      </c>
      <c r="E22" s="13" t="s">
        <v>56</v>
      </c>
      <c r="F22" s="13" t="s">
        <v>56</v>
      </c>
      <c r="G22" s="14">
        <v>0.511</v>
      </c>
      <c r="H22" s="14">
        <v>0.907</v>
      </c>
      <c r="I22" s="14">
        <v>1.2463630576763862</v>
      </c>
      <c r="J22" s="14">
        <v>3.429420222094117</v>
      </c>
      <c r="K22" s="14">
        <v>0.7372191595108015</v>
      </c>
      <c r="L22" s="14">
        <v>3.1216582457909645</v>
      </c>
      <c r="M22" s="8">
        <v>2.2617024898450837</v>
      </c>
      <c r="N22" s="14">
        <v>2.308579206936158</v>
      </c>
      <c r="O22" s="14">
        <v>27.246738503825522</v>
      </c>
      <c r="P22" s="14">
        <v>30.198321074051254</v>
      </c>
      <c r="Q22" s="14">
        <v>27.89646662807974</v>
      </c>
      <c r="R22" s="14">
        <v>24.233229324368406</v>
      </c>
      <c r="S22" s="14">
        <v>22.666318060562503</v>
      </c>
      <c r="T22" s="14">
        <v>22.680990838714212</v>
      </c>
      <c r="U22" s="14">
        <v>22.57633698476392</v>
      </c>
      <c r="V22" s="14">
        <v>23.05825831683954</v>
      </c>
      <c r="W22" s="14">
        <v>22.558419577736547</v>
      </c>
      <c r="X22" s="14">
        <v>23.21913588138495</v>
      </c>
      <c r="Y22" s="14">
        <v>25.051557097292747</v>
      </c>
      <c r="Z22" s="14">
        <v>27.169822850103817</v>
      </c>
      <c r="AA22" s="8">
        <v>30.612347831821868</v>
      </c>
      <c r="AB22" s="8">
        <v>34.28015202086235</v>
      </c>
      <c r="AC22" s="8">
        <v>38.25548749035689</v>
      </c>
    </row>
    <row r="23" spans="1:29" ht="18.75" customHeight="1">
      <c r="A23" s="7" t="s">
        <v>18</v>
      </c>
      <c r="B23" s="13" t="s">
        <v>56</v>
      </c>
      <c r="C23" s="13" t="s">
        <v>56</v>
      </c>
      <c r="D23" s="13" t="s">
        <v>56</v>
      </c>
      <c r="E23" s="13" t="s">
        <v>56</v>
      </c>
      <c r="F23" s="13" t="s">
        <v>56</v>
      </c>
      <c r="G23" s="14">
        <v>43.882</v>
      </c>
      <c r="H23" s="14">
        <v>94.428</v>
      </c>
      <c r="I23" s="14">
        <v>128.549</v>
      </c>
      <c r="J23" s="14">
        <v>167.019</v>
      </c>
      <c r="K23" s="14">
        <v>123.35727980156807</v>
      </c>
      <c r="L23" s="14">
        <v>127.826</v>
      </c>
      <c r="M23" s="8">
        <v>141.97</v>
      </c>
      <c r="N23" s="14">
        <v>161.836</v>
      </c>
      <c r="O23" s="14">
        <v>173.307834</v>
      </c>
      <c r="P23" s="14">
        <v>117.59989999999999</v>
      </c>
      <c r="Q23" s="14">
        <v>52.84658231019264</v>
      </c>
      <c r="R23" s="14">
        <v>82.39008533228105</v>
      </c>
      <c r="S23" s="14">
        <v>23.02036585373072</v>
      </c>
      <c r="T23" s="14">
        <v>292.7055</v>
      </c>
      <c r="U23" s="14">
        <v>285.63</v>
      </c>
      <c r="V23" s="14">
        <v>342.3725</v>
      </c>
      <c r="W23" s="14">
        <v>129.4292</v>
      </c>
      <c r="X23" s="14">
        <v>194.247</v>
      </c>
      <c r="Y23" s="14">
        <v>160.193707</v>
      </c>
      <c r="Z23" s="14">
        <v>148.06097109517418</v>
      </c>
      <c r="AA23" s="8">
        <v>89.810261</v>
      </c>
      <c r="AB23" s="8">
        <v>70.93719999999999</v>
      </c>
      <c r="AC23" s="8">
        <v>132.2523</v>
      </c>
    </row>
    <row r="24" spans="1:29" ht="18.75" customHeight="1">
      <c r="A24" s="7" t="s">
        <v>19</v>
      </c>
      <c r="B24" s="13" t="s">
        <v>56</v>
      </c>
      <c r="C24" s="13" t="s">
        <v>56</v>
      </c>
      <c r="D24" s="13" t="s">
        <v>56</v>
      </c>
      <c r="E24" s="13" t="s">
        <v>56</v>
      </c>
      <c r="F24" s="13" t="s">
        <v>56</v>
      </c>
      <c r="G24" s="14">
        <v>68.445</v>
      </c>
      <c r="H24" s="14">
        <v>36.813</v>
      </c>
      <c r="I24" s="14">
        <v>82.083</v>
      </c>
      <c r="J24" s="14">
        <v>32.883</v>
      </c>
      <c r="K24" s="14">
        <v>14.135</v>
      </c>
      <c r="L24" s="14">
        <v>5.8006</v>
      </c>
      <c r="M24" s="8">
        <v>25.269759999999998</v>
      </c>
      <c r="N24" s="14">
        <v>28.136400000000002</v>
      </c>
      <c r="O24" s="14">
        <v>19.8406</v>
      </c>
      <c r="P24" s="14">
        <v>32.9862</v>
      </c>
      <c r="Q24" s="14">
        <v>62.59183747022852</v>
      </c>
      <c r="R24" s="14">
        <v>95.41984</v>
      </c>
      <c r="S24" s="14">
        <v>118.33739999999999</v>
      </c>
      <c r="T24" s="14">
        <v>101.14338400000003</v>
      </c>
      <c r="U24" s="14">
        <v>112.18683999999999</v>
      </c>
      <c r="V24" s="14">
        <v>109.5096</v>
      </c>
      <c r="W24" s="14">
        <v>204.63129999999998</v>
      </c>
      <c r="X24" s="14">
        <v>203.478</v>
      </c>
      <c r="Y24" s="14">
        <v>220.133</v>
      </c>
      <c r="Z24" s="14">
        <v>175.26578</v>
      </c>
      <c r="AA24" s="8">
        <v>184.54248199999998</v>
      </c>
      <c r="AB24" s="8">
        <v>172.466653</v>
      </c>
      <c r="AC24" s="8">
        <v>170.00480199999998</v>
      </c>
    </row>
    <row r="25" spans="1:29" ht="18.75" customHeight="1">
      <c r="A25" s="7" t="s">
        <v>20</v>
      </c>
      <c r="B25" s="13" t="s">
        <v>56</v>
      </c>
      <c r="C25" s="13" t="s">
        <v>56</v>
      </c>
      <c r="D25" s="13" t="s">
        <v>56</v>
      </c>
      <c r="E25" s="13" t="s">
        <v>56</v>
      </c>
      <c r="F25" s="13" t="s">
        <v>56</v>
      </c>
      <c r="G25" s="14">
        <v>12.087</v>
      </c>
      <c r="H25" s="14">
        <v>12.571</v>
      </c>
      <c r="I25" s="14">
        <v>16.079</v>
      </c>
      <c r="J25" s="14">
        <v>15.685</v>
      </c>
      <c r="K25" s="14">
        <v>4.051</v>
      </c>
      <c r="L25" s="14">
        <v>4.429</v>
      </c>
      <c r="M25" s="8">
        <v>4.616</v>
      </c>
      <c r="N25" s="14">
        <v>1.547</v>
      </c>
      <c r="O25" s="14">
        <v>1.473</v>
      </c>
      <c r="P25" s="14">
        <v>54.594</v>
      </c>
      <c r="Q25" s="14">
        <v>105.736</v>
      </c>
      <c r="R25" s="14">
        <v>176.916</v>
      </c>
      <c r="S25" s="14">
        <v>216.42794</v>
      </c>
      <c r="T25" s="14">
        <v>195.7836</v>
      </c>
      <c r="U25" s="14">
        <v>205.9182</v>
      </c>
      <c r="V25" s="14">
        <v>128.96439999999998</v>
      </c>
      <c r="W25" s="14">
        <v>67.615</v>
      </c>
      <c r="X25" s="14">
        <v>80.96294245641195</v>
      </c>
      <c r="Y25" s="14">
        <v>84.78394245641195</v>
      </c>
      <c r="Z25" s="14">
        <v>110.618</v>
      </c>
      <c r="AA25" s="8">
        <v>90.83896399999998</v>
      </c>
      <c r="AB25" s="8">
        <v>89.072</v>
      </c>
      <c r="AC25" s="8">
        <v>77.42</v>
      </c>
    </row>
    <row r="26" spans="1:29" ht="18.75" customHeight="1">
      <c r="A26" s="7" t="s">
        <v>21</v>
      </c>
      <c r="B26" s="13" t="s">
        <v>56</v>
      </c>
      <c r="C26" s="13" t="s">
        <v>56</v>
      </c>
      <c r="D26" s="13" t="s">
        <v>56</v>
      </c>
      <c r="E26" s="13" t="s">
        <v>56</v>
      </c>
      <c r="F26" s="13" t="s">
        <v>56</v>
      </c>
      <c r="G26" s="14">
        <v>9.41</v>
      </c>
      <c r="H26" s="14">
        <v>12.635</v>
      </c>
      <c r="I26" s="14">
        <v>11.239</v>
      </c>
      <c r="J26" s="14">
        <v>21.75</v>
      </c>
      <c r="K26" s="14">
        <v>26.574</v>
      </c>
      <c r="L26" s="14">
        <v>34.366</v>
      </c>
      <c r="M26" s="8">
        <v>46.237</v>
      </c>
      <c r="N26" s="14">
        <v>45.801</v>
      </c>
      <c r="O26" s="14">
        <v>33.14</v>
      </c>
      <c r="P26" s="14">
        <v>60.485</v>
      </c>
      <c r="Q26" s="14">
        <v>94.811</v>
      </c>
      <c r="R26" s="14">
        <v>78.71</v>
      </c>
      <c r="S26" s="14">
        <v>76.336</v>
      </c>
      <c r="T26" s="14">
        <v>143.908</v>
      </c>
      <c r="U26" s="14">
        <v>115.16</v>
      </c>
      <c r="V26" s="14">
        <v>150.482</v>
      </c>
      <c r="W26" s="14">
        <v>180.549</v>
      </c>
      <c r="X26" s="14">
        <v>157.223</v>
      </c>
      <c r="Y26" s="14">
        <v>186.268</v>
      </c>
      <c r="Z26" s="14">
        <v>130.262</v>
      </c>
      <c r="AA26" s="8">
        <v>174.23159555000004</v>
      </c>
      <c r="AB26" s="8">
        <v>211.32746380000006</v>
      </c>
      <c r="AC26" s="8">
        <v>193.031</v>
      </c>
    </row>
    <row r="27" spans="1:29" ht="18.75" customHeight="1">
      <c r="A27" s="7" t="s">
        <v>22</v>
      </c>
      <c r="B27" s="13" t="s">
        <v>56</v>
      </c>
      <c r="C27" s="13" t="s">
        <v>56</v>
      </c>
      <c r="D27" s="13" t="s">
        <v>56</v>
      </c>
      <c r="E27" s="13" t="s">
        <v>56</v>
      </c>
      <c r="F27" s="13" t="s">
        <v>56</v>
      </c>
      <c r="G27" s="14">
        <v>20.185</v>
      </c>
      <c r="H27" s="14">
        <v>20.361</v>
      </c>
      <c r="I27" s="14">
        <v>25.969</v>
      </c>
      <c r="J27" s="14">
        <v>35.519</v>
      </c>
      <c r="K27" s="14">
        <v>26.203</v>
      </c>
      <c r="L27" s="14">
        <v>30.965</v>
      </c>
      <c r="M27" s="8">
        <v>50.947</v>
      </c>
      <c r="N27" s="14">
        <v>61.037</v>
      </c>
      <c r="O27" s="14">
        <v>109.581</v>
      </c>
      <c r="P27" s="14">
        <v>148.181</v>
      </c>
      <c r="Q27" s="14">
        <v>153.311</v>
      </c>
      <c r="R27" s="14">
        <v>178.702</v>
      </c>
      <c r="S27" s="14">
        <v>221.244</v>
      </c>
      <c r="T27" s="14">
        <v>259.696</v>
      </c>
      <c r="U27" s="14">
        <v>292.678</v>
      </c>
      <c r="V27" s="14">
        <v>296.545</v>
      </c>
      <c r="W27" s="14">
        <v>148.564</v>
      </c>
      <c r="X27" s="14">
        <v>173.188</v>
      </c>
      <c r="Y27" s="14">
        <v>189.82</v>
      </c>
      <c r="Z27" s="14">
        <v>176.57979999999998</v>
      </c>
      <c r="AA27" s="8">
        <v>185.3357</v>
      </c>
      <c r="AB27" s="8">
        <v>178.988</v>
      </c>
      <c r="AC27" s="8">
        <v>204.797</v>
      </c>
    </row>
    <row r="28" spans="1:29" ht="18.75" customHeight="1">
      <c r="A28" s="7" t="s">
        <v>23</v>
      </c>
      <c r="B28" s="13" t="s">
        <v>56</v>
      </c>
      <c r="C28" s="13" t="s">
        <v>56</v>
      </c>
      <c r="D28" s="13" t="s">
        <v>56</v>
      </c>
      <c r="E28" s="13" t="s">
        <v>56</v>
      </c>
      <c r="F28" s="13" t="s">
        <v>56</v>
      </c>
      <c r="G28" s="14">
        <v>128.499</v>
      </c>
      <c r="H28" s="14">
        <v>180.582</v>
      </c>
      <c r="I28" s="14">
        <v>228.4732594546271</v>
      </c>
      <c r="J28" s="14">
        <v>227.163759070101</v>
      </c>
      <c r="K28" s="14">
        <v>243.91547617497284</v>
      </c>
      <c r="L28" s="14">
        <v>266.4939381163406</v>
      </c>
      <c r="M28" s="8">
        <v>286.9164263966258</v>
      </c>
      <c r="N28" s="14">
        <v>301.0430622674455</v>
      </c>
      <c r="O28" s="14">
        <v>313.0165974916112</v>
      </c>
      <c r="P28" s="14">
        <v>356.9244077064444</v>
      </c>
      <c r="Q28" s="14">
        <v>382.88698265123463</v>
      </c>
      <c r="R28" s="14">
        <v>447.0108738650457</v>
      </c>
      <c r="S28" s="14">
        <v>414.5616470718797</v>
      </c>
      <c r="T28" s="14">
        <v>446.4895985988845</v>
      </c>
      <c r="U28" s="14">
        <v>492.28285466849115</v>
      </c>
      <c r="V28" s="14">
        <v>545.8809612942</v>
      </c>
      <c r="W28" s="14">
        <v>640.3612157587731</v>
      </c>
      <c r="X28" s="14">
        <v>684.8704237315112</v>
      </c>
      <c r="Y28" s="14">
        <v>756.7387919618278</v>
      </c>
      <c r="Z28" s="14">
        <v>642.4451884357893</v>
      </c>
      <c r="AA28" s="8">
        <v>719.21614348272</v>
      </c>
      <c r="AB28" s="8">
        <v>782.6090300754639</v>
      </c>
      <c r="AC28" s="8">
        <v>866.7581901624441</v>
      </c>
    </row>
    <row r="29" spans="1:29" ht="18.75" customHeight="1">
      <c r="A29" s="7" t="s">
        <v>24</v>
      </c>
      <c r="B29" s="13" t="s">
        <v>56</v>
      </c>
      <c r="C29" s="13" t="s">
        <v>56</v>
      </c>
      <c r="D29" s="13" t="s">
        <v>56</v>
      </c>
      <c r="E29" s="13" t="s">
        <v>56</v>
      </c>
      <c r="F29" s="13" t="s">
        <v>56</v>
      </c>
      <c r="G29" s="14">
        <v>39.996</v>
      </c>
      <c r="H29" s="14">
        <v>43.597</v>
      </c>
      <c r="I29" s="14">
        <v>37.94496062773088</v>
      </c>
      <c r="J29" s="14">
        <v>39.967980000000004</v>
      </c>
      <c r="K29" s="14">
        <v>44.035599999999995</v>
      </c>
      <c r="L29" s="14">
        <v>57.98204125</v>
      </c>
      <c r="M29" s="8">
        <v>50.863150000000005</v>
      </c>
      <c r="N29" s="14">
        <v>47.61272</v>
      </c>
      <c r="O29" s="14">
        <v>37.79437145994432</v>
      </c>
      <c r="P29" s="14">
        <v>67.7330301794685</v>
      </c>
      <c r="Q29" s="14">
        <v>50.57676752952083</v>
      </c>
      <c r="R29" s="14">
        <v>42.52962</v>
      </c>
      <c r="S29" s="14">
        <v>44.566199999999995</v>
      </c>
      <c r="T29" s="14">
        <v>74.63589585632002</v>
      </c>
      <c r="U29" s="14">
        <v>67.681738</v>
      </c>
      <c r="V29" s="14">
        <v>80.79909243842812</v>
      </c>
      <c r="W29" s="14">
        <v>70.742</v>
      </c>
      <c r="X29" s="14">
        <v>91.61</v>
      </c>
      <c r="Y29" s="14">
        <v>80.61110000000001</v>
      </c>
      <c r="Z29" s="14">
        <v>78.241</v>
      </c>
      <c r="AA29" s="8">
        <v>92.22658399999999</v>
      </c>
      <c r="AB29" s="8">
        <v>97.09670500000003</v>
      </c>
      <c r="AC29" s="8">
        <v>81.41983730498599</v>
      </c>
    </row>
    <row r="30" spans="1:29" ht="18.75" customHeight="1">
      <c r="A30" s="7" t="s">
        <v>25</v>
      </c>
      <c r="B30" s="13" t="s">
        <v>56</v>
      </c>
      <c r="C30" s="13" t="s">
        <v>56</v>
      </c>
      <c r="D30" s="13" t="s">
        <v>56</v>
      </c>
      <c r="E30" s="13" t="s">
        <v>56</v>
      </c>
      <c r="F30" s="13" t="s">
        <v>56</v>
      </c>
      <c r="G30" s="14">
        <v>5.05</v>
      </c>
      <c r="H30" s="14">
        <v>3.076</v>
      </c>
      <c r="I30" s="14">
        <v>3.4441187607431774</v>
      </c>
      <c r="J30" s="14">
        <v>1.784523449994133</v>
      </c>
      <c r="K30" s="14">
        <v>2.716625715513606</v>
      </c>
      <c r="L30" s="14">
        <v>3.8219314044786743</v>
      </c>
      <c r="M30" s="8">
        <v>5.16197209073064</v>
      </c>
      <c r="N30" s="14">
        <v>5.99370307219525</v>
      </c>
      <c r="O30" s="14">
        <v>6.465596917986793</v>
      </c>
      <c r="P30" s="14">
        <v>6.25730853163069</v>
      </c>
      <c r="Q30" s="14">
        <v>16.68406466534319</v>
      </c>
      <c r="R30" s="14">
        <v>14.637716753342499</v>
      </c>
      <c r="S30" s="14">
        <v>12.357366504843746</v>
      </c>
      <c r="T30" s="14">
        <v>10.65453201396596</v>
      </c>
      <c r="U30" s="14">
        <v>6.596327040494885</v>
      </c>
      <c r="V30" s="14">
        <v>9.314827963308948</v>
      </c>
      <c r="W30" s="14">
        <v>9.616463355276682</v>
      </c>
      <c r="X30" s="14">
        <v>11.330136827173265</v>
      </c>
      <c r="Y30" s="14">
        <v>12.85975860465692</v>
      </c>
      <c r="Z30" s="14">
        <v>16.111399715649082</v>
      </c>
      <c r="AA30" s="8">
        <v>26.481722779375488</v>
      </c>
      <c r="AB30" s="8">
        <v>36.53831912628966</v>
      </c>
      <c r="AC30" s="8">
        <v>35.102719903794934</v>
      </c>
    </row>
    <row r="31" spans="1:29" ht="18.75" customHeight="1">
      <c r="A31" s="7" t="s">
        <v>26</v>
      </c>
      <c r="B31" s="13" t="s">
        <v>56</v>
      </c>
      <c r="C31" s="13" t="s">
        <v>56</v>
      </c>
      <c r="D31" s="13" t="s">
        <v>56</v>
      </c>
      <c r="E31" s="13" t="s">
        <v>56</v>
      </c>
      <c r="F31" s="13" t="s">
        <v>56</v>
      </c>
      <c r="G31" s="14">
        <v>79.021</v>
      </c>
      <c r="H31" s="14">
        <v>95.11</v>
      </c>
      <c r="I31" s="14">
        <v>115.71326324497224</v>
      </c>
      <c r="J31" s="14">
        <v>183.907</v>
      </c>
      <c r="K31" s="14">
        <v>171.924</v>
      </c>
      <c r="L31" s="14">
        <v>181.255</v>
      </c>
      <c r="M31" s="8">
        <v>78.448</v>
      </c>
      <c r="N31" s="14">
        <v>123.058</v>
      </c>
      <c r="O31" s="14">
        <v>158.281</v>
      </c>
      <c r="P31" s="14">
        <v>96.548</v>
      </c>
      <c r="Q31" s="14">
        <v>137.385</v>
      </c>
      <c r="R31" s="14">
        <v>308.091</v>
      </c>
      <c r="S31" s="14">
        <v>141.369</v>
      </c>
      <c r="T31" s="14">
        <v>221.722</v>
      </c>
      <c r="U31" s="14">
        <v>271.319</v>
      </c>
      <c r="V31" s="14">
        <v>104.1311</v>
      </c>
      <c r="W31" s="14">
        <v>146.4888</v>
      </c>
      <c r="X31" s="14">
        <v>99.36669496618391</v>
      </c>
      <c r="Y31" s="14">
        <v>82.615024148646</v>
      </c>
      <c r="Z31" s="14">
        <v>105.4835607026144</v>
      </c>
      <c r="AA31" s="8">
        <v>105.8352893674672</v>
      </c>
      <c r="AB31" s="8">
        <v>89.32861206721104</v>
      </c>
      <c r="AC31" s="8">
        <v>105.93429108416207</v>
      </c>
    </row>
    <row r="32" spans="1:29" ht="18.75" customHeight="1">
      <c r="A32" s="7" t="s">
        <v>27</v>
      </c>
      <c r="B32" s="13" t="s">
        <v>56</v>
      </c>
      <c r="C32" s="13" t="s">
        <v>56</v>
      </c>
      <c r="D32" s="13" t="s">
        <v>56</v>
      </c>
      <c r="E32" s="13" t="s">
        <v>56</v>
      </c>
      <c r="F32" s="13" t="s">
        <v>56</v>
      </c>
      <c r="G32" s="14">
        <v>40.879</v>
      </c>
      <c r="H32" s="14">
        <v>42.055</v>
      </c>
      <c r="I32" s="14">
        <v>55.7</v>
      </c>
      <c r="J32" s="14">
        <v>60.9</v>
      </c>
      <c r="K32" s="14">
        <v>64</v>
      </c>
      <c r="L32" s="14">
        <v>61.1</v>
      </c>
      <c r="M32" s="8">
        <v>73</v>
      </c>
      <c r="N32" s="14">
        <v>65.8</v>
      </c>
      <c r="O32" s="14">
        <v>89.3</v>
      </c>
      <c r="P32" s="14">
        <v>86.4</v>
      </c>
      <c r="Q32" s="14">
        <v>85.2</v>
      </c>
      <c r="R32" s="14">
        <v>102.2</v>
      </c>
      <c r="S32" s="14">
        <v>106.4</v>
      </c>
      <c r="T32" s="14">
        <v>94.3</v>
      </c>
      <c r="U32" s="14">
        <v>115.2</v>
      </c>
      <c r="V32" s="14">
        <v>116.3</v>
      </c>
      <c r="W32" s="14">
        <v>121.5</v>
      </c>
      <c r="X32" s="14">
        <v>127.8</v>
      </c>
      <c r="Y32" s="14">
        <v>129.9</v>
      </c>
      <c r="Z32" s="14">
        <v>158.3</v>
      </c>
      <c r="AA32" s="8">
        <v>174.5</v>
      </c>
      <c r="AB32" s="8">
        <v>178.4</v>
      </c>
      <c r="AC32" s="8">
        <v>151.6</v>
      </c>
    </row>
    <row r="33" spans="1:29" ht="18.75" customHeight="1">
      <c r="A33" s="7" t="s">
        <v>28</v>
      </c>
      <c r="B33" s="13" t="s">
        <v>56</v>
      </c>
      <c r="C33" s="13" t="s">
        <v>56</v>
      </c>
      <c r="D33" s="13" t="s">
        <v>56</v>
      </c>
      <c r="E33" s="13" t="s">
        <v>56</v>
      </c>
      <c r="F33" s="13" t="s">
        <v>56</v>
      </c>
      <c r="G33" s="14">
        <v>83.615</v>
      </c>
      <c r="H33" s="14">
        <v>145.188</v>
      </c>
      <c r="I33" s="14">
        <v>188.7446382824069</v>
      </c>
      <c r="J33" s="14">
        <v>216.22378674312256</v>
      </c>
      <c r="K33" s="14">
        <v>219.5473320085245</v>
      </c>
      <c r="L33" s="14">
        <v>265.41587145526495</v>
      </c>
      <c r="M33" s="8">
        <v>321.09025814357915</v>
      </c>
      <c r="N33" s="14">
        <v>346.7655059565821</v>
      </c>
      <c r="O33" s="14">
        <v>366.24374470302973</v>
      </c>
      <c r="P33" s="14">
        <v>414.0771946889683</v>
      </c>
      <c r="Q33" s="14">
        <v>632.6306172737716</v>
      </c>
      <c r="R33" s="14">
        <v>723.6740178423822</v>
      </c>
      <c r="S33" s="14">
        <v>813.4787495718676</v>
      </c>
      <c r="T33" s="14">
        <v>1205.0509329718427</v>
      </c>
      <c r="U33" s="14">
        <v>1054.744411067021</v>
      </c>
      <c r="V33" s="14">
        <v>1083.511628099231</v>
      </c>
      <c r="W33" s="14">
        <v>872.8307020117776</v>
      </c>
      <c r="X33" s="14">
        <v>582.2612371320168</v>
      </c>
      <c r="Y33" s="14">
        <v>1021.4987048952415</v>
      </c>
      <c r="Z33" s="14">
        <v>1157.5099759892826</v>
      </c>
      <c r="AA33" s="8">
        <v>741.3521086964319</v>
      </c>
      <c r="AB33" s="8">
        <v>340.1773065436939</v>
      </c>
      <c r="AC33" s="8">
        <v>212.45761791191492</v>
      </c>
    </row>
    <row r="34" spans="1:29" ht="18.75" customHeight="1">
      <c r="A34" s="7" t="s">
        <v>29</v>
      </c>
      <c r="B34" s="13" t="s">
        <v>56</v>
      </c>
      <c r="C34" s="13" t="s">
        <v>56</v>
      </c>
      <c r="D34" s="13" t="s">
        <v>56</v>
      </c>
      <c r="E34" s="13" t="s">
        <v>56</v>
      </c>
      <c r="F34" s="13" t="s">
        <v>56</v>
      </c>
      <c r="G34" s="14">
        <v>-9.58</v>
      </c>
      <c r="H34" s="14">
        <v>-14.026</v>
      </c>
      <c r="I34" s="14">
        <v>-1.9718629016113118</v>
      </c>
      <c r="J34" s="14">
        <v>26.093407622566314</v>
      </c>
      <c r="K34" s="14">
        <v>21.643730422274793</v>
      </c>
      <c r="L34" s="14">
        <v>4.596411677096024</v>
      </c>
      <c r="M34" s="8">
        <v>1.1055748813783575</v>
      </c>
      <c r="N34" s="14">
        <v>-31.498731627663904</v>
      </c>
      <c r="O34" s="14">
        <v>-60.81137830000002</v>
      </c>
      <c r="P34" s="14">
        <v>-74.26440250000003</v>
      </c>
      <c r="Q34" s="14">
        <v>-75.32169490975305</v>
      </c>
      <c r="R34" s="14">
        <v>-99.10964940000002</v>
      </c>
      <c r="S34" s="14">
        <v>-107.44616748569062</v>
      </c>
      <c r="T34" s="14">
        <v>-336.5961560428813</v>
      </c>
      <c r="U34" s="14">
        <v>-267.0780335567184</v>
      </c>
      <c r="V34" s="14">
        <v>-247.868805061959</v>
      </c>
      <c r="W34" s="14">
        <v>-236.50380358038714</v>
      </c>
      <c r="X34" s="14">
        <v>-382.9451583267071</v>
      </c>
      <c r="Y34" s="14">
        <v>-194.11174653398655</v>
      </c>
      <c r="Z34" s="14">
        <v>-162.64461273873923</v>
      </c>
      <c r="AA34" s="8">
        <v>-179.82746764448123</v>
      </c>
      <c r="AB34" s="8">
        <v>-173.96149</v>
      </c>
      <c r="AC34" s="8">
        <v>-245.64940616100003</v>
      </c>
    </row>
    <row r="35" spans="1:29" ht="18.75" customHeight="1">
      <c r="A35" s="7" t="s">
        <v>30</v>
      </c>
      <c r="B35" s="13" t="s">
        <v>56</v>
      </c>
      <c r="C35" s="13" t="s">
        <v>56</v>
      </c>
      <c r="D35" s="13" t="s">
        <v>56</v>
      </c>
      <c r="E35" s="13" t="s">
        <v>56</v>
      </c>
      <c r="F35" s="13" t="s">
        <v>56</v>
      </c>
      <c r="G35" s="14">
        <v>19.685</v>
      </c>
      <c r="H35" s="14">
        <v>24.597</v>
      </c>
      <c r="I35" s="14">
        <v>19.1637390583758</v>
      </c>
      <c r="J35" s="14">
        <v>19.70785400349341</v>
      </c>
      <c r="K35" s="14">
        <v>21.043786388353684</v>
      </c>
      <c r="L35" s="14">
        <v>30.66423888302629</v>
      </c>
      <c r="M35" s="8">
        <v>40.800730360614786</v>
      </c>
      <c r="N35" s="14">
        <v>46.07666360076638</v>
      </c>
      <c r="O35" s="14">
        <v>85.79833021910042</v>
      </c>
      <c r="P35" s="14">
        <v>105.91189526218339</v>
      </c>
      <c r="Q35" s="14">
        <v>118.07565727466823</v>
      </c>
      <c r="R35" s="14">
        <v>161.46790565176659</v>
      </c>
      <c r="S35" s="14">
        <v>167.90759602596484</v>
      </c>
      <c r="T35" s="14">
        <v>132.48995837113262</v>
      </c>
      <c r="U35" s="14">
        <v>137.692738038153</v>
      </c>
      <c r="V35" s="14">
        <v>137.47593681152395</v>
      </c>
      <c r="W35" s="14">
        <v>224.92640172626002</v>
      </c>
      <c r="X35" s="14">
        <v>191.92034420488076</v>
      </c>
      <c r="Y35" s="14">
        <v>172.7816205334407</v>
      </c>
      <c r="Z35" s="14">
        <v>156.93190362923534</v>
      </c>
      <c r="AA35" s="8">
        <v>169.0694948899712</v>
      </c>
      <c r="AB35" s="8">
        <v>168.015219240835</v>
      </c>
      <c r="AC35" s="8">
        <v>181.18951217479528</v>
      </c>
    </row>
    <row r="36" spans="1:29" ht="18.75" customHeight="1">
      <c r="A36" s="7" t="s">
        <v>31</v>
      </c>
      <c r="B36" s="13" t="s">
        <v>56</v>
      </c>
      <c r="C36" s="13" t="s">
        <v>56</v>
      </c>
      <c r="D36" s="13" t="s">
        <v>56</v>
      </c>
      <c r="E36" s="13" t="s">
        <v>56</v>
      </c>
      <c r="F36" s="13" t="s">
        <v>56</v>
      </c>
      <c r="G36" s="14">
        <v>1398.078</v>
      </c>
      <c r="H36" s="14">
        <v>1704.625</v>
      </c>
      <c r="I36" s="14">
        <v>1880.4051578186588</v>
      </c>
      <c r="J36" s="14">
        <v>2236.886859599109</v>
      </c>
      <c r="K36" s="14">
        <v>2478.574454497167</v>
      </c>
      <c r="L36" s="14">
        <v>2570.327779086687</v>
      </c>
      <c r="M36" s="8">
        <v>2688.1353853794335</v>
      </c>
      <c r="N36" s="14">
        <v>2924.4131380784315</v>
      </c>
      <c r="O36" s="14">
        <v>3163.642901458012</v>
      </c>
      <c r="P36" s="14">
        <v>3471.6498305220566</v>
      </c>
      <c r="Q36" s="14">
        <v>3561.7827533249324</v>
      </c>
      <c r="R36" s="14">
        <v>3935.9740145940195</v>
      </c>
      <c r="S36" s="14">
        <v>4140.105650216827</v>
      </c>
      <c r="T36" s="14">
        <v>4237.958064076793</v>
      </c>
      <c r="U36" s="14">
        <v>4811.661106625044</v>
      </c>
      <c r="V36" s="14">
        <v>4935.643207589371</v>
      </c>
      <c r="W36" s="14">
        <v>5134.419804255033</v>
      </c>
      <c r="X36" s="14">
        <v>5888.340765739562</v>
      </c>
      <c r="Y36" s="14">
        <v>6099.605367963471</v>
      </c>
      <c r="Z36" s="14">
        <v>6307.177487338943</v>
      </c>
      <c r="AA36" s="8">
        <v>7532.0018699694865</v>
      </c>
      <c r="AB36" s="8">
        <v>9060.636332665923</v>
      </c>
      <c r="AC36" s="8">
        <v>10118.292439988996</v>
      </c>
    </row>
    <row r="37" spans="1:29" ht="18.75" customHeight="1">
      <c r="A37" s="7" t="s">
        <v>32</v>
      </c>
      <c r="B37" s="13" t="s">
        <v>56</v>
      </c>
      <c r="C37" s="13" t="s">
        <v>56</v>
      </c>
      <c r="D37" s="13" t="s">
        <v>56</v>
      </c>
      <c r="E37" s="13" t="s">
        <v>56</v>
      </c>
      <c r="F37" s="13" t="s">
        <v>56</v>
      </c>
      <c r="G37" s="14">
        <v>3295.602</v>
      </c>
      <c r="H37" s="14">
        <v>3975.823</v>
      </c>
      <c r="I37" s="14">
        <v>3882.193475432639</v>
      </c>
      <c r="J37" s="14">
        <v>4330.615108828083</v>
      </c>
      <c r="K37" s="14">
        <v>4257.416956811251</v>
      </c>
      <c r="L37" s="14">
        <v>4126.192654520631</v>
      </c>
      <c r="M37" s="8">
        <v>4000.0179207169103</v>
      </c>
      <c r="N37" s="14">
        <v>4053.207927232926</v>
      </c>
      <c r="O37" s="14">
        <v>4349.812107244913</v>
      </c>
      <c r="P37" s="14">
        <v>5361.565715819014</v>
      </c>
      <c r="Q37" s="14">
        <v>6011.403885919361</v>
      </c>
      <c r="R37" s="14">
        <v>6882.451174677873</v>
      </c>
      <c r="S37" s="14">
        <v>7407.638271688822</v>
      </c>
      <c r="T37" s="14">
        <v>8816.83394244586</v>
      </c>
      <c r="U37" s="14">
        <v>10728.488040896322</v>
      </c>
      <c r="V37" s="14">
        <v>11249.027010459124</v>
      </c>
      <c r="W37" s="14">
        <v>11705.963625057531</v>
      </c>
      <c r="X37" s="14">
        <v>13554.147375369079</v>
      </c>
      <c r="Y37" s="14">
        <v>14892.046564862281</v>
      </c>
      <c r="Z37" s="14">
        <v>15547.860928595617</v>
      </c>
      <c r="AA37" s="8">
        <v>15088.455584578374</v>
      </c>
      <c r="AB37" s="8">
        <v>16976.063797754476</v>
      </c>
      <c r="AC37" s="8">
        <v>19581.101809829583</v>
      </c>
    </row>
    <row r="38" spans="1:29" ht="18.75" customHeight="1">
      <c r="A38" s="7" t="s">
        <v>33</v>
      </c>
      <c r="B38" s="13" t="s">
        <v>56</v>
      </c>
      <c r="C38" s="13" t="s">
        <v>56</v>
      </c>
      <c r="D38" s="13" t="s">
        <v>56</v>
      </c>
      <c r="E38" s="13" t="s">
        <v>56</v>
      </c>
      <c r="F38" s="13" t="s">
        <v>56</v>
      </c>
      <c r="G38" s="14">
        <v>279.352</v>
      </c>
      <c r="H38" s="14">
        <v>283.577</v>
      </c>
      <c r="I38" s="14">
        <v>260.6366031556202</v>
      </c>
      <c r="J38" s="14">
        <v>370.96</v>
      </c>
      <c r="K38" s="14">
        <v>349.979</v>
      </c>
      <c r="L38" s="14">
        <v>361.159</v>
      </c>
      <c r="M38" s="8">
        <v>310.836</v>
      </c>
      <c r="N38" s="14">
        <v>314.077</v>
      </c>
      <c r="O38" s="14">
        <v>415.80771000000004</v>
      </c>
      <c r="P38" s="14">
        <v>446.36564000000004</v>
      </c>
      <c r="Q38" s="14">
        <v>445.87845</v>
      </c>
      <c r="R38" s="14">
        <v>524.8174743999999</v>
      </c>
      <c r="S38" s="14">
        <v>946.99964</v>
      </c>
      <c r="T38" s="14">
        <v>1139.578494</v>
      </c>
      <c r="U38" s="14">
        <v>1202.2508400000002</v>
      </c>
      <c r="V38" s="14">
        <v>1445.36654</v>
      </c>
      <c r="W38" s="14">
        <v>1662.6537573999997</v>
      </c>
      <c r="X38" s="14">
        <v>1582.8916000000002</v>
      </c>
      <c r="Y38" s="14">
        <v>1715.5937865274118</v>
      </c>
      <c r="Z38" s="14">
        <v>1827.0907319524563</v>
      </c>
      <c r="AA38" s="8">
        <v>2017.0066160209997</v>
      </c>
      <c r="AB38" s="8">
        <v>3012.9578076231005</v>
      </c>
      <c r="AC38" s="8">
        <v>4523.03767</v>
      </c>
    </row>
    <row r="39" spans="1:29" ht="18.75" customHeight="1">
      <c r="A39" s="7" t="s">
        <v>34</v>
      </c>
      <c r="B39" s="13" t="s">
        <v>56</v>
      </c>
      <c r="C39" s="13" t="s">
        <v>56</v>
      </c>
      <c r="D39" s="13" t="s">
        <v>56</v>
      </c>
      <c r="E39" s="13" t="s">
        <v>56</v>
      </c>
      <c r="F39" s="13" t="s">
        <v>56</v>
      </c>
      <c r="G39" s="14">
        <v>323.84</v>
      </c>
      <c r="H39" s="14">
        <v>468.653</v>
      </c>
      <c r="I39" s="14">
        <v>550.4707426598316</v>
      </c>
      <c r="J39" s="14">
        <v>647.7726386170377</v>
      </c>
      <c r="K39" s="14">
        <v>666.4258898438413</v>
      </c>
      <c r="L39" s="14">
        <v>789.3218075300023</v>
      </c>
      <c r="M39" s="8">
        <v>813.8004069084128</v>
      </c>
      <c r="N39" s="14">
        <v>833.4655751406583</v>
      </c>
      <c r="O39" s="14">
        <v>1447.678894346194</v>
      </c>
      <c r="P39" s="14">
        <v>1617.6500665910626</v>
      </c>
      <c r="Q39" s="14">
        <v>1603.0795727804004</v>
      </c>
      <c r="R39" s="14">
        <v>2305.4938208868175</v>
      </c>
      <c r="S39" s="14">
        <v>2528.8936260351993</v>
      </c>
      <c r="T39" s="14">
        <v>2718.265359523459</v>
      </c>
      <c r="U39" s="14">
        <v>2911.243589165435</v>
      </c>
      <c r="V39" s="14">
        <v>3316.3908547748365</v>
      </c>
      <c r="W39" s="14">
        <v>4507.667143937798</v>
      </c>
      <c r="X39" s="14">
        <v>5342.79634456434</v>
      </c>
      <c r="Y39" s="14">
        <v>5592.02301267839</v>
      </c>
      <c r="Z39" s="14">
        <v>6038.6668889074845</v>
      </c>
      <c r="AA39" s="8">
        <v>6363.230349645618</v>
      </c>
      <c r="AB39" s="8">
        <v>6709.944948811277</v>
      </c>
      <c r="AC39" s="8">
        <v>6923.9486373545815</v>
      </c>
    </row>
    <row r="40" spans="1:29" ht="18.75" customHeight="1">
      <c r="A40" s="7" t="s">
        <v>35</v>
      </c>
      <c r="B40" s="13" t="s">
        <v>56</v>
      </c>
      <c r="C40" s="13" t="s">
        <v>56</v>
      </c>
      <c r="D40" s="13" t="s">
        <v>56</v>
      </c>
      <c r="E40" s="13" t="s">
        <v>56</v>
      </c>
      <c r="F40" s="13" t="s">
        <v>56</v>
      </c>
      <c r="G40" s="14">
        <v>190.257</v>
      </c>
      <c r="H40" s="14">
        <v>227.005</v>
      </c>
      <c r="I40" s="14">
        <v>280.9074667813722</v>
      </c>
      <c r="J40" s="14">
        <v>376.65005500384035</v>
      </c>
      <c r="K40" s="14">
        <v>409.6641656491595</v>
      </c>
      <c r="L40" s="14">
        <v>412.0663564440967</v>
      </c>
      <c r="M40" s="8">
        <v>363.02057323195436</v>
      </c>
      <c r="N40" s="14">
        <v>377.0938588522858</v>
      </c>
      <c r="O40" s="14">
        <v>395.1629037720413</v>
      </c>
      <c r="P40" s="14">
        <v>440.1602428154802</v>
      </c>
      <c r="Q40" s="14">
        <v>310.02275938662825</v>
      </c>
      <c r="R40" s="14">
        <v>299.44766157200274</v>
      </c>
      <c r="S40" s="14">
        <v>490.25030784075767</v>
      </c>
      <c r="T40" s="14">
        <v>521.7374810521403</v>
      </c>
      <c r="U40" s="14">
        <v>642.434005583618</v>
      </c>
      <c r="V40" s="14">
        <v>651.151918667344</v>
      </c>
      <c r="W40" s="14">
        <v>474.0845841867901</v>
      </c>
      <c r="X40" s="14">
        <v>514.0408405168158</v>
      </c>
      <c r="Y40" s="14">
        <v>256.3857513278609</v>
      </c>
      <c r="Z40" s="14">
        <v>257.4837169956382</v>
      </c>
      <c r="AA40" s="8">
        <v>420.38555725137303</v>
      </c>
      <c r="AB40" s="8">
        <v>518.3746537209448</v>
      </c>
      <c r="AC40" s="8">
        <v>737.6518400367883</v>
      </c>
    </row>
    <row r="41" spans="1:29" ht="18.75" customHeight="1">
      <c r="A41" s="7" t="s">
        <v>36</v>
      </c>
      <c r="B41" s="13" t="s">
        <v>56</v>
      </c>
      <c r="C41" s="13" t="s">
        <v>56</v>
      </c>
      <c r="D41" s="13" t="s">
        <v>56</v>
      </c>
      <c r="E41" s="13" t="s">
        <v>56</v>
      </c>
      <c r="F41" s="13" t="s">
        <v>56</v>
      </c>
      <c r="G41" s="14">
        <v>284.536</v>
      </c>
      <c r="H41" s="14">
        <v>352.591</v>
      </c>
      <c r="I41" s="14">
        <v>293.78125</v>
      </c>
      <c r="J41" s="14">
        <v>237.157</v>
      </c>
      <c r="K41" s="14">
        <v>170.935</v>
      </c>
      <c r="L41" s="14">
        <v>288.542</v>
      </c>
      <c r="M41" s="8">
        <v>639.03</v>
      </c>
      <c r="N41" s="14">
        <v>914.654</v>
      </c>
      <c r="O41" s="14">
        <v>788.1548</v>
      </c>
      <c r="P41" s="14">
        <v>1457.186</v>
      </c>
      <c r="Q41" s="14">
        <v>1382.04524</v>
      </c>
      <c r="R41" s="14">
        <v>1337.5166000000002</v>
      </c>
      <c r="S41" s="14">
        <v>1362.2007800000001</v>
      </c>
      <c r="T41" s="14">
        <v>2140.5777799999996</v>
      </c>
      <c r="U41" s="14">
        <v>2464.19921999999</v>
      </c>
      <c r="V41" s="14">
        <v>1953.3949019999989</v>
      </c>
      <c r="W41" s="14">
        <v>2973.8959900000004</v>
      </c>
      <c r="X41" s="14">
        <v>1035.24101</v>
      </c>
      <c r="Y41" s="14">
        <v>3518.39024</v>
      </c>
      <c r="Z41" s="14">
        <v>3281.15179</v>
      </c>
      <c r="AA41" s="8">
        <v>3193.74936</v>
      </c>
      <c r="AB41" s="8">
        <v>3679.9502188</v>
      </c>
      <c r="AC41" s="8">
        <v>3338.9667999999997</v>
      </c>
    </row>
    <row r="42" spans="1:29" ht="18.75" customHeight="1">
      <c r="A42" s="7" t="s">
        <v>37</v>
      </c>
      <c r="B42" s="13" t="s">
        <v>56</v>
      </c>
      <c r="C42" s="13" t="s">
        <v>56</v>
      </c>
      <c r="D42" s="13" t="s">
        <v>56</v>
      </c>
      <c r="E42" s="13" t="s">
        <v>56</v>
      </c>
      <c r="F42" s="13" t="s">
        <v>56</v>
      </c>
      <c r="G42" s="14">
        <v>211.585</v>
      </c>
      <c r="H42" s="14">
        <v>300.126</v>
      </c>
      <c r="I42" s="14">
        <v>338.768</v>
      </c>
      <c r="J42" s="14">
        <v>336.7</v>
      </c>
      <c r="K42" s="14">
        <v>533.469</v>
      </c>
      <c r="L42" s="14">
        <v>620.068</v>
      </c>
      <c r="M42" s="8">
        <v>607.814</v>
      </c>
      <c r="N42" s="14">
        <v>635.917</v>
      </c>
      <c r="O42" s="14">
        <v>694.177</v>
      </c>
      <c r="P42" s="14">
        <v>696.226</v>
      </c>
      <c r="Q42" s="14">
        <v>697.682</v>
      </c>
      <c r="R42" s="14">
        <v>713.495</v>
      </c>
      <c r="S42" s="14">
        <v>739.428</v>
      </c>
      <c r="T42" s="14">
        <v>769.1107</v>
      </c>
      <c r="U42" s="14">
        <v>926.2</v>
      </c>
      <c r="V42" s="14">
        <v>881.0188</v>
      </c>
      <c r="W42" s="14">
        <v>971.841</v>
      </c>
      <c r="X42" s="14">
        <v>1103.4638</v>
      </c>
      <c r="Y42" s="14">
        <v>1108.9307</v>
      </c>
      <c r="Z42" s="14">
        <v>1088.3597</v>
      </c>
      <c r="AA42" s="8">
        <v>1339.732</v>
      </c>
      <c r="AB42" s="8">
        <v>1489.6</v>
      </c>
      <c r="AC42" s="8">
        <v>1614.029</v>
      </c>
    </row>
    <row r="43" spans="1:29" ht="18.75" customHeight="1">
      <c r="A43" s="7" t="s">
        <v>38</v>
      </c>
      <c r="B43" s="13" t="s">
        <v>56</v>
      </c>
      <c r="C43" s="13" t="s">
        <v>56</v>
      </c>
      <c r="D43" s="13" t="s">
        <v>56</v>
      </c>
      <c r="E43" s="13" t="s">
        <v>56</v>
      </c>
      <c r="F43" s="13" t="s">
        <v>56</v>
      </c>
      <c r="G43" s="14">
        <v>569.392</v>
      </c>
      <c r="H43" s="14">
        <v>398.659</v>
      </c>
      <c r="I43" s="14">
        <v>375.235</v>
      </c>
      <c r="J43" s="14">
        <v>392.005</v>
      </c>
      <c r="K43" s="14">
        <v>420.657</v>
      </c>
      <c r="L43" s="14">
        <v>399.537</v>
      </c>
      <c r="M43" s="8">
        <v>512.562</v>
      </c>
      <c r="N43" s="14">
        <v>525.881</v>
      </c>
      <c r="O43" s="14">
        <v>597.407</v>
      </c>
      <c r="P43" s="14">
        <v>710.78062</v>
      </c>
      <c r="Q43" s="14">
        <v>873.426</v>
      </c>
      <c r="R43" s="14">
        <v>1018.788</v>
      </c>
      <c r="S43" s="14">
        <v>1315.922</v>
      </c>
      <c r="T43" s="14">
        <v>1463.517</v>
      </c>
      <c r="U43" s="14">
        <v>1647.36</v>
      </c>
      <c r="V43" s="14">
        <v>2043.435</v>
      </c>
      <c r="W43" s="14">
        <v>2510.1836000000003</v>
      </c>
      <c r="X43" s="14">
        <v>2229.0672000000004</v>
      </c>
      <c r="Y43" s="14">
        <v>1670.2257055944056</v>
      </c>
      <c r="Z43" s="14">
        <v>1546.4925</v>
      </c>
      <c r="AA43" s="8">
        <v>1740.95674</v>
      </c>
      <c r="AB43" s="8">
        <v>1898.3336299999999</v>
      </c>
      <c r="AC43" s="8">
        <v>3231.677</v>
      </c>
    </row>
    <row r="44" spans="1:29" ht="18.75" customHeight="1">
      <c r="A44" s="7" t="s">
        <v>39</v>
      </c>
      <c r="B44" s="13" t="s">
        <v>56</v>
      </c>
      <c r="C44" s="13" t="s">
        <v>56</v>
      </c>
      <c r="D44" s="13" t="s">
        <v>56</v>
      </c>
      <c r="E44" s="13" t="s">
        <v>56</v>
      </c>
      <c r="F44" s="13" t="s">
        <v>56</v>
      </c>
      <c r="G44" s="14">
        <v>58.266</v>
      </c>
      <c r="H44" s="14">
        <v>61.681</v>
      </c>
      <c r="I44" s="14">
        <v>54.58448743948462</v>
      </c>
      <c r="J44" s="14">
        <v>65.2335119712312</v>
      </c>
      <c r="K44" s="14">
        <v>111.05011567215648</v>
      </c>
      <c r="L44" s="14">
        <v>79.81916873518338</v>
      </c>
      <c r="M44" s="8">
        <v>72.3236868881208</v>
      </c>
      <c r="N44" s="14">
        <v>114.71651416201937</v>
      </c>
      <c r="O44" s="14">
        <v>91.91747546576407</v>
      </c>
      <c r="P44" s="14">
        <v>90.34662883585948</v>
      </c>
      <c r="Q44" s="14">
        <v>127.9934452639785</v>
      </c>
      <c r="R44" s="14">
        <v>147.59961157163366</v>
      </c>
      <c r="S44" s="14">
        <v>333.97839974133416</v>
      </c>
      <c r="T44" s="14">
        <v>191.83380853384028</v>
      </c>
      <c r="U44" s="14">
        <v>186.49007606977833</v>
      </c>
      <c r="V44" s="14">
        <v>192.1516164020118</v>
      </c>
      <c r="W44" s="14">
        <v>178.2719258930398</v>
      </c>
      <c r="X44" s="14">
        <v>145.75304988108908</v>
      </c>
      <c r="Y44" s="14">
        <v>194.1670369133187</v>
      </c>
      <c r="Z44" s="14">
        <v>156.70077573801828</v>
      </c>
      <c r="AA44" s="8">
        <v>225.90639247679698</v>
      </c>
      <c r="AB44" s="8">
        <v>248.3247105070659</v>
      </c>
      <c r="AC44" s="8">
        <v>255.42487213270488</v>
      </c>
    </row>
    <row r="45" spans="1:29" ht="18.75" customHeight="1">
      <c r="A45" s="7" t="s">
        <v>40</v>
      </c>
      <c r="B45" s="13" t="s">
        <v>56</v>
      </c>
      <c r="C45" s="13" t="s">
        <v>56</v>
      </c>
      <c r="D45" s="13" t="s">
        <v>56</v>
      </c>
      <c r="E45" s="13" t="s">
        <v>56</v>
      </c>
      <c r="F45" s="13" t="s">
        <v>56</v>
      </c>
      <c r="G45" s="14">
        <v>187.633</v>
      </c>
      <c r="H45" s="14">
        <v>305.784</v>
      </c>
      <c r="I45" s="14">
        <v>401.718</v>
      </c>
      <c r="J45" s="14">
        <v>500.216</v>
      </c>
      <c r="K45" s="14">
        <v>626.122</v>
      </c>
      <c r="L45" s="14">
        <v>643.955</v>
      </c>
      <c r="M45" s="8">
        <v>730.868</v>
      </c>
      <c r="N45" s="14">
        <v>887.985</v>
      </c>
      <c r="O45" s="14">
        <v>1104.971359</v>
      </c>
      <c r="P45" s="14">
        <v>1233.7691599999998</v>
      </c>
      <c r="Q45" s="14">
        <v>1309.127186</v>
      </c>
      <c r="R45" s="14">
        <v>1427.952</v>
      </c>
      <c r="S45" s="14">
        <v>1753.663</v>
      </c>
      <c r="T45" s="14">
        <v>2244.765</v>
      </c>
      <c r="U45" s="14">
        <v>2845.42954</v>
      </c>
      <c r="V45" s="14">
        <v>3618.884</v>
      </c>
      <c r="W45" s="14">
        <v>4187.3556</v>
      </c>
      <c r="X45" s="14">
        <v>4531.337860000001</v>
      </c>
      <c r="Y45" s="14">
        <v>4783.767852000001</v>
      </c>
      <c r="Z45" s="14">
        <v>4766.154</v>
      </c>
      <c r="AA45" s="8">
        <v>4806.365347999999</v>
      </c>
      <c r="AB45" s="8">
        <v>5772.708529</v>
      </c>
      <c r="AC45" s="8">
        <v>5758.778292999999</v>
      </c>
    </row>
    <row r="46" spans="1:29" ht="18.75" customHeight="1">
      <c r="A46" s="7" t="s">
        <v>41</v>
      </c>
      <c r="B46" s="13" t="s">
        <v>56</v>
      </c>
      <c r="C46" s="13" t="s">
        <v>56</v>
      </c>
      <c r="D46" s="13" t="s">
        <v>56</v>
      </c>
      <c r="E46" s="13" t="s">
        <v>56</v>
      </c>
      <c r="F46" s="13" t="s">
        <v>56</v>
      </c>
      <c r="G46" s="14">
        <v>245.3</v>
      </c>
      <c r="H46" s="14">
        <v>286.677</v>
      </c>
      <c r="I46" s="14">
        <v>298.258</v>
      </c>
      <c r="J46" s="14">
        <v>250.947</v>
      </c>
      <c r="K46" s="14">
        <v>483.632</v>
      </c>
      <c r="L46" s="14">
        <v>333.176</v>
      </c>
      <c r="M46" s="8">
        <v>386.877</v>
      </c>
      <c r="N46" s="14">
        <v>365.393</v>
      </c>
      <c r="O46" s="14">
        <v>620.557</v>
      </c>
      <c r="P46" s="14">
        <v>619.0263</v>
      </c>
      <c r="Q46" s="14">
        <v>1222.022</v>
      </c>
      <c r="R46" s="14">
        <v>1363.9269963399997</v>
      </c>
      <c r="S46" s="14">
        <v>2167.0496635600007</v>
      </c>
      <c r="T46" s="14">
        <v>2778.511</v>
      </c>
      <c r="U46" s="14">
        <v>2770.147</v>
      </c>
      <c r="V46" s="14">
        <v>2237.717</v>
      </c>
      <c r="W46" s="14">
        <v>2777.0385760000004</v>
      </c>
      <c r="X46" s="14">
        <v>3070.8611539000003</v>
      </c>
      <c r="Y46" s="14">
        <v>3019.7897970000004</v>
      </c>
      <c r="Z46" s="14">
        <v>2925.0848125300004</v>
      </c>
      <c r="AA46" s="8">
        <v>2926.7981710500003</v>
      </c>
      <c r="AB46" s="8">
        <v>3795.7115299999996</v>
      </c>
      <c r="AC46" s="8">
        <v>5000.02584</v>
      </c>
    </row>
    <row r="47" spans="1:29" ht="18.75" customHeight="1">
      <c r="A47" s="7" t="s">
        <v>42</v>
      </c>
      <c r="B47" s="13" t="s">
        <v>56</v>
      </c>
      <c r="C47" s="13" t="s">
        <v>56</v>
      </c>
      <c r="D47" s="13" t="s">
        <v>56</v>
      </c>
      <c r="E47" s="13" t="s">
        <v>56</v>
      </c>
      <c r="F47" s="13" t="s">
        <v>56</v>
      </c>
      <c r="G47" s="14">
        <v>51.094</v>
      </c>
      <c r="H47" s="14">
        <v>36.278</v>
      </c>
      <c r="I47" s="14">
        <v>63.3305</v>
      </c>
      <c r="J47" s="14">
        <v>45.4295</v>
      </c>
      <c r="K47" s="14">
        <v>109.779</v>
      </c>
      <c r="L47" s="14">
        <v>70.7035</v>
      </c>
      <c r="M47" s="8">
        <v>87.806862</v>
      </c>
      <c r="N47" s="14">
        <v>78.347</v>
      </c>
      <c r="O47" s="14">
        <v>131.97335100000004</v>
      </c>
      <c r="P47" s="14">
        <v>127.98104099999999</v>
      </c>
      <c r="Q47" s="14">
        <v>170.22921</v>
      </c>
      <c r="R47" s="14">
        <v>227.14325</v>
      </c>
      <c r="S47" s="14">
        <v>212.1671479500001</v>
      </c>
      <c r="T47" s="14">
        <v>317.1466839096159</v>
      </c>
      <c r="U47" s="14">
        <v>271.717220023912</v>
      </c>
      <c r="V47" s="14">
        <v>302.9660464542494</v>
      </c>
      <c r="W47" s="14">
        <v>274.0104395851541</v>
      </c>
      <c r="X47" s="14">
        <v>227.06091688112858</v>
      </c>
      <c r="Y47" s="14">
        <v>238.41510425662074</v>
      </c>
      <c r="Z47" s="14">
        <v>334.72821343406054</v>
      </c>
      <c r="AA47" s="8">
        <v>297.8757359715981</v>
      </c>
      <c r="AB47" s="8">
        <v>382.7656579100924</v>
      </c>
      <c r="AC47" s="8">
        <v>398.92087232091245</v>
      </c>
    </row>
    <row r="48" spans="1:29" ht="18.75" customHeight="1">
      <c r="A48" s="7" t="s">
        <v>43</v>
      </c>
      <c r="B48" s="13" t="s">
        <v>56</v>
      </c>
      <c r="C48" s="13" t="s">
        <v>56</v>
      </c>
      <c r="D48" s="13" t="s">
        <v>56</v>
      </c>
      <c r="E48" s="13" t="s">
        <v>56</v>
      </c>
      <c r="F48" s="13" t="s">
        <v>56</v>
      </c>
      <c r="G48" s="14">
        <v>950.28</v>
      </c>
      <c r="H48" s="14">
        <v>1158.667</v>
      </c>
      <c r="I48" s="14">
        <v>1112.2671882655873</v>
      </c>
      <c r="J48" s="14">
        <v>1247.602174139036</v>
      </c>
      <c r="K48" s="14">
        <v>1501.6151811100497</v>
      </c>
      <c r="L48" s="14">
        <v>1664.2646657355174</v>
      </c>
      <c r="M48" s="8">
        <v>1702.1830896700749</v>
      </c>
      <c r="N48" s="14">
        <v>1784.4558497040282</v>
      </c>
      <c r="O48" s="14">
        <v>1939.231240222295</v>
      </c>
      <c r="P48" s="14">
        <v>2087.1551528303085</v>
      </c>
      <c r="Q48" s="14">
        <v>2430.669947866694</v>
      </c>
      <c r="R48" s="14">
        <v>2635.5347534381685</v>
      </c>
      <c r="S48" s="14">
        <v>2819.057914466451</v>
      </c>
      <c r="T48" s="14">
        <v>2822.1480607930926</v>
      </c>
      <c r="U48" s="14">
        <v>3281.1294155427863</v>
      </c>
      <c r="V48" s="14">
        <v>3368.83303718312</v>
      </c>
      <c r="W48" s="14">
        <v>3725.95729337614</v>
      </c>
      <c r="X48" s="14">
        <v>4027.709297028293</v>
      </c>
      <c r="Y48" s="14">
        <v>4145.991349486482</v>
      </c>
      <c r="Z48" s="14">
        <v>4664.433900889127</v>
      </c>
      <c r="AA48" s="8">
        <v>5179.450471987877</v>
      </c>
      <c r="AB48" s="8">
        <v>5694.775016347356</v>
      </c>
      <c r="AC48" s="8">
        <v>6144.936736488537</v>
      </c>
    </row>
    <row r="49" spans="1:29" ht="18.75" customHeight="1">
      <c r="A49" s="7" t="s">
        <v>44</v>
      </c>
      <c r="B49" s="13" t="s">
        <v>56</v>
      </c>
      <c r="C49" s="13" t="s">
        <v>56</v>
      </c>
      <c r="D49" s="13" t="s">
        <v>56</v>
      </c>
      <c r="E49" s="13" t="s">
        <v>56</v>
      </c>
      <c r="F49" s="13" t="s">
        <v>56</v>
      </c>
      <c r="G49" s="14">
        <v>7.26</v>
      </c>
      <c r="H49" s="14">
        <v>8.814</v>
      </c>
      <c r="I49" s="14">
        <v>67.96410923076921</v>
      </c>
      <c r="J49" s="14">
        <v>76.6</v>
      </c>
      <c r="K49" s="14">
        <v>72.4</v>
      </c>
      <c r="L49" s="14">
        <v>82.2</v>
      </c>
      <c r="M49" s="8">
        <v>92.3</v>
      </c>
      <c r="N49" s="14">
        <v>87.8</v>
      </c>
      <c r="O49" s="14">
        <v>157.57069560809182</v>
      </c>
      <c r="P49" s="14">
        <v>202.8311351623646</v>
      </c>
      <c r="Q49" s="14">
        <v>267.05017818488284</v>
      </c>
      <c r="R49" s="14">
        <v>238.48148726278748</v>
      </c>
      <c r="S49" s="14">
        <v>283.52012270999995</v>
      </c>
      <c r="T49" s="14">
        <v>368.8131961173904</v>
      </c>
      <c r="U49" s="14">
        <v>454.3544021268999</v>
      </c>
      <c r="V49" s="14">
        <v>462.6060713638351</v>
      </c>
      <c r="W49" s="14">
        <v>479.5053838190521</v>
      </c>
      <c r="X49" s="14">
        <v>451.2135699360912</v>
      </c>
      <c r="Y49" s="14">
        <v>496.5939013938611</v>
      </c>
      <c r="Z49" s="14">
        <v>546.8777610571717</v>
      </c>
      <c r="AA49" s="8">
        <v>616.9988852199999</v>
      </c>
      <c r="AB49" s="8">
        <v>739.6299</v>
      </c>
      <c r="AC49" s="8">
        <v>1167.0680294116003</v>
      </c>
    </row>
    <row r="50" spans="1:29" ht="18.75" customHeight="1">
      <c r="A50" s="7" t="s">
        <v>45</v>
      </c>
      <c r="B50" s="13" t="s">
        <v>56</v>
      </c>
      <c r="C50" s="13" t="s">
        <v>56</v>
      </c>
      <c r="D50" s="13" t="s">
        <v>56</v>
      </c>
      <c r="E50" s="13" t="s">
        <v>56</v>
      </c>
      <c r="F50" s="13" t="s">
        <v>56</v>
      </c>
      <c r="G50" s="14">
        <v>1287.796</v>
      </c>
      <c r="H50" s="14">
        <v>1652.599</v>
      </c>
      <c r="I50" s="14">
        <v>1875.0109008155664</v>
      </c>
      <c r="J50" s="14">
        <v>1899.9649471760792</v>
      </c>
      <c r="K50" s="14">
        <v>2275.544290552</v>
      </c>
      <c r="L50" s="14">
        <v>2480.4397590944</v>
      </c>
      <c r="M50" s="8">
        <v>2919.9500794</v>
      </c>
      <c r="N50" s="14">
        <v>3247.3472476562497</v>
      </c>
      <c r="O50" s="14">
        <v>4084.1037047639998</v>
      </c>
      <c r="P50" s="14">
        <v>4657.5839893181455</v>
      </c>
      <c r="Q50" s="14">
        <v>5386.796700273973</v>
      </c>
      <c r="R50" s="14">
        <v>6081.432579722865</v>
      </c>
      <c r="S50" s="14">
        <v>7196.299760976999</v>
      </c>
      <c r="T50" s="14">
        <v>7273.411174678872</v>
      </c>
      <c r="U50" s="14">
        <v>8269.17319612756</v>
      </c>
      <c r="V50" s="14">
        <v>8716.679637662275</v>
      </c>
      <c r="W50" s="14">
        <v>8769.84168605169</v>
      </c>
      <c r="X50" s="14">
        <v>9367.281294206512</v>
      </c>
      <c r="Y50" s="14">
        <v>10321.676827521384</v>
      </c>
      <c r="Z50" s="14">
        <v>11105.676159414768</v>
      </c>
      <c r="AA50" s="8">
        <v>11778.827953696675</v>
      </c>
      <c r="AB50" s="8">
        <v>12521.115175951134</v>
      </c>
      <c r="AC50" s="8">
        <v>13134.24391670642</v>
      </c>
    </row>
    <row r="51" spans="1:29" ht="18.75" customHeight="1">
      <c r="A51" s="7" t="s">
        <v>46</v>
      </c>
      <c r="B51" s="13" t="s">
        <v>56</v>
      </c>
      <c r="C51" s="13" t="s">
        <v>56</v>
      </c>
      <c r="D51" s="13" t="s">
        <v>56</v>
      </c>
      <c r="E51" s="13" t="s">
        <v>56</v>
      </c>
      <c r="F51" s="13" t="s">
        <v>56</v>
      </c>
      <c r="G51" s="14">
        <v>8.423</v>
      </c>
      <c r="H51" s="14">
        <v>11.675</v>
      </c>
      <c r="I51" s="14">
        <v>23.691</v>
      </c>
      <c r="J51" s="14">
        <v>27.2667</v>
      </c>
      <c r="K51" s="14">
        <v>19.40586666666667</v>
      </c>
      <c r="L51" s="14">
        <v>13.9374</v>
      </c>
      <c r="M51" s="8">
        <v>15.167625999999998</v>
      </c>
      <c r="N51" s="14">
        <v>18.08765</v>
      </c>
      <c r="O51" s="14">
        <v>7.25883197135636</v>
      </c>
      <c r="P51" s="14">
        <v>4.897049368155012</v>
      </c>
      <c r="Q51" s="14">
        <v>6.762348315080034</v>
      </c>
      <c r="R51" s="14">
        <v>1.6893507160909857</v>
      </c>
      <c r="S51" s="14">
        <v>7.595678180286436</v>
      </c>
      <c r="T51" s="14">
        <v>7.520955855096883</v>
      </c>
      <c r="U51" s="14">
        <v>5.750885088458298</v>
      </c>
      <c r="V51" s="14">
        <v>8.378578180286437</v>
      </c>
      <c r="W51" s="14">
        <v>9.22727818028644</v>
      </c>
      <c r="X51" s="14">
        <v>9.822478180286438</v>
      </c>
      <c r="Y51" s="14">
        <v>8.173678180286435</v>
      </c>
      <c r="Z51" s="14">
        <v>5.872878180286437</v>
      </c>
      <c r="AA51" s="8">
        <v>4.469978180286437</v>
      </c>
      <c r="AB51" s="8">
        <v>5.153078180286436</v>
      </c>
      <c r="AC51" s="8">
        <v>5.821678180286436</v>
      </c>
    </row>
    <row r="52" spans="1:29" ht="18.75" customHeight="1">
      <c r="A52" s="7" t="s">
        <v>47</v>
      </c>
      <c r="B52" s="13" t="s">
        <v>56</v>
      </c>
      <c r="C52" s="13" t="s">
        <v>56</v>
      </c>
      <c r="D52" s="13" t="s">
        <v>56</v>
      </c>
      <c r="E52" s="13" t="s">
        <v>56</v>
      </c>
      <c r="F52" s="13" t="s">
        <v>56</v>
      </c>
      <c r="G52" s="14">
        <f>30.233+5.55</f>
        <v>35.783</v>
      </c>
      <c r="H52" s="14">
        <f>37.532+6.72</f>
        <v>44.251999999999995</v>
      </c>
      <c r="I52" s="14">
        <v>36.810146861458136</v>
      </c>
      <c r="J52" s="14">
        <v>47.48416813451305</v>
      </c>
      <c r="K52" s="14">
        <v>74.12332609460712</v>
      </c>
      <c r="L52" s="14">
        <v>63.65789063781148</v>
      </c>
      <c r="M52" s="8">
        <v>113.41952953752588</v>
      </c>
      <c r="N52" s="14">
        <v>96.86818820477598</v>
      </c>
      <c r="O52" s="14">
        <v>116.14285106297108</v>
      </c>
      <c r="P52" s="14">
        <v>108.88225202896535</v>
      </c>
      <c r="Q52" s="14">
        <v>157.42620249764133</v>
      </c>
      <c r="R52" s="14">
        <v>181.90298566529984</v>
      </c>
      <c r="S52" s="14">
        <v>203.08147823064306</v>
      </c>
      <c r="T52" s="14">
        <v>289.6642662452181</v>
      </c>
      <c r="U52" s="14">
        <v>376.43443399640654</v>
      </c>
      <c r="V52" s="14">
        <v>437.65759881318075</v>
      </c>
      <c r="W52" s="14">
        <v>471.9103203963635</v>
      </c>
      <c r="X52" s="14">
        <v>507.13735443941465</v>
      </c>
      <c r="Y52" s="14">
        <v>532.254681932238</v>
      </c>
      <c r="Z52" s="14">
        <v>540.4192716247278</v>
      </c>
      <c r="AA52" s="8">
        <v>767.3967711689346</v>
      </c>
      <c r="AB52" s="8">
        <v>929.38924464484</v>
      </c>
      <c r="AC52" s="8">
        <v>1034.192225720766</v>
      </c>
    </row>
    <row r="53" spans="1:29" ht="18.75" customHeight="1">
      <c r="A53" s="7" t="s">
        <v>48</v>
      </c>
      <c r="B53" s="13" t="s">
        <v>56</v>
      </c>
      <c r="C53" s="13" t="s">
        <v>56</v>
      </c>
      <c r="D53" s="13" t="s">
        <v>56</v>
      </c>
      <c r="E53" s="13" t="s">
        <v>56</v>
      </c>
      <c r="F53" s="13" t="s">
        <v>56</v>
      </c>
      <c r="G53" s="14">
        <v>14.06</v>
      </c>
      <c r="H53" s="14">
        <v>17.556</v>
      </c>
      <c r="I53" s="14">
        <v>27.34684615384615</v>
      </c>
      <c r="J53" s="14">
        <v>31.4</v>
      </c>
      <c r="K53" s="14">
        <v>36.3</v>
      </c>
      <c r="L53" s="14">
        <v>44.2</v>
      </c>
      <c r="M53" s="8">
        <v>53.4</v>
      </c>
      <c r="N53" s="14">
        <v>52.1</v>
      </c>
      <c r="O53" s="14">
        <v>162.22922734050033</v>
      </c>
      <c r="P53" s="14">
        <v>193.73708777023</v>
      </c>
      <c r="Q53" s="14">
        <v>229.304295204028</v>
      </c>
      <c r="R53" s="14">
        <v>228.400823459777</v>
      </c>
      <c r="S53" s="14">
        <v>244.877477535789</v>
      </c>
      <c r="T53" s="14">
        <v>258.897886804279</v>
      </c>
      <c r="U53" s="14">
        <v>281.924033062977</v>
      </c>
      <c r="V53" s="14">
        <v>299.666027895772</v>
      </c>
      <c r="W53" s="14">
        <v>309.818314673732</v>
      </c>
      <c r="X53" s="14">
        <v>302.58428030491</v>
      </c>
      <c r="Y53" s="14">
        <v>371.12459722695235</v>
      </c>
      <c r="Z53" s="14">
        <v>364.5170961299203</v>
      </c>
      <c r="AA53" s="8">
        <v>509.7498696102819</v>
      </c>
      <c r="AB53" s="8">
        <v>521.2746137678007</v>
      </c>
      <c r="AC53" s="8">
        <v>551.2099454909858</v>
      </c>
    </row>
    <row r="54" spans="1:29" ht="18.75" customHeight="1">
      <c r="A54" s="7" t="s">
        <v>49</v>
      </c>
      <c r="B54" s="13" t="s">
        <v>56</v>
      </c>
      <c r="C54" s="13" t="s">
        <v>56</v>
      </c>
      <c r="D54" s="13" t="s">
        <v>56</v>
      </c>
      <c r="E54" s="13" t="s">
        <v>56</v>
      </c>
      <c r="F54" s="13" t="s">
        <v>56</v>
      </c>
      <c r="G54" s="14">
        <v>52.8</v>
      </c>
      <c r="H54" s="14">
        <v>72</v>
      </c>
      <c r="I54" s="14">
        <v>79.38063945</v>
      </c>
      <c r="J54" s="14">
        <v>91.6</v>
      </c>
      <c r="K54" s="14">
        <v>105.9</v>
      </c>
      <c r="L54" s="14">
        <v>113.5</v>
      </c>
      <c r="M54" s="8">
        <v>122.8</v>
      </c>
      <c r="N54" s="14">
        <v>131.5</v>
      </c>
      <c r="O54" s="14">
        <v>140.8</v>
      </c>
      <c r="P54" s="14">
        <v>150.7</v>
      </c>
      <c r="Q54" s="14">
        <v>161.5</v>
      </c>
      <c r="R54" s="14">
        <v>172.9</v>
      </c>
      <c r="S54" s="14">
        <v>185</v>
      </c>
      <c r="T54" s="14">
        <v>198.1</v>
      </c>
      <c r="U54" s="14">
        <v>212.3</v>
      </c>
      <c r="V54" s="14">
        <v>227.3</v>
      </c>
      <c r="W54" s="14">
        <v>234</v>
      </c>
      <c r="X54" s="14">
        <v>245.7</v>
      </c>
      <c r="Y54" s="14">
        <v>264.5</v>
      </c>
      <c r="Z54" s="14">
        <v>277.8</v>
      </c>
      <c r="AA54" s="8">
        <v>306.1</v>
      </c>
      <c r="AB54" s="8">
        <v>324.8</v>
      </c>
      <c r="AC54" s="8">
        <v>341.2</v>
      </c>
    </row>
    <row r="55" spans="2:29" ht="5.25" customHeight="1">
      <c r="B55" s="5"/>
      <c r="C55" s="5"/>
      <c r="M55" s="8"/>
      <c r="AA55" s="8"/>
      <c r="AB55" s="8"/>
      <c r="AC55" s="8"/>
    </row>
    <row r="56" spans="1:29" ht="18.75" customHeight="1">
      <c r="A56" s="7" t="s">
        <v>50</v>
      </c>
      <c r="B56" s="13" t="s">
        <v>56</v>
      </c>
      <c r="C56" s="13" t="s">
        <v>56</v>
      </c>
      <c r="D56" s="13" t="s">
        <v>56</v>
      </c>
      <c r="E56" s="13" t="s">
        <v>56</v>
      </c>
      <c r="F56" s="13" t="s">
        <v>56</v>
      </c>
      <c r="G56" s="14">
        <v>-235.6</v>
      </c>
      <c r="H56" s="14">
        <v>-285.304</v>
      </c>
      <c r="I56" s="14">
        <v>-347.818</v>
      </c>
      <c r="J56" s="14">
        <v>-281.038</v>
      </c>
      <c r="K56" s="14">
        <v>-511.595</v>
      </c>
      <c r="L56" s="14">
        <v>-368.666</v>
      </c>
      <c r="M56" s="8">
        <v>-404.27</v>
      </c>
      <c r="N56" s="14">
        <v>-379.629</v>
      </c>
      <c r="O56" s="14">
        <v>-717.678</v>
      </c>
      <c r="P56" s="14">
        <v>-535.6</v>
      </c>
      <c r="Q56" s="14">
        <v>-997.997</v>
      </c>
      <c r="R56" s="14">
        <v>-1195.497</v>
      </c>
      <c r="S56" s="14">
        <v>-1987.917</v>
      </c>
      <c r="T56" s="14">
        <v>-2406.5</v>
      </c>
      <c r="U56" s="14">
        <v>-2110.805</v>
      </c>
      <c r="V56" s="14">
        <v>-1765.92</v>
      </c>
      <c r="W56" s="14">
        <v>-1906.705</v>
      </c>
      <c r="X56" s="3">
        <v>-2208.9818539000003</v>
      </c>
      <c r="Y56" s="14">
        <v>-2509.968</v>
      </c>
      <c r="Z56" s="14">
        <v>-2577.966</v>
      </c>
      <c r="AA56" s="8">
        <v>-2655.015</v>
      </c>
      <c r="AB56" s="8">
        <v>-3322.602</v>
      </c>
      <c r="AC56" s="8">
        <v>-4740.638</v>
      </c>
    </row>
    <row r="57" spans="1:26" ht="18.75" customHeight="1">
      <c r="A57" s="7" t="s">
        <v>51</v>
      </c>
      <c r="B57" s="7"/>
      <c r="C57" s="7"/>
      <c r="D57" s="7"/>
      <c r="E57" s="7"/>
      <c r="F57" s="7"/>
      <c r="G57" s="14"/>
      <c r="H57" s="14"/>
      <c r="I57" s="14"/>
      <c r="J57" s="14"/>
      <c r="K57" s="14"/>
      <c r="L57" s="14"/>
      <c r="M57" s="8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9" ht="18.75" customHeight="1" thickBot="1">
      <c r="A58" s="16" t="s">
        <v>52</v>
      </c>
      <c r="B58" s="17" t="s">
        <v>56</v>
      </c>
      <c r="C58" s="17" t="s">
        <v>56</v>
      </c>
      <c r="D58" s="17" t="s">
        <v>56</v>
      </c>
      <c r="E58" s="17" t="s">
        <v>56</v>
      </c>
      <c r="F58" s="17" t="s">
        <v>56</v>
      </c>
      <c r="G58" s="18">
        <v>11767.097</v>
      </c>
      <c r="H58" s="18">
        <v>14201.826</v>
      </c>
      <c r="I58" s="18">
        <v>15876.299403560279</v>
      </c>
      <c r="J58" s="18">
        <v>17750.36081689521</v>
      </c>
      <c r="K58" s="18">
        <v>19270.54512681121</v>
      </c>
      <c r="L58" s="18">
        <v>19738.42615325403</v>
      </c>
      <c r="M58" s="19">
        <v>20910.6780683939</v>
      </c>
      <c r="N58" s="18">
        <v>22100.40672640881</v>
      </c>
      <c r="O58" s="18">
        <f aca="true" t="shared" si="0" ref="O58:Y58">SUM(O7:O56)</f>
        <v>26169.450395738193</v>
      </c>
      <c r="P58" s="18">
        <f t="shared" si="0"/>
        <v>30196.39952162479</v>
      </c>
      <c r="Q58" s="18">
        <f t="shared" si="0"/>
        <v>33825.56162235828</v>
      </c>
      <c r="R58" s="18">
        <f t="shared" si="0"/>
        <v>37732.35253329342</v>
      </c>
      <c r="S58" s="18">
        <f t="shared" si="0"/>
        <v>41806.12155071613</v>
      </c>
      <c r="T58" s="18">
        <f t="shared" si="0"/>
        <v>46528.07538847277</v>
      </c>
      <c r="U58" s="18">
        <f t="shared" si="0"/>
        <v>55607.302093451</v>
      </c>
      <c r="V58" s="18">
        <f t="shared" si="0"/>
        <v>57690.58666305631</v>
      </c>
      <c r="W58" s="18">
        <f t="shared" si="0"/>
        <v>61667.038863656286</v>
      </c>
      <c r="X58" s="18">
        <f t="shared" si="0"/>
        <v>64198.37047109929</v>
      </c>
      <c r="Y58" s="18">
        <f t="shared" si="0"/>
        <v>70298.15906510795</v>
      </c>
      <c r="Z58" s="18">
        <v>73094.13178553514</v>
      </c>
      <c r="AA58" s="18">
        <v>76210.58995968757</v>
      </c>
      <c r="AB58" s="18">
        <v>85589.3819265981</v>
      </c>
      <c r="AC58" s="18">
        <v>93461.276178434</v>
      </c>
    </row>
    <row r="59" spans="1:13" ht="18.75" customHeight="1">
      <c r="A59" s="3" t="s">
        <v>53</v>
      </c>
      <c r="H59" s="5"/>
      <c r="M59" s="15"/>
    </row>
    <row r="60" spans="1:17" ht="18.75" customHeight="1">
      <c r="A60" s="3" t="s">
        <v>57</v>
      </c>
      <c r="G60" s="14"/>
      <c r="H60" s="14"/>
      <c r="I60" s="14"/>
      <c r="J60" s="14"/>
      <c r="K60" s="14"/>
      <c r="L60" s="14"/>
      <c r="N60" s="14"/>
      <c r="O60" s="14"/>
      <c r="P60" s="14"/>
      <c r="Q60" s="14"/>
    </row>
    <row r="61" spans="8:17" ht="24.75" customHeight="1">
      <c r="H61" s="14"/>
      <c r="I61" s="14"/>
      <c r="K61" s="14"/>
      <c r="L61" s="14"/>
      <c r="N61" s="14"/>
      <c r="O61" s="14"/>
      <c r="P61" s="14"/>
      <c r="Q61" s="14"/>
    </row>
    <row r="62" spans="2:16" ht="24.75" customHeight="1">
      <c r="B62" s="5"/>
      <c r="I62" s="14"/>
      <c r="N62" s="14"/>
      <c r="O62" s="14"/>
      <c r="P62" s="14"/>
    </row>
    <row r="63" spans="2:14" ht="24.75" customHeight="1">
      <c r="B63" s="5"/>
      <c r="I63" s="14"/>
      <c r="N63" s="14"/>
    </row>
    <row r="64" spans="9:14" ht="24.75" customHeight="1">
      <c r="I64" s="14"/>
      <c r="N64" s="14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JBrites</dc:creator>
  <cp:keywords/>
  <dc:description/>
  <cp:lastModifiedBy>ine-toshiba</cp:lastModifiedBy>
  <cp:lastPrinted>2012-05-22T10:08:12Z</cp:lastPrinted>
  <dcterms:created xsi:type="dcterms:W3CDTF">2003-07-10T08:53:13Z</dcterms:created>
  <dcterms:modified xsi:type="dcterms:W3CDTF">2016-11-15T12:07:33Z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646326392</vt:i4>
  </property>
  <property fmtid="{D5CDD505-2E9C-101B-9397-08002B2CF9AE}" pid="3" name="_EmailSubject">
    <vt:lpwstr>Dados das Contas Nacionais</vt:lpwstr>
  </property>
  <property fmtid="{D5CDD505-2E9C-101B-9397-08002B2CF9AE}" pid="4" name="_AuthorEmail">
    <vt:lpwstr>SilvinaS@INE.gov.cv</vt:lpwstr>
  </property>
  <property fmtid="{D5CDD505-2E9C-101B-9397-08002B2CF9AE}" pid="5" name="_AuthorEmailDisplayName">
    <vt:lpwstr>INECV - Silvina Santos</vt:lpwstr>
  </property>
  <property fmtid="{D5CDD505-2E9C-101B-9397-08002B2CF9AE}" pid="6" name="_ReviewingToolsShownOnce">
    <vt:lpwstr/>
  </property>
</Properties>
</file>