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Ilhas" sheetId="1" r:id="rId1"/>
    <sheet name="Categorias" sheetId="2" r:id="rId2"/>
    <sheet name="Ramo de atividade" sheetId="3" r:id="rId3"/>
    <sheet name="Contabilidade" sheetId="4" r:id="rId4"/>
    <sheet name="Forma jurídica" sheetId="5" r:id="rId5"/>
  </sheets>
  <definedNames/>
  <calcPr fullCalcOnLoad="1"/>
</workbook>
</file>

<file path=xl/sharedStrings.xml><?xml version="1.0" encoding="utf-8"?>
<sst xmlns="http://schemas.openxmlformats.org/spreadsheetml/2006/main" count="229" uniqueCount="71">
  <si>
    <t>Ilha</t>
  </si>
  <si>
    <t>Número de Empresas Activas</t>
  </si>
  <si>
    <t>Santo Antão</t>
  </si>
  <si>
    <t>São Vicente</t>
  </si>
  <si>
    <t>São Nicolau</t>
  </si>
  <si>
    <t>Sal</t>
  </si>
  <si>
    <t>Boavista</t>
  </si>
  <si>
    <t>Maio</t>
  </si>
  <si>
    <t>Santiago</t>
  </si>
  <si>
    <t>Fogo</t>
  </si>
  <si>
    <t>Brava</t>
  </si>
  <si>
    <t>Total</t>
  </si>
  <si>
    <t>Número de Pessoas ao Serviço</t>
  </si>
  <si>
    <t>Montante de Volume de Negócios, em contos</t>
  </si>
  <si>
    <t>Tipo de Contabilidade</t>
  </si>
  <si>
    <t>Com Contabilidade Organizada</t>
  </si>
  <si>
    <t>Sem Contabilidade Organizada</t>
  </si>
  <si>
    <t>Secção da CAE - Rév.1</t>
  </si>
  <si>
    <t>Número de trabalhadores</t>
  </si>
  <si>
    <t>Montante de Volume de Negócio, em contos</t>
  </si>
  <si>
    <t>Empresas Individuais</t>
  </si>
  <si>
    <t>Sociedades Por Quotas</t>
  </si>
  <si>
    <t xml:space="preserve">Sociedades Anónimas </t>
  </si>
  <si>
    <t>Cabo Verde</t>
  </si>
  <si>
    <t>Fonte: INE, IAE 2010, 2011, 2013 e 2014 e 2015; IV RE 2012</t>
  </si>
  <si>
    <t>Micro</t>
  </si>
  <si>
    <t>Pequena</t>
  </si>
  <si>
    <t>Média</t>
  </si>
  <si>
    <t>Grande</t>
  </si>
  <si>
    <t>Categoria</t>
  </si>
  <si>
    <t xml:space="preserve">Categoria de Empresas </t>
  </si>
  <si>
    <t>Boa Vista</t>
  </si>
  <si>
    <t>Agricultura, Produção Animal, Caça, Floresta e Pesca</t>
  </si>
  <si>
    <t>Indústria Extractiva</t>
  </si>
  <si>
    <t>Indústria Transformadora</t>
  </si>
  <si>
    <t>Electricidade, Gás, Vapor, Água Quente e Fria e Ar Frio</t>
  </si>
  <si>
    <t>Captação, Tratamento e Distribuição de Água, Saneamento, Gestão de Resíduos e Despoluição</t>
  </si>
  <si>
    <t>Construção</t>
  </si>
  <si>
    <t>Comércio por Grosso e a Retalho, Reparação de Veículos Automóveis e Motociclos</t>
  </si>
  <si>
    <t>Transportes e Armazenagem</t>
  </si>
  <si>
    <t>Alojamento e Restauração</t>
  </si>
  <si>
    <t>Actividades de Informação e Comunicação</t>
  </si>
  <si>
    <t>Actividades Financeiras e de Seguros</t>
  </si>
  <si>
    <t>Actividades Imobiliárias</t>
  </si>
  <si>
    <t xml:space="preserve">Actividades de Consultoria, Científicas, Técnicas e Similares </t>
  </si>
  <si>
    <t>Actividades Administrativas e dos Serviços de Apoio</t>
  </si>
  <si>
    <t>Educação</t>
  </si>
  <si>
    <t>Saúde Humana e Acção Social</t>
  </si>
  <si>
    <t xml:space="preserve">Actividades Artísticas, de Espetáculos, Desportivas e Recreativas </t>
  </si>
  <si>
    <t>Outras Actividades de Serviços</t>
  </si>
  <si>
    <t>Ilhas</t>
  </si>
  <si>
    <t>Evolução das Empresas Activas em Cabo Verde de 2010 a 2016</t>
  </si>
  <si>
    <t>Evolução do Efectivo de Pessoas ao Serviço das Empresas Activas em Cabo Verde, 2010 a 2016</t>
  </si>
  <si>
    <t>Evolução do Montante de Volume de Negócio das Empresas de 2010 a 2016</t>
  </si>
  <si>
    <t>Fonte: INE, IAE 2010, 2011, 2013 e 2014, 2015 e 2016; IV RE 2012</t>
  </si>
  <si>
    <t>Evolução das categorias das empresas segundo Ilhas, 2010 a 2016</t>
  </si>
  <si>
    <t>Fonte: INE - IAE 2010, IVº RE.2012, IAE 2011, 2013,2014, 2015 e 2016</t>
  </si>
  <si>
    <t>Evolução das Empresas Activas em Cabo Verde de 2010 a 2016, por tipo organização de contabilidade</t>
  </si>
  <si>
    <t>Evolução do efectivo de pessoas empregadas nas empresas em Cabo Verde, de 2010 a 2016, por tipo de organização de contabilidade</t>
  </si>
  <si>
    <t>Evolução do Montante de Volume de Negócio das Empresas de 2010 a 2016, por tipo de organização de contabilidade</t>
  </si>
  <si>
    <t>Fonte: INE, IAE 2010, 2011, 2013; 2014, 2015 e 2016, IV RE 2012</t>
  </si>
  <si>
    <t>Montante de Volume de Negócio, em Contos</t>
  </si>
  <si>
    <t>ANO 2016</t>
  </si>
  <si>
    <t>Categorias de empresas</t>
  </si>
  <si>
    <t>Classes de forma jurídica</t>
  </si>
  <si>
    <t>Evolução do número de empresas ativas, em Cabo Verde, de 2010 a 2016, por classes de forma jurídica</t>
  </si>
  <si>
    <t>Evolução do pessoal ao serviço de 2010 a 2016, por classes de forma jurídica</t>
  </si>
  <si>
    <t xml:space="preserve">Evolução do Montante do Volume de Negócio de 2010 a 2016, por tipo de forma jurídica </t>
  </si>
  <si>
    <t>Evolução de empresas por secção de CAE e sector de actividades, 2010 a 2016</t>
  </si>
  <si>
    <t>Evolução de pessoal ao serviço por secção de CAE e sector de actividades, 2010 a 2016</t>
  </si>
  <si>
    <t>Evolução de volume de negócio por secção de CAE e sector de actividades, 2010 a 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</si>
</sst>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\ _€_-;\-* #,##0\ _€_-;_-* &quot;-&quot;??\ _€_-;_-@_-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_(* #,##0_);_(* \(#,##0\);_(* &quot;-&quot;_);_(@_)"/>
    <numFmt numFmtId="172" formatCode="_(* #,##0.00_);_(* \(#,##0.00\);_(* &quot;-&quot;??_);_(@_)"/>
    <numFmt numFmtId="173" formatCode="###0"/>
    <numFmt numFmtId="174" formatCode="0.0%"/>
    <numFmt numFmtId="17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right" vertical="center"/>
    </xf>
    <xf numFmtId="0" fontId="42" fillId="34" borderId="0" xfId="0" applyFont="1" applyFill="1" applyAlignment="1">
      <alignment vertical="center"/>
    </xf>
    <xf numFmtId="0" fontId="42" fillId="34" borderId="0" xfId="0" applyFont="1" applyFill="1" applyAlignment="1">
      <alignment horizontal="right" vertical="center"/>
    </xf>
    <xf numFmtId="0" fontId="42" fillId="35" borderId="0" xfId="0" applyFont="1" applyFill="1" applyAlignment="1">
      <alignment vertical="center"/>
    </xf>
    <xf numFmtId="3" fontId="42" fillId="35" borderId="0" xfId="0" applyNumberFormat="1" applyFont="1" applyFill="1" applyAlignment="1">
      <alignment horizontal="right" vertical="center"/>
    </xf>
    <xf numFmtId="0" fontId="42" fillId="35" borderId="0" xfId="0" applyFont="1" applyFill="1" applyAlignment="1">
      <alignment horizontal="right" vertical="center"/>
    </xf>
    <xf numFmtId="3" fontId="42" fillId="34" borderId="0" xfId="0" applyNumberFormat="1" applyFont="1" applyFill="1" applyAlignment="1">
      <alignment horizontal="right" vertical="center"/>
    </xf>
    <xf numFmtId="3" fontId="41" fillId="33" borderId="10" xfId="0" applyNumberFormat="1" applyFont="1" applyFill="1" applyBorder="1" applyAlignment="1">
      <alignment horizontal="right" vertical="center"/>
    </xf>
    <xf numFmtId="0" fontId="41" fillId="34" borderId="10" xfId="0" applyFont="1" applyFill="1" applyBorder="1" applyAlignment="1">
      <alignment vertical="center"/>
    </xf>
    <xf numFmtId="0" fontId="41" fillId="35" borderId="0" xfId="0" applyFont="1" applyFill="1" applyAlignment="1">
      <alignment horizontal="right" vertic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3" fontId="41" fillId="33" borderId="1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34" borderId="0" xfId="0" applyFont="1" applyFill="1" applyAlignment="1">
      <alignment vertical="center" wrapText="1"/>
    </xf>
    <xf numFmtId="3" fontId="43" fillId="36" borderId="11" xfId="0" applyNumberFormat="1" applyFont="1" applyFill="1" applyBorder="1" applyAlignment="1">
      <alignment horizontal="right" vertical="center"/>
    </xf>
    <xf numFmtId="0" fontId="44" fillId="35" borderId="0" xfId="0" applyFont="1" applyFill="1" applyAlignment="1">
      <alignment vertical="center"/>
    </xf>
    <xf numFmtId="0" fontId="45" fillId="35" borderId="12" xfId="0" applyFont="1" applyFill="1" applyBorder="1" applyAlignment="1">
      <alignment vertical="center"/>
    </xf>
    <xf numFmtId="0" fontId="42" fillId="37" borderId="13" xfId="0" applyFont="1" applyFill="1" applyBorder="1" applyAlignment="1">
      <alignment/>
    </xf>
    <xf numFmtId="3" fontId="42" fillId="37" borderId="0" xfId="0" applyNumberFormat="1" applyFont="1" applyFill="1" applyBorder="1" applyAlignment="1">
      <alignment horizontal="center"/>
    </xf>
    <xf numFmtId="3" fontId="42" fillId="37" borderId="14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/>
    </xf>
    <xf numFmtId="3" fontId="42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42" fillId="38" borderId="13" xfId="0" applyFont="1" applyFill="1" applyBorder="1" applyAlignment="1">
      <alignment/>
    </xf>
    <xf numFmtId="3" fontId="42" fillId="38" borderId="0" xfId="0" applyNumberFormat="1" applyFont="1" applyFill="1" applyBorder="1" applyAlignment="1">
      <alignment horizontal="center"/>
    </xf>
    <xf numFmtId="3" fontId="42" fillId="38" borderId="14" xfId="0" applyNumberFormat="1" applyFont="1" applyFill="1" applyBorder="1" applyAlignment="1">
      <alignment horizontal="center"/>
    </xf>
    <xf numFmtId="3" fontId="41" fillId="38" borderId="0" xfId="0" applyNumberFormat="1" applyFont="1" applyFill="1" applyBorder="1" applyAlignment="1">
      <alignment horizontal="center"/>
    </xf>
    <xf numFmtId="3" fontId="41" fillId="38" borderId="14" xfId="0" applyNumberFormat="1" applyFont="1" applyFill="1" applyBorder="1" applyAlignment="1">
      <alignment horizontal="center"/>
    </xf>
    <xf numFmtId="3" fontId="42" fillId="0" borderId="14" xfId="0" applyNumberFormat="1" applyFont="1" applyFill="1" applyBorder="1" applyAlignment="1">
      <alignment horizontal="center"/>
    </xf>
    <xf numFmtId="0" fontId="41" fillId="33" borderId="15" xfId="0" applyFont="1" applyFill="1" applyBorder="1" applyAlignment="1">
      <alignment/>
    </xf>
    <xf numFmtId="3" fontId="41" fillId="33" borderId="16" xfId="0" applyNumberFormat="1" applyFont="1" applyFill="1" applyBorder="1" applyAlignment="1">
      <alignment horizontal="center"/>
    </xf>
    <xf numFmtId="3" fontId="42" fillId="0" borderId="13" xfId="0" applyNumberFormat="1" applyFont="1" applyFill="1" applyBorder="1" applyAlignment="1">
      <alignment horizontal="center"/>
    </xf>
    <xf numFmtId="3" fontId="42" fillId="38" borderId="13" xfId="0" applyNumberFormat="1" applyFont="1" applyFill="1" applyBorder="1" applyAlignment="1">
      <alignment horizontal="center"/>
    </xf>
    <xf numFmtId="3" fontId="41" fillId="33" borderId="15" xfId="0" applyNumberFormat="1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8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3" fontId="42" fillId="37" borderId="19" xfId="0" applyNumberFormat="1" applyFont="1" applyFill="1" applyBorder="1" applyAlignment="1">
      <alignment horizontal="center"/>
    </xf>
    <xf numFmtId="3" fontId="42" fillId="37" borderId="12" xfId="0" applyNumberFormat="1" applyFont="1" applyFill="1" applyBorder="1" applyAlignment="1">
      <alignment horizontal="center"/>
    </xf>
    <xf numFmtId="3" fontId="42" fillId="37" borderId="2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2" fillId="35" borderId="12" xfId="0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horizontal="right"/>
    </xf>
    <xf numFmtId="0" fontId="42" fillId="39" borderId="0" xfId="0" applyFont="1" applyFill="1" applyAlignment="1">
      <alignment/>
    </xf>
    <xf numFmtId="3" fontId="2" fillId="39" borderId="0" xfId="0" applyNumberFormat="1" applyFont="1" applyFill="1" applyAlignment="1">
      <alignment/>
    </xf>
    <xf numFmtId="3" fontId="2" fillId="40" borderId="0" xfId="0" applyNumberFormat="1" applyFont="1" applyFill="1" applyBorder="1" applyAlignment="1">
      <alignment horizontal="right" vertical="center"/>
    </xf>
    <xf numFmtId="3" fontId="2" fillId="39" borderId="0" xfId="0" applyNumberFormat="1" applyFont="1" applyFill="1" applyBorder="1" applyAlignment="1">
      <alignment horizontal="right" vertical="center"/>
    </xf>
    <xf numFmtId="3" fontId="3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3" fontId="2" fillId="41" borderId="0" xfId="0" applyNumberFormat="1" applyFont="1" applyFill="1" applyBorder="1" applyAlignment="1">
      <alignment horizontal="right" vertical="center"/>
    </xf>
    <xf numFmtId="3" fontId="2" fillId="39" borderId="0" xfId="0" applyNumberFormat="1" applyFont="1" applyFill="1" applyAlignment="1">
      <alignment horizontal="right" vertical="center"/>
    </xf>
    <xf numFmtId="3" fontId="42" fillId="39" borderId="0" xfId="0" applyNumberFormat="1" applyFont="1" applyFill="1" applyAlignment="1">
      <alignment/>
    </xf>
    <xf numFmtId="0" fontId="41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5" fillId="35" borderId="0" xfId="0" applyFont="1" applyFill="1" applyBorder="1" applyAlignment="1">
      <alignment vertical="center"/>
    </xf>
    <xf numFmtId="3" fontId="2" fillId="40" borderId="0" xfId="0" applyNumberFormat="1" applyFont="1" applyFill="1" applyBorder="1" applyAlignment="1">
      <alignment/>
    </xf>
    <xf numFmtId="3" fontId="2" fillId="41" borderId="1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3" fontId="43" fillId="0" borderId="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wrapText="1"/>
    </xf>
    <xf numFmtId="0" fontId="42" fillId="35" borderId="0" xfId="0" applyFont="1" applyFill="1" applyAlignment="1">
      <alignment vertical="center" wrapText="1"/>
    </xf>
    <xf numFmtId="0" fontId="43" fillId="36" borderId="11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3" fontId="4" fillId="41" borderId="12" xfId="0" applyNumberFormat="1" applyFont="1" applyFill="1" applyBorder="1" applyAlignment="1">
      <alignment horizontal="center" vertical="center"/>
    </xf>
    <xf numFmtId="0" fontId="4" fillId="41" borderId="21" xfId="0" applyNumberFormat="1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33" borderId="2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wrapText="1"/>
    </xf>
    <xf numFmtId="0" fontId="41" fillId="0" borderId="10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1" fillId="33" borderId="18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33" borderId="25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22" xfId="0" applyFont="1" applyFill="1" applyBorder="1" applyAlignment="1">
      <alignment vertical="center" wrapText="1"/>
    </xf>
    <xf numFmtId="3" fontId="4" fillId="41" borderId="12" xfId="0" applyNumberFormat="1" applyFont="1" applyFill="1" applyBorder="1" applyAlignment="1">
      <alignment horizontal="center" vertical="center"/>
    </xf>
    <xf numFmtId="3" fontId="4" fillId="41" borderId="21" xfId="0" applyNumberFormat="1" applyFont="1" applyFill="1" applyBorder="1" applyAlignment="1">
      <alignment horizontal="center" vertical="center"/>
    </xf>
    <xf numFmtId="3" fontId="4" fillId="41" borderId="25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3" fontId="41" fillId="33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0"/>
  <sheetViews>
    <sheetView tabSelected="1" view="pageLayout" workbookViewId="0" topLeftCell="A7">
      <selection activeCell="D42" sqref="D42"/>
    </sheetView>
  </sheetViews>
  <sheetFormatPr defaultColWidth="9.140625" defaultRowHeight="15"/>
  <cols>
    <col min="1" max="1" width="23.28125" style="14" customWidth="1"/>
    <col min="2" max="8" width="15.140625" style="14" customWidth="1"/>
    <col min="9" max="9" width="11.140625" style="14" bestFit="1" customWidth="1"/>
    <col min="10" max="16384" width="9.140625" style="14" customWidth="1"/>
  </cols>
  <sheetData>
    <row r="4" spans="1:7" ht="15" customHeight="1" thickBot="1">
      <c r="A4" s="85" t="s">
        <v>51</v>
      </c>
      <c r="B4" s="85"/>
      <c r="C4" s="85"/>
      <c r="D4" s="85"/>
      <c r="E4" s="85"/>
      <c r="F4" s="85"/>
      <c r="G4" s="85"/>
    </row>
    <row r="5" spans="1:8" ht="15">
      <c r="A5" s="83" t="s">
        <v>0</v>
      </c>
      <c r="B5" s="83" t="s">
        <v>1</v>
      </c>
      <c r="C5" s="83"/>
      <c r="D5" s="83"/>
      <c r="E5" s="83"/>
      <c r="F5" s="83"/>
      <c r="G5" s="83"/>
      <c r="H5" s="83"/>
    </row>
    <row r="6" spans="1:8" ht="15.75" thickBot="1">
      <c r="A6" s="86"/>
      <c r="B6" s="1">
        <v>2010</v>
      </c>
      <c r="C6" s="1">
        <v>2011</v>
      </c>
      <c r="D6" s="1">
        <v>2012</v>
      </c>
      <c r="E6" s="1">
        <v>2013</v>
      </c>
      <c r="F6" s="1">
        <v>2014</v>
      </c>
      <c r="G6" s="1">
        <v>2015</v>
      </c>
      <c r="H6" s="1">
        <v>2016</v>
      </c>
    </row>
    <row r="7" spans="1:8" ht="14.25">
      <c r="A7" s="2" t="s">
        <v>2</v>
      </c>
      <c r="B7" s="3">
        <v>618</v>
      </c>
      <c r="C7" s="3">
        <v>608</v>
      </c>
      <c r="D7" s="3">
        <v>804</v>
      </c>
      <c r="E7" s="3">
        <v>757</v>
      </c>
      <c r="F7" s="3">
        <v>767</v>
      </c>
      <c r="G7" s="3">
        <v>770</v>
      </c>
      <c r="H7" s="3">
        <v>768</v>
      </c>
    </row>
    <row r="8" spans="1:8" ht="14.25">
      <c r="A8" s="4" t="s">
        <v>3</v>
      </c>
      <c r="B8" s="5">
        <v>1744</v>
      </c>
      <c r="C8" s="5">
        <v>1719</v>
      </c>
      <c r="D8" s="5">
        <v>1807</v>
      </c>
      <c r="E8" s="5">
        <v>1790</v>
      </c>
      <c r="F8" s="5">
        <v>1812</v>
      </c>
      <c r="G8" s="5">
        <v>1833</v>
      </c>
      <c r="H8" s="5">
        <v>1837</v>
      </c>
    </row>
    <row r="9" spans="1:8" ht="14.25">
      <c r="A9" s="2" t="s">
        <v>4</v>
      </c>
      <c r="B9" s="3">
        <v>404</v>
      </c>
      <c r="C9" s="3">
        <v>313</v>
      </c>
      <c r="D9" s="3">
        <v>328</v>
      </c>
      <c r="E9" s="3">
        <v>359</v>
      </c>
      <c r="F9" s="3">
        <v>339</v>
      </c>
      <c r="G9" s="3">
        <v>354</v>
      </c>
      <c r="H9" s="3">
        <v>389</v>
      </c>
    </row>
    <row r="10" spans="1:8" ht="14.25">
      <c r="A10" s="4" t="s">
        <v>5</v>
      </c>
      <c r="B10" s="6">
        <v>931</v>
      </c>
      <c r="C10" s="6">
        <v>932</v>
      </c>
      <c r="D10" s="6">
        <v>910</v>
      </c>
      <c r="E10" s="6">
        <v>914</v>
      </c>
      <c r="F10" s="6">
        <v>934</v>
      </c>
      <c r="G10" s="6">
        <v>903</v>
      </c>
      <c r="H10" s="6">
        <v>961</v>
      </c>
    </row>
    <row r="11" spans="1:8" ht="14.25">
      <c r="A11" s="2" t="s">
        <v>6</v>
      </c>
      <c r="B11" s="3">
        <v>241</v>
      </c>
      <c r="C11" s="3">
        <v>303</v>
      </c>
      <c r="D11" s="3">
        <v>373</v>
      </c>
      <c r="E11" s="3">
        <v>389</v>
      </c>
      <c r="F11" s="3">
        <v>416</v>
      </c>
      <c r="G11" s="3">
        <v>350</v>
      </c>
      <c r="H11" s="3">
        <v>352</v>
      </c>
    </row>
    <row r="12" spans="1:8" ht="14.25">
      <c r="A12" s="4" t="s">
        <v>7</v>
      </c>
      <c r="B12" s="6">
        <v>203</v>
      </c>
      <c r="C12" s="6">
        <v>215</v>
      </c>
      <c r="D12" s="6">
        <v>211</v>
      </c>
      <c r="E12" s="6">
        <v>147</v>
      </c>
      <c r="F12" s="6">
        <v>146</v>
      </c>
      <c r="G12" s="6">
        <v>233</v>
      </c>
      <c r="H12" s="6">
        <v>219</v>
      </c>
    </row>
    <row r="13" spans="1:8" ht="14.25">
      <c r="A13" s="2" t="s">
        <v>8</v>
      </c>
      <c r="B13" s="7">
        <v>3928</v>
      </c>
      <c r="C13" s="7">
        <v>4056</v>
      </c>
      <c r="D13" s="7">
        <v>4062</v>
      </c>
      <c r="E13" s="7">
        <v>3988</v>
      </c>
      <c r="F13" s="7">
        <v>4088</v>
      </c>
      <c r="G13" s="7">
        <v>4233</v>
      </c>
      <c r="H13" s="7">
        <v>4253</v>
      </c>
    </row>
    <row r="14" spans="1:8" ht="14.25">
      <c r="A14" s="4" t="s">
        <v>9</v>
      </c>
      <c r="B14" s="6">
        <v>656</v>
      </c>
      <c r="C14" s="6">
        <v>665</v>
      </c>
      <c r="D14" s="6">
        <v>553</v>
      </c>
      <c r="E14" s="6">
        <v>578</v>
      </c>
      <c r="F14" s="6">
        <v>572</v>
      </c>
      <c r="G14" s="6">
        <v>537</v>
      </c>
      <c r="H14" s="6">
        <v>536</v>
      </c>
    </row>
    <row r="15" spans="1:8" ht="14.25">
      <c r="A15" s="2" t="s">
        <v>10</v>
      </c>
      <c r="B15" s="3">
        <v>174</v>
      </c>
      <c r="C15" s="3">
        <v>146</v>
      </c>
      <c r="D15" s="3">
        <v>129</v>
      </c>
      <c r="E15" s="3">
        <v>127</v>
      </c>
      <c r="F15" s="3">
        <v>110</v>
      </c>
      <c r="G15" s="3">
        <v>144</v>
      </c>
      <c r="H15" s="3">
        <v>129</v>
      </c>
    </row>
    <row r="16" spans="1:8" ht="15.75" thickBot="1">
      <c r="A16" s="108" t="s">
        <v>23</v>
      </c>
      <c r="B16" s="8">
        <v>8899</v>
      </c>
      <c r="C16" s="8">
        <v>8957</v>
      </c>
      <c r="D16" s="8">
        <v>9177</v>
      </c>
      <c r="E16" s="8">
        <v>9049</v>
      </c>
      <c r="F16" s="8">
        <v>9185</v>
      </c>
      <c r="G16" s="8">
        <v>9357</v>
      </c>
      <c r="H16" s="8">
        <v>9444</v>
      </c>
    </row>
    <row r="17" spans="1:6" ht="14.25">
      <c r="A17" s="52" t="s">
        <v>54</v>
      </c>
      <c r="B17" s="52"/>
      <c r="C17" s="52"/>
      <c r="D17" s="4"/>
      <c r="E17" s="4"/>
      <c r="F17" s="4"/>
    </row>
    <row r="19" spans="1:7" ht="15.75" thickBot="1">
      <c r="A19" s="84" t="s">
        <v>52</v>
      </c>
      <c r="B19" s="84"/>
      <c r="C19" s="84"/>
      <c r="D19" s="84"/>
      <c r="E19" s="84"/>
      <c r="F19" s="84"/>
      <c r="G19" s="84"/>
    </row>
    <row r="20" spans="1:8" ht="15">
      <c r="A20" s="83" t="s">
        <v>0</v>
      </c>
      <c r="B20" s="83" t="s">
        <v>12</v>
      </c>
      <c r="C20" s="83"/>
      <c r="D20" s="83"/>
      <c r="E20" s="83"/>
      <c r="F20" s="83"/>
      <c r="G20" s="83"/>
      <c r="H20" s="83"/>
    </row>
    <row r="21" spans="1:8" ht="15.75" thickBot="1">
      <c r="A21" s="86"/>
      <c r="B21" s="1">
        <v>2010</v>
      </c>
      <c r="C21" s="1">
        <v>2011</v>
      </c>
      <c r="D21" s="1">
        <v>2012</v>
      </c>
      <c r="E21" s="1">
        <v>2013</v>
      </c>
      <c r="F21" s="1">
        <v>2014</v>
      </c>
      <c r="G21" s="1">
        <v>2015</v>
      </c>
      <c r="H21" s="1">
        <v>2016</v>
      </c>
    </row>
    <row r="22" spans="1:8" ht="14.25">
      <c r="A22" s="2" t="s">
        <v>2</v>
      </c>
      <c r="B22" s="7">
        <v>1795</v>
      </c>
      <c r="C22" s="7">
        <v>1749</v>
      </c>
      <c r="D22" s="7">
        <v>1833</v>
      </c>
      <c r="E22" s="7">
        <v>1763</v>
      </c>
      <c r="F22" s="7">
        <v>1738</v>
      </c>
      <c r="G22" s="7">
        <v>1740</v>
      </c>
      <c r="H22" s="7">
        <v>1927</v>
      </c>
    </row>
    <row r="23" spans="1:8" ht="14.25">
      <c r="A23" s="4" t="s">
        <v>3</v>
      </c>
      <c r="B23" s="5">
        <v>11973</v>
      </c>
      <c r="C23" s="5">
        <v>12334</v>
      </c>
      <c r="D23" s="5">
        <v>12249</v>
      </c>
      <c r="E23" s="5">
        <v>12218</v>
      </c>
      <c r="F23" s="5">
        <v>12076</v>
      </c>
      <c r="G23" s="5">
        <v>12039</v>
      </c>
      <c r="H23" s="5">
        <v>12170</v>
      </c>
    </row>
    <row r="24" spans="1:8" ht="14.25">
      <c r="A24" s="2" t="s">
        <v>4</v>
      </c>
      <c r="B24" s="3">
        <v>868</v>
      </c>
      <c r="C24" s="3">
        <v>924</v>
      </c>
      <c r="D24" s="3">
        <v>712</v>
      </c>
      <c r="E24" s="3">
        <v>706</v>
      </c>
      <c r="F24" s="3">
        <v>680</v>
      </c>
      <c r="G24" s="3">
        <v>730</v>
      </c>
      <c r="H24" s="3">
        <v>756</v>
      </c>
    </row>
    <row r="25" spans="1:8" ht="14.25">
      <c r="A25" s="4" t="s">
        <v>5</v>
      </c>
      <c r="B25" s="5">
        <v>8113</v>
      </c>
      <c r="C25" s="5">
        <v>8100</v>
      </c>
      <c r="D25" s="5">
        <v>7508</v>
      </c>
      <c r="E25" s="5">
        <v>8436</v>
      </c>
      <c r="F25" s="5">
        <v>9515</v>
      </c>
      <c r="G25" s="5">
        <v>9292</v>
      </c>
      <c r="H25" s="5">
        <v>11631</v>
      </c>
    </row>
    <row r="26" spans="1:8" ht="14.25">
      <c r="A26" s="2" t="s">
        <v>6</v>
      </c>
      <c r="B26" s="7">
        <v>1984</v>
      </c>
      <c r="C26" s="7">
        <v>2376</v>
      </c>
      <c r="D26" s="7">
        <v>1965</v>
      </c>
      <c r="E26" s="7">
        <v>2119</v>
      </c>
      <c r="F26" s="7">
        <v>2796</v>
      </c>
      <c r="G26" s="7">
        <v>3294</v>
      </c>
      <c r="H26" s="7">
        <v>3391</v>
      </c>
    </row>
    <row r="27" spans="1:8" ht="14.25">
      <c r="A27" s="4" t="s">
        <v>7</v>
      </c>
      <c r="B27" s="6">
        <v>556</v>
      </c>
      <c r="C27" s="6">
        <v>627</v>
      </c>
      <c r="D27" s="6">
        <v>458</v>
      </c>
      <c r="E27" s="6">
        <v>361</v>
      </c>
      <c r="F27" s="6">
        <v>336</v>
      </c>
      <c r="G27" s="6">
        <v>405</v>
      </c>
      <c r="H27" s="6">
        <v>421</v>
      </c>
    </row>
    <row r="28" spans="1:8" ht="14.25">
      <c r="A28" s="2" t="s">
        <v>8</v>
      </c>
      <c r="B28" s="7">
        <v>24724</v>
      </c>
      <c r="C28" s="7">
        <v>25474</v>
      </c>
      <c r="D28" s="7">
        <v>25011</v>
      </c>
      <c r="E28" s="7">
        <v>23779</v>
      </c>
      <c r="F28" s="7">
        <v>23869</v>
      </c>
      <c r="G28" s="7">
        <v>23724</v>
      </c>
      <c r="H28" s="7">
        <v>24087</v>
      </c>
    </row>
    <row r="29" spans="1:8" ht="14.25">
      <c r="A29" s="4" t="s">
        <v>9</v>
      </c>
      <c r="B29" s="5">
        <v>1738</v>
      </c>
      <c r="C29" s="5">
        <v>1518</v>
      </c>
      <c r="D29" s="5">
        <v>1411</v>
      </c>
      <c r="E29" s="5">
        <v>1364</v>
      </c>
      <c r="F29" s="5">
        <v>1284</v>
      </c>
      <c r="G29" s="5">
        <v>1312</v>
      </c>
      <c r="H29" s="5">
        <v>1248</v>
      </c>
    </row>
    <row r="30" spans="1:8" ht="14.25">
      <c r="A30" s="2" t="s">
        <v>10</v>
      </c>
      <c r="B30" s="3">
        <v>327</v>
      </c>
      <c r="C30" s="3">
        <v>292</v>
      </c>
      <c r="D30" s="3">
        <v>264</v>
      </c>
      <c r="E30" s="3">
        <v>229</v>
      </c>
      <c r="F30" s="3">
        <v>224</v>
      </c>
      <c r="G30" s="3">
        <v>247</v>
      </c>
      <c r="H30" s="3">
        <v>252</v>
      </c>
    </row>
    <row r="31" spans="1:8" ht="15.75" thickBot="1">
      <c r="A31" s="108" t="s">
        <v>23</v>
      </c>
      <c r="B31" s="8">
        <v>52079</v>
      </c>
      <c r="C31" s="8">
        <v>53394</v>
      </c>
      <c r="D31" s="8">
        <v>51411</v>
      </c>
      <c r="E31" s="8">
        <v>50975</v>
      </c>
      <c r="F31" s="8">
        <v>52518</v>
      </c>
      <c r="G31" s="8">
        <v>52783</v>
      </c>
      <c r="H31" s="8">
        <v>55884</v>
      </c>
    </row>
    <row r="32" spans="1:6" ht="15" customHeight="1">
      <c r="A32" s="52" t="s">
        <v>54</v>
      </c>
      <c r="B32" s="52"/>
      <c r="C32" s="52"/>
      <c r="D32" s="4"/>
      <c r="E32" s="4"/>
      <c r="F32" s="4"/>
    </row>
    <row r="37" spans="1:7" ht="15.75" thickBot="1">
      <c r="A37" s="87" t="s">
        <v>53</v>
      </c>
      <c r="B37" s="87"/>
      <c r="C37" s="87"/>
      <c r="D37" s="87"/>
      <c r="E37" s="87"/>
      <c r="F37" s="87"/>
      <c r="G37" s="87"/>
    </row>
    <row r="38" spans="1:8" ht="15">
      <c r="A38" s="83" t="s">
        <v>0</v>
      </c>
      <c r="B38" s="83" t="s">
        <v>13</v>
      </c>
      <c r="C38" s="83"/>
      <c r="D38" s="83"/>
      <c r="E38" s="83"/>
      <c r="F38" s="83"/>
      <c r="G38" s="83"/>
      <c r="H38" s="83"/>
    </row>
    <row r="39" spans="1:8" ht="15.75" thickBot="1">
      <c r="A39" s="86"/>
      <c r="B39" s="1">
        <v>2010</v>
      </c>
      <c r="C39" s="1">
        <v>2011</v>
      </c>
      <c r="D39" s="1">
        <v>2012</v>
      </c>
      <c r="E39" s="1">
        <v>2013</v>
      </c>
      <c r="F39" s="1">
        <v>2014</v>
      </c>
      <c r="G39" s="1">
        <v>2015</v>
      </c>
      <c r="H39" s="1">
        <v>2016</v>
      </c>
    </row>
    <row r="40" spans="1:8" ht="14.25">
      <c r="A40" s="2" t="s">
        <v>2</v>
      </c>
      <c r="B40" s="7">
        <v>3234251</v>
      </c>
      <c r="C40" s="7">
        <v>3554731</v>
      </c>
      <c r="D40" s="7">
        <v>3372647</v>
      </c>
      <c r="E40" s="7">
        <v>3287725</v>
      </c>
      <c r="F40" s="7">
        <v>3540996</v>
      </c>
      <c r="G40" s="7">
        <v>3643139</v>
      </c>
      <c r="H40" s="7">
        <v>3969532</v>
      </c>
    </row>
    <row r="41" spans="1:8" ht="14.25">
      <c r="A41" s="4" t="s">
        <v>3</v>
      </c>
      <c r="B41" s="5">
        <v>62054788</v>
      </c>
      <c r="C41" s="5">
        <v>72299088</v>
      </c>
      <c r="D41" s="5">
        <v>72145477</v>
      </c>
      <c r="E41" s="5">
        <v>68699798</v>
      </c>
      <c r="F41" s="5">
        <v>72019338</v>
      </c>
      <c r="G41" s="5">
        <v>69095777</v>
      </c>
      <c r="H41" s="5">
        <v>67624241</v>
      </c>
    </row>
    <row r="42" spans="1:8" ht="14.25">
      <c r="A42" s="2" t="s">
        <v>4</v>
      </c>
      <c r="B42" s="7">
        <v>1390623</v>
      </c>
      <c r="C42" s="7">
        <v>1254638</v>
      </c>
      <c r="D42" s="7">
        <v>1183046</v>
      </c>
      <c r="E42" s="7">
        <v>1079816</v>
      </c>
      <c r="F42" s="7">
        <v>1011573</v>
      </c>
      <c r="G42" s="7">
        <v>865462</v>
      </c>
      <c r="H42" s="7">
        <v>915699</v>
      </c>
    </row>
    <row r="43" spans="1:8" ht="14.25">
      <c r="A43" s="4" t="s">
        <v>5</v>
      </c>
      <c r="B43" s="5">
        <v>30816942</v>
      </c>
      <c r="C43" s="5">
        <v>36055677</v>
      </c>
      <c r="D43" s="5">
        <v>38909672</v>
      </c>
      <c r="E43" s="5">
        <v>48408390</v>
      </c>
      <c r="F43" s="5">
        <v>36967683</v>
      </c>
      <c r="G43" s="5">
        <v>51049863</v>
      </c>
      <c r="H43" s="5">
        <v>64431465</v>
      </c>
    </row>
    <row r="44" spans="1:8" ht="14.25">
      <c r="A44" s="2" t="s">
        <v>6</v>
      </c>
      <c r="B44" s="7">
        <v>5984084</v>
      </c>
      <c r="C44" s="7">
        <v>6849095</v>
      </c>
      <c r="D44" s="7">
        <v>7687565</v>
      </c>
      <c r="E44" s="7">
        <v>6507396</v>
      </c>
      <c r="F44" s="7">
        <v>6874815</v>
      </c>
      <c r="G44" s="7">
        <v>6948881</v>
      </c>
      <c r="H44" s="7">
        <v>6490769</v>
      </c>
    </row>
    <row r="45" spans="1:8" ht="14.25">
      <c r="A45" s="4" t="s">
        <v>7</v>
      </c>
      <c r="B45" s="5">
        <v>697020</v>
      </c>
      <c r="C45" s="5">
        <v>946027</v>
      </c>
      <c r="D45" s="5">
        <v>688405</v>
      </c>
      <c r="E45" s="5">
        <v>546411</v>
      </c>
      <c r="F45" s="5">
        <v>377991</v>
      </c>
      <c r="G45" s="5">
        <v>398172</v>
      </c>
      <c r="H45" s="5">
        <v>517478</v>
      </c>
    </row>
    <row r="46" spans="1:8" ht="14.25">
      <c r="A46" s="2" t="s">
        <v>8</v>
      </c>
      <c r="B46" s="7">
        <v>124387644</v>
      </c>
      <c r="C46" s="7">
        <v>135017860</v>
      </c>
      <c r="D46" s="7">
        <v>124430521</v>
      </c>
      <c r="E46" s="7">
        <v>121753460</v>
      </c>
      <c r="F46" s="7">
        <v>120915260</v>
      </c>
      <c r="G46" s="7">
        <v>117139033</v>
      </c>
      <c r="H46" s="7">
        <v>117265485</v>
      </c>
    </row>
    <row r="47" spans="1:8" ht="14.25">
      <c r="A47" s="4" t="s">
        <v>9</v>
      </c>
      <c r="B47" s="5">
        <v>1578951</v>
      </c>
      <c r="C47" s="5">
        <v>2111431</v>
      </c>
      <c r="D47" s="5">
        <v>2078905</v>
      </c>
      <c r="E47" s="5">
        <v>1992484</v>
      </c>
      <c r="F47" s="5">
        <v>1981337</v>
      </c>
      <c r="G47" s="5">
        <v>1889238</v>
      </c>
      <c r="H47" s="5">
        <v>2071090</v>
      </c>
    </row>
    <row r="48" spans="1:8" ht="14.25">
      <c r="A48" s="2" t="s">
        <v>10</v>
      </c>
      <c r="B48" s="7">
        <v>407946</v>
      </c>
      <c r="C48" s="7">
        <v>351993</v>
      </c>
      <c r="D48" s="7">
        <v>325569</v>
      </c>
      <c r="E48" s="7">
        <v>323688</v>
      </c>
      <c r="F48" s="7">
        <v>326062</v>
      </c>
      <c r="G48" s="7">
        <v>532209</v>
      </c>
      <c r="H48" s="7">
        <v>458874</v>
      </c>
    </row>
    <row r="49" spans="1:8" ht="15.75" thickBot="1">
      <c r="A49" s="108" t="s">
        <v>23</v>
      </c>
      <c r="B49" s="8">
        <v>230552250</v>
      </c>
      <c r="C49" s="8">
        <v>258440540</v>
      </c>
      <c r="D49" s="8">
        <v>250821807</v>
      </c>
      <c r="E49" s="8">
        <v>252599167</v>
      </c>
      <c r="F49" s="8">
        <v>244015055</v>
      </c>
      <c r="G49" s="8">
        <v>251561774</v>
      </c>
      <c r="H49" s="8">
        <v>263744633</v>
      </c>
    </row>
    <row r="50" spans="1:6" ht="14.25">
      <c r="A50" s="52" t="s">
        <v>54</v>
      </c>
      <c r="B50" s="52"/>
      <c r="C50" s="52"/>
      <c r="D50" s="4"/>
      <c r="E50" s="4"/>
      <c r="F50" s="4"/>
    </row>
  </sheetData>
  <sheetProtection/>
  <mergeCells count="9">
    <mergeCell ref="B20:H20"/>
    <mergeCell ref="B38:H38"/>
    <mergeCell ref="A19:G19"/>
    <mergeCell ref="A4:G4"/>
    <mergeCell ref="A38:A39"/>
    <mergeCell ref="A5:A6"/>
    <mergeCell ref="A20:A21"/>
    <mergeCell ref="A37:G37"/>
    <mergeCell ref="B5:H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49"/>
  <sheetViews>
    <sheetView view="pageLayout" workbookViewId="0" topLeftCell="A1">
      <selection activeCell="K35" sqref="K35:K36"/>
    </sheetView>
  </sheetViews>
  <sheetFormatPr defaultColWidth="9.140625" defaultRowHeight="15"/>
  <cols>
    <col min="1" max="1" width="18.28125" style="12" customWidth="1"/>
    <col min="2" max="2" width="6.7109375" style="12" bestFit="1" customWidth="1"/>
    <col min="3" max="3" width="10.00390625" style="12" bestFit="1" customWidth="1"/>
    <col min="4" max="4" width="7.140625" style="12" bestFit="1" customWidth="1"/>
    <col min="5" max="5" width="8.57421875" style="12" bestFit="1" customWidth="1"/>
    <col min="6" max="6" width="7.28125" style="12" customWidth="1"/>
    <col min="7" max="7" width="6.7109375" style="12" bestFit="1" customWidth="1"/>
    <col min="8" max="8" width="10.00390625" style="12" bestFit="1" customWidth="1"/>
    <col min="9" max="9" width="7.140625" style="12" bestFit="1" customWidth="1"/>
    <col min="10" max="10" width="8.57421875" style="12" bestFit="1" customWidth="1"/>
    <col min="11" max="11" width="7.421875" style="12" customWidth="1"/>
    <col min="12" max="12" width="8.7109375" style="12" customWidth="1"/>
    <col min="13" max="13" width="10.00390625" style="12" bestFit="1" customWidth="1"/>
    <col min="14" max="14" width="7.140625" style="12" bestFit="1" customWidth="1"/>
    <col min="15" max="15" width="8.57421875" style="12" bestFit="1" customWidth="1"/>
    <col min="16" max="16" width="7.28125" style="12" customWidth="1"/>
    <col min="17" max="17" width="9.140625" style="53" customWidth="1"/>
    <col min="18" max="16384" width="9.140625" style="12" customWidth="1"/>
  </cols>
  <sheetData>
    <row r="4" ht="15">
      <c r="A4" s="11" t="s">
        <v>55</v>
      </c>
    </row>
    <row r="5" spans="1:16" ht="15.75" thickBot="1">
      <c r="A5" s="88">
        <v>2010</v>
      </c>
      <c r="B5" s="88"/>
      <c r="C5" s="88"/>
      <c r="D5" s="88"/>
      <c r="E5" s="88"/>
      <c r="F5" s="88"/>
      <c r="G5" s="88">
        <v>2011</v>
      </c>
      <c r="H5" s="88"/>
      <c r="I5" s="88"/>
      <c r="J5" s="88"/>
      <c r="K5" s="88"/>
      <c r="L5" s="46">
        <v>2012</v>
      </c>
      <c r="M5" s="46"/>
      <c r="N5" s="46"/>
      <c r="O5" s="46"/>
      <c r="P5" s="46"/>
    </row>
    <row r="6" spans="1:16" ht="15.75" thickBot="1">
      <c r="A6" s="91" t="s">
        <v>50</v>
      </c>
      <c r="B6" s="95" t="s">
        <v>30</v>
      </c>
      <c r="C6" s="93"/>
      <c r="D6" s="93"/>
      <c r="E6" s="93"/>
      <c r="F6" s="37" t="s">
        <v>11</v>
      </c>
      <c r="G6" s="95" t="s">
        <v>30</v>
      </c>
      <c r="H6" s="93"/>
      <c r="I6" s="93"/>
      <c r="J6" s="93"/>
      <c r="K6" s="96" t="s">
        <v>11</v>
      </c>
      <c r="L6" s="95" t="s">
        <v>30</v>
      </c>
      <c r="M6" s="93"/>
      <c r="N6" s="93"/>
      <c r="O6" s="93"/>
      <c r="P6" s="49" t="s">
        <v>11</v>
      </c>
    </row>
    <row r="7" spans="1:16" ht="15.75" thickBot="1">
      <c r="A7" s="92"/>
      <c r="B7" s="38" t="s">
        <v>25</v>
      </c>
      <c r="C7" s="39" t="s">
        <v>26</v>
      </c>
      <c r="D7" s="39" t="s">
        <v>27</v>
      </c>
      <c r="E7" s="39" t="s">
        <v>28</v>
      </c>
      <c r="F7" s="37"/>
      <c r="G7" s="40" t="s">
        <v>25</v>
      </c>
      <c r="H7" s="41" t="s">
        <v>26</v>
      </c>
      <c r="I7" s="41" t="s">
        <v>27</v>
      </c>
      <c r="J7" s="41" t="s">
        <v>28</v>
      </c>
      <c r="K7" s="97"/>
      <c r="L7" s="47" t="s">
        <v>25</v>
      </c>
      <c r="M7" s="48" t="s">
        <v>26</v>
      </c>
      <c r="N7" s="48" t="s">
        <v>27</v>
      </c>
      <c r="O7" s="48" t="s">
        <v>28</v>
      </c>
      <c r="P7" s="49"/>
    </row>
    <row r="8" spans="1:16" ht="14.25">
      <c r="A8" s="19" t="s">
        <v>2</v>
      </c>
      <c r="B8" s="43">
        <v>438</v>
      </c>
      <c r="C8" s="20">
        <v>158</v>
      </c>
      <c r="D8" s="20">
        <v>17</v>
      </c>
      <c r="E8" s="20">
        <v>3</v>
      </c>
      <c r="F8" s="21">
        <v>616</v>
      </c>
      <c r="G8" s="20">
        <v>445</v>
      </c>
      <c r="H8" s="20">
        <v>140</v>
      </c>
      <c r="I8" s="20">
        <v>19</v>
      </c>
      <c r="J8" s="20">
        <v>4</v>
      </c>
      <c r="K8" s="20">
        <v>608</v>
      </c>
      <c r="L8" s="42">
        <v>721</v>
      </c>
      <c r="M8" s="43">
        <v>60</v>
      </c>
      <c r="N8" s="43">
        <v>15</v>
      </c>
      <c r="O8" s="43">
        <v>5</v>
      </c>
      <c r="P8" s="43">
        <v>801</v>
      </c>
    </row>
    <row r="9" spans="1:16" ht="15">
      <c r="A9" s="22" t="s">
        <v>3</v>
      </c>
      <c r="B9" s="23">
        <v>1086</v>
      </c>
      <c r="C9" s="23">
        <v>486</v>
      </c>
      <c r="D9" s="23">
        <v>123</v>
      </c>
      <c r="E9" s="23">
        <v>49</v>
      </c>
      <c r="F9" s="25">
        <v>1744</v>
      </c>
      <c r="G9" s="23">
        <v>974</v>
      </c>
      <c r="H9" s="23">
        <v>582</v>
      </c>
      <c r="I9" s="23">
        <v>117</v>
      </c>
      <c r="J9" s="23">
        <v>47</v>
      </c>
      <c r="K9" s="24">
        <v>1720</v>
      </c>
      <c r="L9" s="34">
        <v>1378</v>
      </c>
      <c r="M9" s="23">
        <v>241</v>
      </c>
      <c r="N9" s="23">
        <v>150</v>
      </c>
      <c r="O9" s="23">
        <v>39</v>
      </c>
      <c r="P9" s="24">
        <v>1808</v>
      </c>
    </row>
    <row r="10" spans="1:16" ht="14.25">
      <c r="A10" s="26" t="s">
        <v>4</v>
      </c>
      <c r="B10" s="27">
        <v>334</v>
      </c>
      <c r="C10" s="27">
        <v>60</v>
      </c>
      <c r="D10" s="27">
        <v>9</v>
      </c>
      <c r="E10" s="27">
        <v>1</v>
      </c>
      <c r="F10" s="28">
        <v>404</v>
      </c>
      <c r="G10" s="27">
        <v>188</v>
      </c>
      <c r="H10" s="27">
        <v>117</v>
      </c>
      <c r="I10" s="27">
        <v>7</v>
      </c>
      <c r="J10" s="27">
        <v>1</v>
      </c>
      <c r="K10" s="27">
        <v>313</v>
      </c>
      <c r="L10" s="35">
        <v>272</v>
      </c>
      <c r="M10" s="27">
        <v>48</v>
      </c>
      <c r="N10" s="27">
        <v>7</v>
      </c>
      <c r="O10" s="27">
        <v>1</v>
      </c>
      <c r="P10" s="27">
        <v>328</v>
      </c>
    </row>
    <row r="11" spans="1:16" ht="15">
      <c r="A11" s="22" t="s">
        <v>5</v>
      </c>
      <c r="B11" s="23">
        <v>371</v>
      </c>
      <c r="C11" s="23">
        <v>428</v>
      </c>
      <c r="D11" s="23">
        <v>97</v>
      </c>
      <c r="E11" s="23">
        <v>35</v>
      </c>
      <c r="F11" s="25">
        <v>931</v>
      </c>
      <c r="G11" s="23">
        <v>340</v>
      </c>
      <c r="H11" s="23">
        <v>480</v>
      </c>
      <c r="I11" s="23">
        <v>74</v>
      </c>
      <c r="J11" s="23">
        <v>38</v>
      </c>
      <c r="K11" s="24">
        <v>932</v>
      </c>
      <c r="L11" s="34">
        <v>591</v>
      </c>
      <c r="M11" s="23">
        <v>197</v>
      </c>
      <c r="N11" s="23">
        <v>91</v>
      </c>
      <c r="O11" s="23">
        <v>31</v>
      </c>
      <c r="P11" s="24">
        <v>910</v>
      </c>
    </row>
    <row r="12" spans="1:16" ht="15">
      <c r="A12" s="26" t="s">
        <v>31</v>
      </c>
      <c r="B12" s="27">
        <v>68</v>
      </c>
      <c r="C12" s="27">
        <v>137</v>
      </c>
      <c r="D12" s="27">
        <v>24</v>
      </c>
      <c r="E12" s="27">
        <v>12</v>
      </c>
      <c r="F12" s="30">
        <v>241</v>
      </c>
      <c r="G12" s="27">
        <v>91</v>
      </c>
      <c r="H12" s="27">
        <v>178</v>
      </c>
      <c r="I12" s="27">
        <v>22</v>
      </c>
      <c r="J12" s="27">
        <v>12</v>
      </c>
      <c r="K12" s="29">
        <v>303</v>
      </c>
      <c r="L12" s="35">
        <v>274</v>
      </c>
      <c r="M12" s="27">
        <v>60</v>
      </c>
      <c r="N12" s="27">
        <v>30</v>
      </c>
      <c r="O12" s="27">
        <v>9</v>
      </c>
      <c r="P12" s="29">
        <v>373</v>
      </c>
    </row>
    <row r="13" spans="1:16" ht="15">
      <c r="A13" s="22" t="s">
        <v>7</v>
      </c>
      <c r="B13" s="23">
        <v>154</v>
      </c>
      <c r="C13" s="23">
        <v>39</v>
      </c>
      <c r="D13" s="23">
        <v>10</v>
      </c>
      <c r="E13" s="23">
        <v>0</v>
      </c>
      <c r="F13" s="25">
        <v>203</v>
      </c>
      <c r="G13" s="23">
        <v>115</v>
      </c>
      <c r="H13" s="23">
        <v>91</v>
      </c>
      <c r="I13" s="23">
        <v>7</v>
      </c>
      <c r="J13" s="23">
        <v>1</v>
      </c>
      <c r="K13" s="24">
        <v>214</v>
      </c>
      <c r="L13" s="34">
        <v>179</v>
      </c>
      <c r="M13" s="23">
        <v>25</v>
      </c>
      <c r="N13" s="23">
        <v>7</v>
      </c>
      <c r="O13" s="23">
        <v>0</v>
      </c>
      <c r="P13" s="24">
        <v>211</v>
      </c>
    </row>
    <row r="14" spans="1:16" ht="14.25">
      <c r="A14" s="26" t="s">
        <v>8</v>
      </c>
      <c r="B14" s="27">
        <v>2131</v>
      </c>
      <c r="C14" s="27">
        <v>1410</v>
      </c>
      <c r="D14" s="27">
        <v>261</v>
      </c>
      <c r="E14" s="27">
        <v>129</v>
      </c>
      <c r="F14" s="28">
        <v>3931</v>
      </c>
      <c r="G14" s="27">
        <v>1965</v>
      </c>
      <c r="H14" s="27">
        <v>1671</v>
      </c>
      <c r="I14" s="27">
        <v>281</v>
      </c>
      <c r="J14" s="27">
        <v>140</v>
      </c>
      <c r="K14" s="27">
        <v>4057</v>
      </c>
      <c r="L14" s="35">
        <v>2962</v>
      </c>
      <c r="M14" s="27">
        <v>647</v>
      </c>
      <c r="N14" s="27">
        <v>346</v>
      </c>
      <c r="O14" s="27">
        <v>108</v>
      </c>
      <c r="P14" s="27">
        <v>4063</v>
      </c>
    </row>
    <row r="15" spans="1:16" ht="14.25">
      <c r="A15" s="22" t="s">
        <v>9</v>
      </c>
      <c r="B15" s="23">
        <v>527</v>
      </c>
      <c r="C15" s="23">
        <v>111</v>
      </c>
      <c r="D15" s="23">
        <v>16</v>
      </c>
      <c r="E15" s="23">
        <v>1</v>
      </c>
      <c r="F15" s="31">
        <v>655</v>
      </c>
      <c r="G15" s="23">
        <v>528</v>
      </c>
      <c r="H15" s="23">
        <v>122</v>
      </c>
      <c r="I15" s="23">
        <v>11</v>
      </c>
      <c r="J15" s="23">
        <v>3</v>
      </c>
      <c r="K15" s="23">
        <v>664</v>
      </c>
      <c r="L15" s="34">
        <v>481</v>
      </c>
      <c r="M15" s="23">
        <v>58</v>
      </c>
      <c r="N15" s="23">
        <v>12</v>
      </c>
      <c r="O15" s="23">
        <v>3</v>
      </c>
      <c r="P15" s="23">
        <v>554</v>
      </c>
    </row>
    <row r="16" spans="1:16" ht="15">
      <c r="A16" s="26" t="s">
        <v>10</v>
      </c>
      <c r="B16" s="27">
        <v>141</v>
      </c>
      <c r="C16" s="27">
        <v>30</v>
      </c>
      <c r="D16" s="27">
        <v>3</v>
      </c>
      <c r="E16" s="27">
        <v>0</v>
      </c>
      <c r="F16" s="30">
        <v>174</v>
      </c>
      <c r="G16" s="27">
        <v>126</v>
      </c>
      <c r="H16" s="27">
        <v>17</v>
      </c>
      <c r="I16" s="27">
        <v>4</v>
      </c>
      <c r="J16" s="27">
        <v>0</v>
      </c>
      <c r="K16" s="29">
        <v>147</v>
      </c>
      <c r="L16" s="35">
        <v>115</v>
      </c>
      <c r="M16" s="27">
        <v>10</v>
      </c>
      <c r="N16" s="27">
        <v>4</v>
      </c>
      <c r="O16" s="27">
        <v>0</v>
      </c>
      <c r="P16" s="29">
        <v>129</v>
      </c>
    </row>
    <row r="17" spans="1:16" ht="15.75" thickBot="1">
      <c r="A17" s="32" t="s">
        <v>23</v>
      </c>
      <c r="B17" s="13">
        <v>5250</v>
      </c>
      <c r="C17" s="13">
        <v>2859</v>
      </c>
      <c r="D17" s="13">
        <v>560</v>
      </c>
      <c r="E17" s="13">
        <v>230</v>
      </c>
      <c r="F17" s="33">
        <v>8899</v>
      </c>
      <c r="G17" s="13">
        <v>4772</v>
      </c>
      <c r="H17" s="13">
        <v>3398</v>
      </c>
      <c r="I17" s="13">
        <v>542</v>
      </c>
      <c r="J17" s="13">
        <v>246</v>
      </c>
      <c r="K17" s="13">
        <v>8958</v>
      </c>
      <c r="L17" s="36">
        <v>6973</v>
      </c>
      <c r="M17" s="13">
        <v>1346</v>
      </c>
      <c r="N17" s="13">
        <v>662</v>
      </c>
      <c r="O17" s="13">
        <v>196</v>
      </c>
      <c r="P17" s="13">
        <v>9177</v>
      </c>
    </row>
    <row r="20" spans="1:16" ht="15.75" thickBot="1">
      <c r="A20" s="88">
        <v>2013</v>
      </c>
      <c r="B20" s="88"/>
      <c r="C20" s="88"/>
      <c r="D20" s="88"/>
      <c r="E20" s="88"/>
      <c r="F20" s="88"/>
      <c r="G20" s="88">
        <v>2014</v>
      </c>
      <c r="H20" s="88"/>
      <c r="I20" s="88"/>
      <c r="J20" s="88"/>
      <c r="K20" s="88"/>
      <c r="L20" s="88">
        <v>2015</v>
      </c>
      <c r="M20" s="88"/>
      <c r="N20" s="88"/>
      <c r="O20" s="88"/>
      <c r="P20" s="88"/>
    </row>
    <row r="21" spans="1:16" ht="15.75" thickBot="1">
      <c r="A21" s="91" t="s">
        <v>50</v>
      </c>
      <c r="B21" s="89" t="s">
        <v>29</v>
      </c>
      <c r="C21" s="90"/>
      <c r="D21" s="90"/>
      <c r="E21" s="90"/>
      <c r="F21" s="98" t="s">
        <v>11</v>
      </c>
      <c r="G21" s="89" t="s">
        <v>29</v>
      </c>
      <c r="H21" s="90"/>
      <c r="I21" s="90"/>
      <c r="J21" s="90"/>
      <c r="K21" s="98" t="s">
        <v>11</v>
      </c>
      <c r="L21" s="89" t="s">
        <v>29</v>
      </c>
      <c r="M21" s="90"/>
      <c r="N21" s="90"/>
      <c r="O21" s="90"/>
      <c r="P21" s="93" t="s">
        <v>11</v>
      </c>
    </row>
    <row r="22" spans="1:16" ht="15.75" thickBot="1">
      <c r="A22" s="92"/>
      <c r="B22" s="40" t="s">
        <v>25</v>
      </c>
      <c r="C22" s="41" t="s">
        <v>26</v>
      </c>
      <c r="D22" s="41" t="s">
        <v>27</v>
      </c>
      <c r="E22" s="41" t="s">
        <v>28</v>
      </c>
      <c r="F22" s="98"/>
      <c r="G22" s="40" t="s">
        <v>25</v>
      </c>
      <c r="H22" s="41" t="s">
        <v>26</v>
      </c>
      <c r="I22" s="41" t="s">
        <v>27</v>
      </c>
      <c r="J22" s="41" t="s">
        <v>28</v>
      </c>
      <c r="K22" s="98"/>
      <c r="L22" s="40" t="s">
        <v>25</v>
      </c>
      <c r="M22" s="41" t="s">
        <v>26</v>
      </c>
      <c r="N22" s="41" t="s">
        <v>27</v>
      </c>
      <c r="O22" s="41" t="s">
        <v>28</v>
      </c>
      <c r="P22" s="93"/>
    </row>
    <row r="23" spans="1:16" ht="14.25">
      <c r="A23" s="19" t="s">
        <v>2</v>
      </c>
      <c r="B23" s="20">
        <v>690</v>
      </c>
      <c r="C23" s="20">
        <v>49</v>
      </c>
      <c r="D23" s="20">
        <v>13</v>
      </c>
      <c r="E23" s="20">
        <v>5</v>
      </c>
      <c r="F23" s="20">
        <v>757</v>
      </c>
      <c r="G23" s="42">
        <v>715</v>
      </c>
      <c r="H23" s="43">
        <v>36</v>
      </c>
      <c r="I23" s="43">
        <v>11</v>
      </c>
      <c r="J23" s="43">
        <v>5</v>
      </c>
      <c r="K23" s="44">
        <v>767</v>
      </c>
      <c r="L23" s="20">
        <v>712</v>
      </c>
      <c r="M23" s="20">
        <v>32</v>
      </c>
      <c r="N23" s="20">
        <v>19</v>
      </c>
      <c r="O23" s="20">
        <v>5</v>
      </c>
      <c r="P23" s="20">
        <v>768</v>
      </c>
    </row>
    <row r="24" spans="1:16" ht="15">
      <c r="A24" s="22" t="s">
        <v>3</v>
      </c>
      <c r="B24" s="23">
        <v>1389</v>
      </c>
      <c r="C24" s="23">
        <v>202</v>
      </c>
      <c r="D24" s="23">
        <v>164</v>
      </c>
      <c r="E24" s="23">
        <v>35</v>
      </c>
      <c r="F24" s="24">
        <v>1790</v>
      </c>
      <c r="G24" s="34">
        <v>1398</v>
      </c>
      <c r="H24" s="23">
        <v>227</v>
      </c>
      <c r="I24" s="23">
        <v>148</v>
      </c>
      <c r="J24" s="23">
        <v>39</v>
      </c>
      <c r="K24" s="25">
        <v>1812</v>
      </c>
      <c r="L24" s="23">
        <v>1358</v>
      </c>
      <c r="M24" s="23">
        <v>249</v>
      </c>
      <c r="N24" s="23">
        <v>186</v>
      </c>
      <c r="O24" s="23">
        <v>40</v>
      </c>
      <c r="P24" s="24">
        <v>1833</v>
      </c>
    </row>
    <row r="25" spans="1:16" ht="14.25">
      <c r="A25" s="26" t="s">
        <v>4</v>
      </c>
      <c r="B25" s="27">
        <v>324</v>
      </c>
      <c r="C25" s="27">
        <v>29</v>
      </c>
      <c r="D25" s="27">
        <v>6</v>
      </c>
      <c r="E25" s="27">
        <v>0</v>
      </c>
      <c r="F25" s="27">
        <v>359</v>
      </c>
      <c r="G25" s="35">
        <v>310</v>
      </c>
      <c r="H25" s="27">
        <v>25</v>
      </c>
      <c r="I25" s="27">
        <v>4</v>
      </c>
      <c r="J25" s="27">
        <v>1</v>
      </c>
      <c r="K25" s="28">
        <v>340</v>
      </c>
      <c r="L25" s="27">
        <v>329</v>
      </c>
      <c r="M25" s="27">
        <v>21</v>
      </c>
      <c r="N25" s="27">
        <v>2</v>
      </c>
      <c r="O25" s="27">
        <v>1</v>
      </c>
      <c r="P25" s="27">
        <v>353</v>
      </c>
    </row>
    <row r="26" spans="1:16" ht="15">
      <c r="A26" s="22" t="s">
        <v>5</v>
      </c>
      <c r="B26" s="23">
        <v>621</v>
      </c>
      <c r="C26" s="23">
        <v>175</v>
      </c>
      <c r="D26" s="23">
        <v>90</v>
      </c>
      <c r="E26" s="23">
        <v>28</v>
      </c>
      <c r="F26" s="24">
        <v>914</v>
      </c>
      <c r="G26" s="34">
        <v>647</v>
      </c>
      <c r="H26" s="23">
        <v>170</v>
      </c>
      <c r="I26" s="23">
        <v>88</v>
      </c>
      <c r="J26" s="23">
        <v>29</v>
      </c>
      <c r="K26" s="25">
        <v>934</v>
      </c>
      <c r="L26" s="23">
        <v>604</v>
      </c>
      <c r="M26" s="23">
        <v>157</v>
      </c>
      <c r="N26" s="23">
        <v>103</v>
      </c>
      <c r="O26" s="23">
        <v>39</v>
      </c>
      <c r="P26" s="24">
        <v>903</v>
      </c>
    </row>
    <row r="27" spans="1:16" ht="15">
      <c r="A27" s="26" t="s">
        <v>31</v>
      </c>
      <c r="B27" s="27">
        <v>268</v>
      </c>
      <c r="C27" s="27">
        <v>85</v>
      </c>
      <c r="D27" s="27">
        <v>28</v>
      </c>
      <c r="E27" s="27">
        <v>8</v>
      </c>
      <c r="F27" s="29">
        <v>389</v>
      </c>
      <c r="G27" s="35">
        <v>309</v>
      </c>
      <c r="H27" s="27">
        <v>68</v>
      </c>
      <c r="I27" s="27">
        <v>30</v>
      </c>
      <c r="J27" s="27">
        <v>9</v>
      </c>
      <c r="K27" s="30">
        <v>416</v>
      </c>
      <c r="L27" s="27">
        <v>239</v>
      </c>
      <c r="M27" s="27">
        <v>60</v>
      </c>
      <c r="N27" s="27">
        <v>41</v>
      </c>
      <c r="O27" s="27">
        <v>10</v>
      </c>
      <c r="P27" s="29">
        <v>350</v>
      </c>
    </row>
    <row r="28" spans="1:16" ht="15">
      <c r="A28" s="22" t="s">
        <v>7</v>
      </c>
      <c r="B28" s="23">
        <v>119</v>
      </c>
      <c r="C28" s="23">
        <v>21</v>
      </c>
      <c r="D28" s="23">
        <v>7</v>
      </c>
      <c r="E28" s="23">
        <v>0</v>
      </c>
      <c r="F28" s="24">
        <v>147</v>
      </c>
      <c r="G28" s="34">
        <v>126</v>
      </c>
      <c r="H28" s="23">
        <v>16</v>
      </c>
      <c r="I28" s="23">
        <v>4</v>
      </c>
      <c r="J28" s="23">
        <v>0</v>
      </c>
      <c r="K28" s="25">
        <v>146</v>
      </c>
      <c r="L28" s="23">
        <v>216</v>
      </c>
      <c r="M28" s="23">
        <v>12</v>
      </c>
      <c r="N28" s="23">
        <v>5</v>
      </c>
      <c r="O28" s="23">
        <v>0</v>
      </c>
      <c r="P28" s="24">
        <v>233</v>
      </c>
    </row>
    <row r="29" spans="1:16" ht="14.25">
      <c r="A29" s="26" t="s">
        <v>8</v>
      </c>
      <c r="B29" s="27">
        <v>2957</v>
      </c>
      <c r="C29" s="27">
        <v>614</v>
      </c>
      <c r="D29" s="27">
        <v>307</v>
      </c>
      <c r="E29" s="27">
        <v>110</v>
      </c>
      <c r="F29" s="27">
        <v>3988</v>
      </c>
      <c r="G29" s="35">
        <v>3050</v>
      </c>
      <c r="H29" s="27">
        <v>449</v>
      </c>
      <c r="I29" s="27">
        <v>477</v>
      </c>
      <c r="J29" s="27">
        <v>113</v>
      </c>
      <c r="K29" s="28">
        <v>4089</v>
      </c>
      <c r="L29" s="27">
        <v>3119</v>
      </c>
      <c r="M29" s="27">
        <v>683.4</v>
      </c>
      <c r="N29" s="27">
        <v>326</v>
      </c>
      <c r="O29" s="27">
        <v>106</v>
      </c>
      <c r="P29" s="27">
        <v>4234.4</v>
      </c>
    </row>
    <row r="30" spans="1:16" ht="14.25">
      <c r="A30" s="22" t="s">
        <v>9</v>
      </c>
      <c r="B30" s="23">
        <v>521</v>
      </c>
      <c r="C30" s="23">
        <v>35</v>
      </c>
      <c r="D30" s="23">
        <v>21</v>
      </c>
      <c r="E30" s="23">
        <v>1</v>
      </c>
      <c r="F30" s="23">
        <v>578</v>
      </c>
      <c r="G30" s="34">
        <v>525</v>
      </c>
      <c r="H30" s="23">
        <v>29</v>
      </c>
      <c r="I30" s="23">
        <v>17</v>
      </c>
      <c r="J30" s="23">
        <v>1</v>
      </c>
      <c r="K30" s="31">
        <v>572</v>
      </c>
      <c r="L30" s="23">
        <v>482.4</v>
      </c>
      <c r="M30" s="23">
        <v>42</v>
      </c>
      <c r="N30" s="23">
        <v>12</v>
      </c>
      <c r="O30" s="23">
        <v>1</v>
      </c>
      <c r="P30" s="23">
        <v>537.4</v>
      </c>
    </row>
    <row r="31" spans="1:16" ht="15">
      <c r="A31" s="26" t="s">
        <v>10</v>
      </c>
      <c r="B31" s="27">
        <v>118</v>
      </c>
      <c r="C31" s="27">
        <v>5</v>
      </c>
      <c r="D31" s="27">
        <v>4</v>
      </c>
      <c r="E31" s="27">
        <v>0</v>
      </c>
      <c r="F31" s="29">
        <v>127</v>
      </c>
      <c r="G31" s="35">
        <v>103</v>
      </c>
      <c r="H31" s="27">
        <v>4</v>
      </c>
      <c r="I31" s="27">
        <v>3</v>
      </c>
      <c r="J31" s="27">
        <v>0</v>
      </c>
      <c r="K31" s="30">
        <v>110</v>
      </c>
      <c r="L31" s="27">
        <v>119.4</v>
      </c>
      <c r="M31" s="27">
        <v>19</v>
      </c>
      <c r="N31" s="27">
        <v>6.4</v>
      </c>
      <c r="O31" s="27">
        <v>0</v>
      </c>
      <c r="P31" s="29">
        <v>144.8</v>
      </c>
    </row>
    <row r="32" spans="1:16" ht="15.75" thickBot="1">
      <c r="A32" s="32" t="s">
        <v>23</v>
      </c>
      <c r="B32" s="13">
        <v>7007</v>
      </c>
      <c r="C32" s="13">
        <v>1215</v>
      </c>
      <c r="D32" s="13">
        <v>640</v>
      </c>
      <c r="E32" s="13">
        <v>187</v>
      </c>
      <c r="F32" s="13">
        <v>9049</v>
      </c>
      <c r="G32" s="36">
        <v>7183</v>
      </c>
      <c r="H32" s="13">
        <v>1024</v>
      </c>
      <c r="I32" s="13">
        <v>782</v>
      </c>
      <c r="J32" s="13">
        <v>197</v>
      </c>
      <c r="K32" s="33">
        <v>9185</v>
      </c>
      <c r="L32" s="13">
        <v>7178.799999999999</v>
      </c>
      <c r="M32" s="13">
        <v>1275.4</v>
      </c>
      <c r="N32" s="13">
        <v>700.4</v>
      </c>
      <c r="O32" s="13">
        <v>202</v>
      </c>
      <c r="P32" s="13">
        <v>9356.599999999999</v>
      </c>
    </row>
    <row r="35" spans="2:6" ht="15">
      <c r="B35"/>
      <c r="C35"/>
      <c r="D35"/>
      <c r="E35"/>
      <c r="F35"/>
    </row>
    <row r="36" spans="1:6" ht="15.75" thickBot="1">
      <c r="A36" s="94" t="s">
        <v>62</v>
      </c>
      <c r="B36" s="94"/>
      <c r="C36" s="94"/>
      <c r="D36" s="94"/>
      <c r="E36" s="94"/>
      <c r="F36" s="94"/>
    </row>
    <row r="37" spans="1:7" ht="15.75" thickBot="1">
      <c r="A37" s="91" t="s">
        <v>50</v>
      </c>
      <c r="B37" s="89" t="s">
        <v>63</v>
      </c>
      <c r="C37" s="90"/>
      <c r="D37" s="90"/>
      <c r="E37" s="90"/>
      <c r="F37" s="93" t="s">
        <v>11</v>
      </c>
      <c r="G37" s="53"/>
    </row>
    <row r="38" spans="1:7" ht="15.75" thickBot="1">
      <c r="A38" s="92"/>
      <c r="B38" s="50" t="s">
        <v>25</v>
      </c>
      <c r="C38" s="51" t="s">
        <v>26</v>
      </c>
      <c r="D38" s="51" t="s">
        <v>27</v>
      </c>
      <c r="E38" s="51" t="s">
        <v>28</v>
      </c>
      <c r="F38" s="93"/>
      <c r="G38" s="53"/>
    </row>
    <row r="39" spans="1:6" ht="14.25">
      <c r="A39" s="19" t="s">
        <v>2</v>
      </c>
      <c r="B39" s="20">
        <v>690</v>
      </c>
      <c r="C39" s="20">
        <v>53</v>
      </c>
      <c r="D39" s="20">
        <v>20</v>
      </c>
      <c r="E39" s="20">
        <v>5</v>
      </c>
      <c r="F39" s="20">
        <v>768.0000000000003</v>
      </c>
    </row>
    <row r="40" spans="1:6" ht="15">
      <c r="A40" s="22" t="s">
        <v>3</v>
      </c>
      <c r="B40" s="23">
        <v>1362</v>
      </c>
      <c r="C40" s="23">
        <v>244</v>
      </c>
      <c r="D40" s="23">
        <v>183</v>
      </c>
      <c r="E40" s="23">
        <v>48</v>
      </c>
      <c r="F40" s="24">
        <v>1837.000000000002</v>
      </c>
    </row>
    <row r="41" spans="1:6" ht="14.25">
      <c r="A41" s="26" t="s">
        <v>4</v>
      </c>
      <c r="B41" s="27">
        <v>361</v>
      </c>
      <c r="C41" s="27">
        <v>20</v>
      </c>
      <c r="D41" s="27">
        <v>7</v>
      </c>
      <c r="E41" s="27">
        <v>1</v>
      </c>
      <c r="F41" s="27">
        <v>388.7105311355314</v>
      </c>
    </row>
    <row r="42" spans="1:6" ht="15">
      <c r="A42" s="22" t="s">
        <v>5</v>
      </c>
      <c r="B42" s="23">
        <v>613</v>
      </c>
      <c r="C42" s="23">
        <v>186</v>
      </c>
      <c r="D42" s="23">
        <v>113</v>
      </c>
      <c r="E42" s="23">
        <v>49</v>
      </c>
      <c r="F42" s="24">
        <v>961.0000000000009</v>
      </c>
    </row>
    <row r="43" spans="1:6" ht="15">
      <c r="A43" s="26" t="s">
        <v>31</v>
      </c>
      <c r="B43" s="27">
        <v>239</v>
      </c>
      <c r="C43" s="27">
        <v>78</v>
      </c>
      <c r="D43" s="27">
        <v>26</v>
      </c>
      <c r="E43" s="27">
        <v>9</v>
      </c>
      <c r="F43" s="29">
        <v>352.40766178266176</v>
      </c>
    </row>
    <row r="44" spans="1:6" ht="15">
      <c r="A44" s="22" t="s">
        <v>7</v>
      </c>
      <c r="B44" s="23">
        <v>193</v>
      </c>
      <c r="C44" s="23">
        <v>22</v>
      </c>
      <c r="D44" s="23">
        <v>4</v>
      </c>
      <c r="E44" s="23">
        <v>0</v>
      </c>
      <c r="F44" s="24">
        <v>219.05637973137974</v>
      </c>
    </row>
    <row r="45" spans="1:6" ht="14.25">
      <c r="A45" s="26" t="s">
        <v>8</v>
      </c>
      <c r="B45" s="27">
        <v>3164</v>
      </c>
      <c r="C45" s="27">
        <v>674</v>
      </c>
      <c r="D45" s="27">
        <v>303</v>
      </c>
      <c r="E45" s="27">
        <v>112</v>
      </c>
      <c r="F45" s="27">
        <v>4253.000000000012</v>
      </c>
    </row>
    <row r="46" spans="1:6" ht="14.25">
      <c r="A46" s="22" t="s">
        <v>9</v>
      </c>
      <c r="B46" s="23">
        <v>483</v>
      </c>
      <c r="C46" s="23">
        <v>39</v>
      </c>
      <c r="D46" s="23">
        <v>12</v>
      </c>
      <c r="E46" s="23">
        <v>2</v>
      </c>
      <c r="F46" s="23">
        <v>535.9236568986574</v>
      </c>
    </row>
    <row r="47" spans="1:6" ht="15">
      <c r="A47" s="26" t="s">
        <v>10</v>
      </c>
      <c r="B47" s="27">
        <v>116</v>
      </c>
      <c r="C47" s="27">
        <v>8</v>
      </c>
      <c r="D47" s="27">
        <v>5</v>
      </c>
      <c r="E47" s="27">
        <v>0</v>
      </c>
      <c r="F47" s="29">
        <v>128.90177045177046</v>
      </c>
    </row>
    <row r="48" spans="1:6" ht="15.75" thickBot="1">
      <c r="A48" s="32" t="s">
        <v>23</v>
      </c>
      <c r="B48" s="13">
        <v>7221</v>
      </c>
      <c r="C48" s="13">
        <v>1324</v>
      </c>
      <c r="D48" s="13">
        <v>673</v>
      </c>
      <c r="E48" s="13">
        <v>226</v>
      </c>
      <c r="F48" s="13">
        <v>9444.000000000016</v>
      </c>
    </row>
    <row r="49" spans="1:6" ht="15">
      <c r="A49" s="12" t="s">
        <v>56</v>
      </c>
      <c r="B49"/>
      <c r="C49"/>
      <c r="D49"/>
      <c r="E49"/>
      <c r="F49"/>
    </row>
  </sheetData>
  <sheetProtection/>
  <mergeCells count="21">
    <mergeCell ref="L6:O6"/>
    <mergeCell ref="G5:K5"/>
    <mergeCell ref="F21:F22"/>
    <mergeCell ref="L21:O21"/>
    <mergeCell ref="P21:P22"/>
    <mergeCell ref="G6:J6"/>
    <mergeCell ref="B6:E6"/>
    <mergeCell ref="K6:K7"/>
    <mergeCell ref="A21:A22"/>
    <mergeCell ref="A6:A7"/>
    <mergeCell ref="G20:K20"/>
    <mergeCell ref="L20:P20"/>
    <mergeCell ref="G21:J21"/>
    <mergeCell ref="K21:K22"/>
    <mergeCell ref="A5:F5"/>
    <mergeCell ref="B21:E21"/>
    <mergeCell ref="A37:A38"/>
    <mergeCell ref="B37:E37"/>
    <mergeCell ref="F37:F38"/>
    <mergeCell ref="A36:F36"/>
    <mergeCell ref="A20:F20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4"/>
  <sheetViews>
    <sheetView view="pageLayout" zoomScale="106" zoomScalePageLayoutView="106" workbookViewId="0" topLeftCell="A7">
      <selection activeCell="D38" sqref="D38"/>
    </sheetView>
  </sheetViews>
  <sheetFormatPr defaultColWidth="9.140625" defaultRowHeight="15"/>
  <cols>
    <col min="1" max="1" width="49.00390625" style="74" customWidth="1"/>
    <col min="2" max="3" width="13.140625" style="14" bestFit="1" customWidth="1"/>
    <col min="4" max="4" width="13.140625" style="0" bestFit="1" customWidth="1"/>
    <col min="5" max="8" width="13.140625" style="14" bestFit="1" customWidth="1"/>
    <col min="9" max="16384" width="9.140625" style="14" customWidth="1"/>
  </cols>
  <sheetData>
    <row r="3" spans="1:8" ht="15">
      <c r="A3" s="99" t="s">
        <v>68</v>
      </c>
      <c r="B3" s="99"/>
      <c r="C3" s="99"/>
      <c r="D3" s="99"/>
      <c r="E3" s="99"/>
      <c r="F3" s="99"/>
      <c r="G3" s="99"/>
      <c r="H3" s="99"/>
    </row>
    <row r="4" spans="1:8" ht="15.75" thickBot="1">
      <c r="A4" s="80"/>
      <c r="B4" s="80"/>
      <c r="C4" s="80"/>
      <c r="D4" s="80"/>
      <c r="E4" s="80"/>
      <c r="F4" s="80"/>
      <c r="G4" s="80"/>
      <c r="H4" s="80"/>
    </row>
    <row r="5" spans="1:8" ht="15">
      <c r="A5" s="101" t="s">
        <v>17</v>
      </c>
      <c r="B5" s="100" t="s">
        <v>1</v>
      </c>
      <c r="C5" s="100"/>
      <c r="D5" s="100"/>
      <c r="E5" s="100"/>
      <c r="F5" s="100"/>
      <c r="G5" s="100"/>
      <c r="H5" s="100"/>
    </row>
    <row r="6" spans="1:8" ht="15.75" thickBot="1">
      <c r="A6" s="102"/>
      <c r="B6" s="1">
        <v>2010</v>
      </c>
      <c r="C6" s="1">
        <v>2011</v>
      </c>
      <c r="D6" s="1">
        <v>2012</v>
      </c>
      <c r="E6" s="1">
        <v>2013</v>
      </c>
      <c r="F6" s="1">
        <v>2014</v>
      </c>
      <c r="G6" s="1">
        <v>2015</v>
      </c>
      <c r="H6" s="1">
        <v>2016</v>
      </c>
    </row>
    <row r="7" spans="1:8" ht="28.5">
      <c r="A7" s="15" t="s">
        <v>32</v>
      </c>
      <c r="B7" s="3">
        <v>25</v>
      </c>
      <c r="C7" s="61">
        <v>24.000000000000004</v>
      </c>
      <c r="D7" s="61">
        <v>25</v>
      </c>
      <c r="E7" s="61">
        <v>23</v>
      </c>
      <c r="F7" s="61">
        <v>26</v>
      </c>
      <c r="G7" s="61">
        <v>27</v>
      </c>
      <c r="H7" s="61">
        <v>25</v>
      </c>
    </row>
    <row r="8" spans="1:8" ht="14.25">
      <c r="A8" s="75" t="s">
        <v>33</v>
      </c>
      <c r="B8" s="6">
        <v>10</v>
      </c>
      <c r="C8" s="58">
        <v>13</v>
      </c>
      <c r="D8" s="58">
        <v>12</v>
      </c>
      <c r="E8" s="58">
        <v>13</v>
      </c>
      <c r="F8" s="58">
        <v>15</v>
      </c>
      <c r="G8" s="58">
        <v>15</v>
      </c>
      <c r="H8" s="58">
        <v>17</v>
      </c>
    </row>
    <row r="9" spans="1:8" ht="14.25">
      <c r="A9" s="15" t="s">
        <v>34</v>
      </c>
      <c r="B9" s="3">
        <v>768</v>
      </c>
      <c r="C9" s="61">
        <v>772.1666666666667</v>
      </c>
      <c r="D9" s="61">
        <v>982</v>
      </c>
      <c r="E9" s="61">
        <v>924.9999999999999</v>
      </c>
      <c r="F9" s="61">
        <v>944.9999999999992</v>
      </c>
      <c r="G9" s="61">
        <v>959</v>
      </c>
      <c r="H9" s="61">
        <v>961.9999999999986</v>
      </c>
    </row>
    <row r="10" spans="1:8" ht="28.5">
      <c r="A10" s="75" t="s">
        <v>35</v>
      </c>
      <c r="B10" s="6">
        <v>6</v>
      </c>
      <c r="C10" s="58">
        <v>6</v>
      </c>
      <c r="D10" s="58">
        <v>11</v>
      </c>
      <c r="E10" s="58">
        <v>11</v>
      </c>
      <c r="F10" s="58">
        <v>11</v>
      </c>
      <c r="G10" s="58">
        <v>16</v>
      </c>
      <c r="H10" s="58">
        <v>14</v>
      </c>
    </row>
    <row r="11" spans="1:8" ht="28.5">
      <c r="A11" s="15" t="s">
        <v>36</v>
      </c>
      <c r="B11" s="3">
        <v>12</v>
      </c>
      <c r="C11" s="61">
        <v>12</v>
      </c>
      <c r="D11" s="61">
        <v>22</v>
      </c>
      <c r="E11" s="61">
        <v>20</v>
      </c>
      <c r="F11" s="61">
        <v>21</v>
      </c>
      <c r="G11" s="61">
        <v>23</v>
      </c>
      <c r="H11" s="61">
        <v>26</v>
      </c>
    </row>
    <row r="12" spans="1:8" ht="14.25">
      <c r="A12" s="75" t="s">
        <v>37</v>
      </c>
      <c r="B12" s="6">
        <v>285</v>
      </c>
      <c r="C12" s="58">
        <v>301.7833333333334</v>
      </c>
      <c r="D12" s="58">
        <v>275</v>
      </c>
      <c r="E12" s="58">
        <v>265</v>
      </c>
      <c r="F12" s="58">
        <v>257</v>
      </c>
      <c r="G12" s="58">
        <v>266</v>
      </c>
      <c r="H12" s="58">
        <v>284</v>
      </c>
    </row>
    <row r="13" spans="1:8" ht="28.5">
      <c r="A13" s="15" t="s">
        <v>38</v>
      </c>
      <c r="B13" s="7">
        <v>4578</v>
      </c>
      <c r="C13" s="61">
        <v>4501.689496369637</v>
      </c>
      <c r="D13" s="61">
        <v>4368</v>
      </c>
      <c r="E13" s="61">
        <v>4280.999999999995</v>
      </c>
      <c r="F13" s="61">
        <v>4328.99999999997</v>
      </c>
      <c r="G13" s="61">
        <v>4379.000000000032</v>
      </c>
      <c r="H13" s="61">
        <v>4372.999999999995</v>
      </c>
    </row>
    <row r="14" spans="1:8" ht="14.25">
      <c r="A14" s="75" t="s">
        <v>39</v>
      </c>
      <c r="B14" s="6">
        <v>97</v>
      </c>
      <c r="C14" s="58">
        <v>100.75</v>
      </c>
      <c r="D14" s="58">
        <v>117</v>
      </c>
      <c r="E14" s="58">
        <v>119</v>
      </c>
      <c r="F14" s="58">
        <v>125</v>
      </c>
      <c r="G14" s="58">
        <v>134</v>
      </c>
      <c r="H14" s="58">
        <v>146</v>
      </c>
    </row>
    <row r="15" spans="1:8" ht="14.25">
      <c r="A15" s="15" t="s">
        <v>40</v>
      </c>
      <c r="B15" s="7">
        <v>1299</v>
      </c>
      <c r="C15" s="61">
        <v>1274.5000000000034</v>
      </c>
      <c r="D15" s="61">
        <v>1340</v>
      </c>
      <c r="E15" s="61">
        <v>1333.9999999999973</v>
      </c>
      <c r="F15" s="61">
        <v>1385.999999999996</v>
      </c>
      <c r="G15" s="61">
        <v>1428.000000000001</v>
      </c>
      <c r="H15" s="61">
        <v>1428.000000000003</v>
      </c>
    </row>
    <row r="16" spans="1:8" ht="14.25">
      <c r="A16" s="75" t="s">
        <v>41</v>
      </c>
      <c r="B16" s="6">
        <v>182</v>
      </c>
      <c r="C16" s="58">
        <v>182.99999999999994</v>
      </c>
      <c r="D16" s="58">
        <v>196</v>
      </c>
      <c r="E16" s="58">
        <v>186</v>
      </c>
      <c r="F16" s="58">
        <v>176</v>
      </c>
      <c r="G16" s="58">
        <v>182.00000000000003</v>
      </c>
      <c r="H16" s="58">
        <v>178</v>
      </c>
    </row>
    <row r="17" spans="1:8" ht="14.25">
      <c r="A17" s="15" t="s">
        <v>42</v>
      </c>
      <c r="B17" s="3">
        <v>40</v>
      </c>
      <c r="C17" s="61">
        <v>40.333333333333336</v>
      </c>
      <c r="D17" s="61">
        <v>37</v>
      </c>
      <c r="E17" s="61">
        <v>37</v>
      </c>
      <c r="F17" s="61">
        <v>36</v>
      </c>
      <c r="G17" s="61">
        <v>38</v>
      </c>
      <c r="H17" s="61">
        <v>41</v>
      </c>
    </row>
    <row r="18" spans="1:8" ht="14.25">
      <c r="A18" s="75" t="s">
        <v>43</v>
      </c>
      <c r="B18" s="6">
        <v>244</v>
      </c>
      <c r="C18" s="58">
        <v>271.5466666666666</v>
      </c>
      <c r="D18" s="58">
        <v>231</v>
      </c>
      <c r="E18" s="58">
        <v>241</v>
      </c>
      <c r="F18" s="58">
        <v>253</v>
      </c>
      <c r="G18" s="58">
        <v>241</v>
      </c>
      <c r="H18" s="58">
        <v>246.00000000000003</v>
      </c>
    </row>
    <row r="19" spans="1:8" ht="28.5">
      <c r="A19" s="15" t="s">
        <v>44</v>
      </c>
      <c r="B19" s="3">
        <v>371</v>
      </c>
      <c r="C19" s="61">
        <v>429.99999999999983</v>
      </c>
      <c r="D19" s="61">
        <v>374</v>
      </c>
      <c r="E19" s="61">
        <v>420</v>
      </c>
      <c r="F19" s="61">
        <v>389</v>
      </c>
      <c r="G19" s="61">
        <v>406.99999999999994</v>
      </c>
      <c r="H19" s="61">
        <v>439</v>
      </c>
    </row>
    <row r="20" spans="1:8" ht="28.5">
      <c r="A20" s="75" t="s">
        <v>45</v>
      </c>
      <c r="B20" s="6">
        <v>215</v>
      </c>
      <c r="C20" s="58">
        <v>246.99999999999994</v>
      </c>
      <c r="D20" s="58">
        <v>239</v>
      </c>
      <c r="E20" s="58">
        <v>244.00000000000003</v>
      </c>
      <c r="F20" s="58">
        <v>258</v>
      </c>
      <c r="G20" s="58">
        <v>259</v>
      </c>
      <c r="H20" s="58">
        <v>270</v>
      </c>
    </row>
    <row r="21" spans="1:8" ht="14.25">
      <c r="A21" s="15" t="s">
        <v>46</v>
      </c>
      <c r="B21" s="3">
        <v>96</v>
      </c>
      <c r="C21" s="61">
        <v>103</v>
      </c>
      <c r="D21" s="61">
        <v>150</v>
      </c>
      <c r="E21" s="61">
        <v>149</v>
      </c>
      <c r="F21" s="61">
        <v>154</v>
      </c>
      <c r="G21" s="61">
        <v>149.00000000000003</v>
      </c>
      <c r="H21" s="61">
        <v>147.99999999999997</v>
      </c>
    </row>
    <row r="22" spans="1:8" ht="14.25">
      <c r="A22" s="75" t="s">
        <v>47</v>
      </c>
      <c r="B22" s="6">
        <v>127</v>
      </c>
      <c r="C22" s="58">
        <v>145.0000000000001</v>
      </c>
      <c r="D22" s="58">
        <v>138</v>
      </c>
      <c r="E22" s="58">
        <v>128</v>
      </c>
      <c r="F22" s="58">
        <v>134</v>
      </c>
      <c r="G22" s="58">
        <v>157</v>
      </c>
      <c r="H22" s="58">
        <v>161</v>
      </c>
    </row>
    <row r="23" spans="1:8" ht="28.5">
      <c r="A23" s="15" t="s">
        <v>48</v>
      </c>
      <c r="B23" s="3">
        <v>71</v>
      </c>
      <c r="C23" s="61">
        <v>69.00000000000001</v>
      </c>
      <c r="D23" s="61">
        <v>91</v>
      </c>
      <c r="E23" s="61">
        <v>85</v>
      </c>
      <c r="F23" s="61">
        <v>88</v>
      </c>
      <c r="G23" s="61">
        <v>95</v>
      </c>
      <c r="H23" s="61">
        <v>97</v>
      </c>
    </row>
    <row r="24" spans="1:8" ht="15" thickBot="1">
      <c r="A24" s="75" t="s">
        <v>49</v>
      </c>
      <c r="B24" s="6">
        <v>473</v>
      </c>
      <c r="C24" s="58">
        <v>461.9999999999999</v>
      </c>
      <c r="D24" s="58">
        <v>569</v>
      </c>
      <c r="E24" s="58">
        <v>568.0000000000006</v>
      </c>
      <c r="F24" s="58">
        <v>582.0000000000003</v>
      </c>
      <c r="G24" s="58">
        <v>581.9999999999993</v>
      </c>
      <c r="H24" s="58">
        <v>589.0000000000003</v>
      </c>
    </row>
    <row r="25" spans="1:8" ht="15.75" thickBot="1">
      <c r="A25" s="76" t="s">
        <v>23</v>
      </c>
      <c r="B25" s="16">
        <v>8899</v>
      </c>
      <c r="C25" s="16">
        <v>8956.7694963696</v>
      </c>
      <c r="D25" s="16">
        <v>9177</v>
      </c>
      <c r="E25" s="16">
        <v>9049.00000000005</v>
      </c>
      <c r="F25" s="16">
        <v>9184.999999999965</v>
      </c>
      <c r="G25" s="16">
        <v>9357.000000000033</v>
      </c>
      <c r="H25" s="16">
        <v>9443.999999999967</v>
      </c>
    </row>
    <row r="26" spans="1:8" ht="15">
      <c r="A26" s="77"/>
      <c r="B26" s="73"/>
      <c r="C26" s="73"/>
      <c r="D26" s="73"/>
      <c r="E26" s="73"/>
      <c r="F26" s="73"/>
      <c r="G26" s="73"/>
      <c r="H26" s="73"/>
    </row>
    <row r="27" spans="1:8" ht="15">
      <c r="A27" s="77"/>
      <c r="B27" s="73"/>
      <c r="C27" s="73"/>
      <c r="D27" s="73"/>
      <c r="E27" s="73"/>
      <c r="F27" s="73"/>
      <c r="G27" s="73"/>
      <c r="H27" s="73"/>
    </row>
    <row r="28" spans="1:8" ht="15">
      <c r="A28" s="77"/>
      <c r="B28" s="73"/>
      <c r="C28" s="73"/>
      <c r="D28" s="73"/>
      <c r="E28" s="73"/>
      <c r="F28" s="73"/>
      <c r="G28" s="73"/>
      <c r="H28" s="73"/>
    </row>
    <row r="29" spans="1:8" ht="15">
      <c r="A29" s="77"/>
      <c r="B29" s="73"/>
      <c r="C29" s="73"/>
      <c r="D29" s="73"/>
      <c r="E29" s="73"/>
      <c r="F29" s="73"/>
      <c r="G29" s="73"/>
      <c r="H29" s="73"/>
    </row>
    <row r="30" spans="1:8" ht="15">
      <c r="A30" s="99" t="s">
        <v>69</v>
      </c>
      <c r="B30" s="99"/>
      <c r="C30" s="99"/>
      <c r="D30" s="99"/>
      <c r="E30" s="99"/>
      <c r="F30" s="99"/>
      <c r="G30" s="99"/>
      <c r="H30" s="99"/>
    </row>
    <row r="31" ht="15.75" thickBot="1"/>
    <row r="32" spans="1:8" ht="15">
      <c r="A32" s="101" t="s">
        <v>17</v>
      </c>
      <c r="B32" s="100" t="s">
        <v>18</v>
      </c>
      <c r="C32" s="100"/>
      <c r="D32" s="100"/>
      <c r="E32" s="100"/>
      <c r="F32" s="100"/>
      <c r="G32" s="100"/>
      <c r="H32" s="100"/>
    </row>
    <row r="33" spans="1:8" ht="15.75" thickBot="1">
      <c r="A33" s="102"/>
      <c r="B33" s="1">
        <v>2010</v>
      </c>
      <c r="C33" s="1">
        <v>2011</v>
      </c>
      <c r="D33" s="1">
        <v>2012</v>
      </c>
      <c r="E33" s="1">
        <v>2013</v>
      </c>
      <c r="F33" s="1">
        <v>2014</v>
      </c>
      <c r="G33" s="1">
        <v>2015</v>
      </c>
      <c r="H33" s="1">
        <v>2016</v>
      </c>
    </row>
    <row r="34" spans="1:8" ht="28.5">
      <c r="A34" s="15" t="s">
        <v>32</v>
      </c>
      <c r="B34" s="3">
        <v>216</v>
      </c>
      <c r="C34" s="61">
        <v>272.33333333333337</v>
      </c>
      <c r="D34" s="61">
        <v>213.00000000000003</v>
      </c>
      <c r="E34" s="61">
        <v>183.00000000000003</v>
      </c>
      <c r="F34" s="61">
        <v>282.99999999999994</v>
      </c>
      <c r="G34" s="61">
        <v>328.00000000000006</v>
      </c>
      <c r="H34" s="61">
        <v>274</v>
      </c>
    </row>
    <row r="35" spans="1:8" ht="14.25">
      <c r="A35" s="75" t="s">
        <v>33</v>
      </c>
      <c r="B35" s="6">
        <v>124</v>
      </c>
      <c r="C35" s="58">
        <v>116</v>
      </c>
      <c r="D35" s="58">
        <v>107.00000000000001</v>
      </c>
      <c r="E35" s="58">
        <v>106</v>
      </c>
      <c r="F35" s="58">
        <v>109</v>
      </c>
      <c r="G35" s="58">
        <v>131.00000000000003</v>
      </c>
      <c r="H35" s="58">
        <v>175</v>
      </c>
    </row>
    <row r="36" spans="1:8" ht="14.25">
      <c r="A36" s="15" t="s">
        <v>34</v>
      </c>
      <c r="B36" s="7">
        <v>6910</v>
      </c>
      <c r="C36" s="61">
        <v>6553.971212121212</v>
      </c>
      <c r="D36" s="61">
        <v>6685.000000000002</v>
      </c>
      <c r="E36" s="61">
        <v>6749.8659090909105</v>
      </c>
      <c r="F36" s="61">
        <v>7030.511904761899</v>
      </c>
      <c r="G36" s="61">
        <v>6736.47427572427</v>
      </c>
      <c r="H36" s="61">
        <v>7120.882892838144</v>
      </c>
    </row>
    <row r="37" spans="1:8" ht="28.5">
      <c r="A37" s="75" t="s">
        <v>35</v>
      </c>
      <c r="B37" s="6">
        <v>670</v>
      </c>
      <c r="C37" s="58">
        <v>742</v>
      </c>
      <c r="D37" s="58">
        <v>800.0000000000001</v>
      </c>
      <c r="E37" s="58">
        <v>876.9999999999999</v>
      </c>
      <c r="F37" s="58">
        <v>793.9999999999999</v>
      </c>
      <c r="G37" s="58">
        <v>850</v>
      </c>
      <c r="H37" s="58">
        <v>782.0000000000001</v>
      </c>
    </row>
    <row r="38" spans="1:8" ht="28.5">
      <c r="A38" s="15" t="s">
        <v>36</v>
      </c>
      <c r="B38" s="3">
        <v>265</v>
      </c>
      <c r="C38" s="61">
        <v>274</v>
      </c>
      <c r="D38" s="61">
        <v>345</v>
      </c>
      <c r="E38" s="61">
        <v>389.00000000000006</v>
      </c>
      <c r="F38" s="61">
        <v>332</v>
      </c>
      <c r="G38" s="61">
        <v>341</v>
      </c>
      <c r="H38" s="61">
        <v>346</v>
      </c>
    </row>
    <row r="39" spans="1:8" ht="14.25">
      <c r="A39" s="75" t="s">
        <v>37</v>
      </c>
      <c r="B39" s="5">
        <v>5874</v>
      </c>
      <c r="C39" s="58">
        <v>6153.066666666662</v>
      </c>
      <c r="D39" s="58">
        <v>4637.000000000004</v>
      </c>
      <c r="E39" s="58">
        <v>3749.999999999997</v>
      </c>
      <c r="F39" s="58">
        <v>3574.999999999998</v>
      </c>
      <c r="G39" s="58">
        <v>3905.000000000004</v>
      </c>
      <c r="H39" s="58">
        <v>3873.999999999997</v>
      </c>
    </row>
    <row r="40" spans="1:8" ht="28.5">
      <c r="A40" s="15" t="s">
        <v>38</v>
      </c>
      <c r="B40" s="7">
        <v>14650</v>
      </c>
      <c r="C40" s="61">
        <v>14351.0787574802</v>
      </c>
      <c r="D40" s="61">
        <v>12851.999999999976</v>
      </c>
      <c r="E40" s="61">
        <v>12253.052285809394</v>
      </c>
      <c r="F40" s="61">
        <v>11926.385384706666</v>
      </c>
      <c r="G40" s="61">
        <v>12296.0351699352</v>
      </c>
      <c r="H40" s="61">
        <v>13021.402638539608</v>
      </c>
    </row>
    <row r="41" spans="1:8" ht="14.25">
      <c r="A41" s="75" t="s">
        <v>39</v>
      </c>
      <c r="B41" s="5">
        <v>3883</v>
      </c>
      <c r="C41" s="58">
        <v>3982.499999999999</v>
      </c>
      <c r="D41" s="58">
        <v>3807.000000000001</v>
      </c>
      <c r="E41" s="58">
        <v>3644.9999999999955</v>
      </c>
      <c r="F41" s="58">
        <v>4023.0000000000014</v>
      </c>
      <c r="G41" s="58">
        <v>3875.999999999998</v>
      </c>
      <c r="H41" s="58">
        <v>4161.999999999997</v>
      </c>
    </row>
    <row r="42" spans="1:8" ht="14.25">
      <c r="A42" s="15" t="s">
        <v>40</v>
      </c>
      <c r="B42" s="7">
        <v>7074</v>
      </c>
      <c r="C42" s="61">
        <v>7996.894053745023</v>
      </c>
      <c r="D42" s="61">
        <v>8161.999999999993</v>
      </c>
      <c r="E42" s="61">
        <v>9118.20030345471</v>
      </c>
      <c r="F42" s="61">
        <v>10228.17258643573</v>
      </c>
      <c r="G42" s="61">
        <v>9960.2043159739</v>
      </c>
      <c r="H42" s="61">
        <v>11822.376190476236</v>
      </c>
    </row>
    <row r="43" spans="1:8" ht="14.25">
      <c r="A43" s="75" t="s">
        <v>41</v>
      </c>
      <c r="B43" s="5">
        <v>1836</v>
      </c>
      <c r="C43" s="58">
        <v>1758.214285714285</v>
      </c>
      <c r="D43" s="58">
        <v>1885.9999999999993</v>
      </c>
      <c r="E43" s="58">
        <v>1950.0000000000005</v>
      </c>
      <c r="F43" s="58">
        <v>1857.1666666666677</v>
      </c>
      <c r="G43" s="58">
        <v>1838.857142857143</v>
      </c>
      <c r="H43" s="58">
        <v>1707.5000000000002</v>
      </c>
    </row>
    <row r="44" spans="1:8" ht="14.25">
      <c r="A44" s="15" t="s">
        <v>42</v>
      </c>
      <c r="B44" s="7">
        <v>1344</v>
      </c>
      <c r="C44" s="61">
        <v>1368.8333333333337</v>
      </c>
      <c r="D44" s="61">
        <v>1454.9999999999998</v>
      </c>
      <c r="E44" s="61">
        <v>1510.0000000000005</v>
      </c>
      <c r="F44" s="61">
        <v>1487</v>
      </c>
      <c r="G44" s="61">
        <v>1548</v>
      </c>
      <c r="H44" s="61">
        <v>1610.0000000000005</v>
      </c>
    </row>
    <row r="45" spans="1:8" ht="14.25">
      <c r="A45" s="75" t="s">
        <v>43</v>
      </c>
      <c r="B45" s="5">
        <v>1008</v>
      </c>
      <c r="C45" s="58">
        <v>963.0284615384619</v>
      </c>
      <c r="D45" s="58">
        <v>766.0000000000001</v>
      </c>
      <c r="E45" s="58">
        <v>918.0000000000006</v>
      </c>
      <c r="F45" s="58">
        <v>775.0000000000006</v>
      </c>
      <c r="G45" s="58">
        <v>812</v>
      </c>
      <c r="H45" s="58">
        <v>787.3333333333335</v>
      </c>
    </row>
    <row r="46" spans="1:8" ht="28.5">
      <c r="A46" s="15" t="s">
        <v>44</v>
      </c>
      <c r="B46" s="7">
        <v>1309</v>
      </c>
      <c r="C46" s="61">
        <v>1416.3599069512845</v>
      </c>
      <c r="D46" s="61">
        <v>1219.000000000001</v>
      </c>
      <c r="E46" s="61">
        <v>1260.7499999999993</v>
      </c>
      <c r="F46" s="61">
        <v>1385.0000000000002</v>
      </c>
      <c r="G46" s="61">
        <v>1432.8</v>
      </c>
      <c r="H46" s="61">
        <v>1498.5</v>
      </c>
    </row>
    <row r="47" spans="1:8" ht="28.5">
      <c r="A47" s="75" t="s">
        <v>45</v>
      </c>
      <c r="B47" s="5">
        <v>3898</v>
      </c>
      <c r="C47" s="58">
        <v>4284.119047619048</v>
      </c>
      <c r="D47" s="58">
        <v>4471</v>
      </c>
      <c r="E47" s="58">
        <v>4444.333333333329</v>
      </c>
      <c r="F47" s="58">
        <v>4730.999999999997</v>
      </c>
      <c r="G47" s="58">
        <v>5055.000000000002</v>
      </c>
      <c r="H47" s="58">
        <v>4738.999999999999</v>
      </c>
    </row>
    <row r="48" spans="1:8" ht="14.25">
      <c r="A48" s="15" t="s">
        <v>46</v>
      </c>
      <c r="B48" s="7">
        <v>1223</v>
      </c>
      <c r="C48" s="61">
        <v>1182.4166666666672</v>
      </c>
      <c r="D48" s="61">
        <v>1912</v>
      </c>
      <c r="E48" s="61">
        <v>1762.7500000000002</v>
      </c>
      <c r="F48" s="61">
        <v>1896.7499999999993</v>
      </c>
      <c r="G48" s="61">
        <v>1490.2142857142858</v>
      </c>
      <c r="H48" s="61">
        <v>1591.6666666666656</v>
      </c>
    </row>
    <row r="49" spans="1:8" ht="14.25">
      <c r="A49" s="75" t="s">
        <v>47</v>
      </c>
      <c r="B49" s="6">
        <v>524</v>
      </c>
      <c r="C49" s="58">
        <v>591.9426877470363</v>
      </c>
      <c r="D49" s="58">
        <v>585.9999999999999</v>
      </c>
      <c r="E49" s="58">
        <v>530.0000000000002</v>
      </c>
      <c r="F49" s="58">
        <v>580.9999999999997</v>
      </c>
      <c r="G49" s="58">
        <v>691.9999999999999</v>
      </c>
      <c r="H49" s="58">
        <v>842.0000000000002</v>
      </c>
    </row>
    <row r="50" spans="1:8" ht="28.5">
      <c r="A50" s="15" t="s">
        <v>48</v>
      </c>
      <c r="B50" s="3">
        <v>303</v>
      </c>
      <c r="C50" s="61">
        <v>397.90000000000026</v>
      </c>
      <c r="D50" s="61">
        <v>476.0000000000001</v>
      </c>
      <c r="E50" s="61">
        <v>473.0000000000001</v>
      </c>
      <c r="F50" s="61">
        <v>435.49999999999994</v>
      </c>
      <c r="G50" s="61">
        <v>505</v>
      </c>
      <c r="H50" s="61">
        <v>522.7500000000001</v>
      </c>
    </row>
    <row r="51" spans="1:8" ht="15" thickBot="1">
      <c r="A51" s="75" t="s">
        <v>49</v>
      </c>
      <c r="B51" s="6">
        <v>968</v>
      </c>
      <c r="C51" s="58">
        <v>989.6053030303035</v>
      </c>
      <c r="D51" s="58">
        <v>1032.0000000000002</v>
      </c>
      <c r="E51" s="58">
        <v>1055.2168803418822</v>
      </c>
      <c r="F51" s="58">
        <v>1074.266463414635</v>
      </c>
      <c r="G51" s="58">
        <v>985.5893939393925</v>
      </c>
      <c r="H51" s="58">
        <v>1007.2758489258498</v>
      </c>
    </row>
    <row r="52" spans="1:8" ht="15.75" thickBot="1">
      <c r="A52" s="76" t="s">
        <v>23</v>
      </c>
      <c r="B52" s="16">
        <v>52079</v>
      </c>
      <c r="C52" s="16">
        <v>53394.26371594654</v>
      </c>
      <c r="D52" s="16">
        <v>51410.999999999956</v>
      </c>
      <c r="E52" s="16">
        <v>50975.168712030616</v>
      </c>
      <c r="F52" s="16">
        <v>52523.75300598579</v>
      </c>
      <c r="G52" s="16">
        <v>52783.1745841442</v>
      </c>
      <c r="H52" s="16">
        <v>55883.68757077934</v>
      </c>
    </row>
    <row r="53" spans="1:8" ht="28.5">
      <c r="A53" s="78" t="s">
        <v>24</v>
      </c>
      <c r="B53" s="72"/>
      <c r="D53" s="14"/>
      <c r="E53" s="12"/>
      <c r="F53" s="12"/>
      <c r="G53" s="12"/>
      <c r="H53" s="12"/>
    </row>
    <row r="54" spans="1:8" ht="14.25">
      <c r="A54" s="78"/>
      <c r="B54" s="72"/>
      <c r="D54" s="14"/>
      <c r="E54" s="12"/>
      <c r="F54" s="12"/>
      <c r="G54" s="12"/>
      <c r="H54" s="12"/>
    </row>
    <row r="55" spans="1:8" ht="14.25">
      <c r="A55" s="78"/>
      <c r="B55" s="72"/>
      <c r="D55" s="14"/>
      <c r="E55" s="12"/>
      <c r="F55" s="12"/>
      <c r="G55" s="12"/>
      <c r="H55" s="12"/>
    </row>
    <row r="56" spans="1:8" ht="15">
      <c r="A56" s="99" t="s">
        <v>70</v>
      </c>
      <c r="B56" s="99"/>
      <c r="C56" s="99"/>
      <c r="D56" s="99"/>
      <c r="E56" s="99"/>
      <c r="F56" s="99"/>
      <c r="G56" s="99"/>
      <c r="H56" s="99"/>
    </row>
    <row r="57" ht="15" thickBot="1">
      <c r="D57" s="14"/>
    </row>
    <row r="58" spans="1:8" ht="15">
      <c r="A58" s="101" t="s">
        <v>17</v>
      </c>
      <c r="B58" s="100" t="s">
        <v>19</v>
      </c>
      <c r="C58" s="100"/>
      <c r="D58" s="100"/>
      <c r="E58" s="100"/>
      <c r="F58" s="100"/>
      <c r="G58" s="100"/>
      <c r="H58" s="100"/>
    </row>
    <row r="59" spans="1:8" ht="15.75" thickBot="1">
      <c r="A59" s="103"/>
      <c r="B59" s="1">
        <v>2010</v>
      </c>
      <c r="C59" s="1">
        <v>2011</v>
      </c>
      <c r="D59" s="1">
        <v>2012</v>
      </c>
      <c r="E59" s="1">
        <v>2013</v>
      </c>
      <c r="F59" s="1">
        <v>2014</v>
      </c>
      <c r="G59" s="1">
        <v>2015</v>
      </c>
      <c r="H59" s="1">
        <v>2016</v>
      </c>
    </row>
    <row r="60" spans="1:8" ht="28.5">
      <c r="A60" s="15" t="s">
        <v>32</v>
      </c>
      <c r="B60" s="7">
        <v>2073274</v>
      </c>
      <c r="C60" s="61">
        <v>2667560.034613334</v>
      </c>
      <c r="D60" s="61">
        <v>2962332.1612600004</v>
      </c>
      <c r="E60" s="61">
        <v>2992731.973</v>
      </c>
      <c r="F60" s="61">
        <v>4037680.435</v>
      </c>
      <c r="G60" s="61">
        <v>684168.9979999999</v>
      </c>
      <c r="H60" s="61">
        <v>606012.427</v>
      </c>
    </row>
    <row r="61" spans="1:8" ht="14.25">
      <c r="A61" s="75" t="s">
        <v>33</v>
      </c>
      <c r="B61" s="5">
        <v>372238</v>
      </c>
      <c r="C61" s="58">
        <v>429762.47500000003</v>
      </c>
      <c r="D61" s="58">
        <v>294352.538</v>
      </c>
      <c r="E61" s="58">
        <v>183709.58900000007</v>
      </c>
      <c r="F61" s="58">
        <v>229440.30999999997</v>
      </c>
      <c r="G61" s="58">
        <v>346840.328</v>
      </c>
      <c r="H61" s="58">
        <v>347661.727</v>
      </c>
    </row>
    <row r="62" spans="1:8" ht="14.25">
      <c r="A62" s="15" t="s">
        <v>34</v>
      </c>
      <c r="B62" s="7">
        <v>17693965</v>
      </c>
      <c r="C62" s="61">
        <v>19448711.26648127</v>
      </c>
      <c r="D62" s="61">
        <v>19414349.717069995</v>
      </c>
      <c r="E62" s="61">
        <v>19193164.611618087</v>
      </c>
      <c r="F62" s="61">
        <v>19383735.120914284</v>
      </c>
      <c r="G62" s="61">
        <v>23569841.364063837</v>
      </c>
      <c r="H62" s="61">
        <v>23664990.564221002</v>
      </c>
    </row>
    <row r="63" spans="1:8" ht="28.5">
      <c r="A63" s="75" t="s">
        <v>35</v>
      </c>
      <c r="B63" s="5">
        <v>6722261</v>
      </c>
      <c r="C63" s="58">
        <v>7593622.557</v>
      </c>
      <c r="D63" s="58">
        <v>9457656.932099998</v>
      </c>
      <c r="E63" s="58">
        <v>9542031.933</v>
      </c>
      <c r="F63" s="58">
        <v>9599751.141</v>
      </c>
      <c r="G63" s="58">
        <v>10322604.160000002</v>
      </c>
      <c r="H63" s="58">
        <v>10578852.461</v>
      </c>
    </row>
    <row r="64" spans="1:8" ht="28.5">
      <c r="A64" s="15" t="s">
        <v>36</v>
      </c>
      <c r="B64" s="7">
        <v>1397722</v>
      </c>
      <c r="C64" s="61">
        <v>1854882.817</v>
      </c>
      <c r="D64" s="61">
        <v>2230430.0275000003</v>
      </c>
      <c r="E64" s="61">
        <v>2528790.863</v>
      </c>
      <c r="F64" s="61">
        <v>2311396.565</v>
      </c>
      <c r="G64" s="61">
        <v>2303255.347</v>
      </c>
      <c r="H64" s="61">
        <v>2461624.7069999995</v>
      </c>
    </row>
    <row r="65" spans="1:8" ht="14.25">
      <c r="A65" s="75" t="s">
        <v>37</v>
      </c>
      <c r="B65" s="5">
        <v>29856831</v>
      </c>
      <c r="C65" s="58">
        <v>35164965.25666994</v>
      </c>
      <c r="D65" s="58">
        <v>29337479.06188</v>
      </c>
      <c r="E65" s="58">
        <v>25325741.127299987</v>
      </c>
      <c r="F65" s="58">
        <v>23084901.978000004</v>
      </c>
      <c r="G65" s="58">
        <v>17580668.895</v>
      </c>
      <c r="H65" s="58">
        <v>29938671.659999974</v>
      </c>
    </row>
    <row r="66" spans="1:8" ht="28.5">
      <c r="A66" s="15" t="s">
        <v>38</v>
      </c>
      <c r="B66" s="7">
        <v>93771786</v>
      </c>
      <c r="C66" s="61">
        <v>103227605.4061784</v>
      </c>
      <c r="D66" s="61">
        <v>97506712.18820998</v>
      </c>
      <c r="E66" s="61">
        <v>93843060.0351068</v>
      </c>
      <c r="F66" s="61">
        <v>96136940.04953451</v>
      </c>
      <c r="G66" s="61">
        <v>95316424.91387375</v>
      </c>
      <c r="H66" s="61">
        <v>94985195.11266907</v>
      </c>
    </row>
    <row r="67" spans="1:8" ht="14.25">
      <c r="A67" s="75" t="s">
        <v>39</v>
      </c>
      <c r="B67" s="5">
        <v>19341863</v>
      </c>
      <c r="C67" s="58">
        <v>17657260.450299997</v>
      </c>
      <c r="D67" s="58">
        <v>17396842.913000006</v>
      </c>
      <c r="E67" s="58">
        <v>17417793.946749996</v>
      </c>
      <c r="F67" s="58">
        <v>17620311.15</v>
      </c>
      <c r="G67" s="58">
        <v>17848562.735999994</v>
      </c>
      <c r="H67" s="58">
        <v>19235959.25899998</v>
      </c>
    </row>
    <row r="68" spans="1:8" ht="14.25">
      <c r="A68" s="15" t="s">
        <v>40</v>
      </c>
      <c r="B68" s="7">
        <v>15594435</v>
      </c>
      <c r="C68" s="61">
        <v>16902751.691028293</v>
      </c>
      <c r="D68" s="61">
        <v>23268814.680320047</v>
      </c>
      <c r="E68" s="61">
        <v>33923714.603703626</v>
      </c>
      <c r="F68" s="61">
        <v>26267162.620927442</v>
      </c>
      <c r="G68" s="61">
        <v>32488615.003198866</v>
      </c>
      <c r="H68" s="61">
        <v>31447319.72642077</v>
      </c>
    </row>
    <row r="69" spans="1:8" ht="14.25">
      <c r="A69" s="75" t="s">
        <v>41</v>
      </c>
      <c r="B69" s="5">
        <v>11318307</v>
      </c>
      <c r="C69" s="58">
        <v>11557044.46578333</v>
      </c>
      <c r="D69" s="58">
        <v>12644604.612000005</v>
      </c>
      <c r="E69" s="58">
        <v>12695190.28766666</v>
      </c>
      <c r="F69" s="58">
        <v>12790408.349333335</v>
      </c>
      <c r="G69" s="58">
        <v>12230952.53114286</v>
      </c>
      <c r="H69" s="58">
        <v>14457740.096000005</v>
      </c>
    </row>
    <row r="70" spans="1:8" ht="14.25">
      <c r="A70" s="15" t="s">
        <v>42</v>
      </c>
      <c r="B70" s="7">
        <v>12648570</v>
      </c>
      <c r="C70" s="61">
        <v>18184770.391433336</v>
      </c>
      <c r="D70" s="61">
        <v>16103292.564999998</v>
      </c>
      <c r="E70" s="61">
        <v>18454416.174</v>
      </c>
      <c r="F70" s="61">
        <v>18659897.617</v>
      </c>
      <c r="G70" s="61">
        <v>17977143.238999996</v>
      </c>
      <c r="H70" s="61">
        <v>17948190.914</v>
      </c>
    </row>
    <row r="71" spans="1:8" ht="14.25">
      <c r="A71" s="75" t="s">
        <v>43</v>
      </c>
      <c r="B71" s="5">
        <v>4613956</v>
      </c>
      <c r="C71" s="58">
        <v>11910376.00064513</v>
      </c>
      <c r="D71" s="58">
        <v>9381478.787000002</v>
      </c>
      <c r="E71" s="58">
        <v>4173982.450000006</v>
      </c>
      <c r="F71" s="58">
        <v>3745271.5010000006</v>
      </c>
      <c r="G71" s="58">
        <v>6745804.952999999</v>
      </c>
      <c r="H71" s="58">
        <v>4179234.6256666644</v>
      </c>
    </row>
    <row r="72" spans="1:8" ht="28.5">
      <c r="A72" s="15" t="s">
        <v>44</v>
      </c>
      <c r="B72" s="7">
        <v>4871363</v>
      </c>
      <c r="C72" s="61">
        <v>2447760.5153932082</v>
      </c>
      <c r="D72" s="61">
        <v>2089243.879500001</v>
      </c>
      <c r="E72" s="61">
        <v>2145511.978909999</v>
      </c>
      <c r="F72" s="61">
        <v>2844000.543</v>
      </c>
      <c r="G72" s="61">
        <v>2911563.6769999987</v>
      </c>
      <c r="H72" s="61">
        <v>2530172.222000002</v>
      </c>
    </row>
    <row r="73" spans="1:8" ht="28.5">
      <c r="A73" s="75" t="s">
        <v>45</v>
      </c>
      <c r="B73" s="5">
        <v>4838546</v>
      </c>
      <c r="C73" s="58">
        <v>6032468.448869525</v>
      </c>
      <c r="D73" s="58">
        <v>5126107.684000002</v>
      </c>
      <c r="E73" s="58">
        <v>6868071.168000001</v>
      </c>
      <c r="F73" s="58">
        <v>6583511.450999997</v>
      </c>
      <c r="G73" s="58">
        <v>7813627.363999997</v>
      </c>
      <c r="H73" s="58">
        <v>7780776.530999997</v>
      </c>
    </row>
    <row r="74" spans="1:8" ht="14.25">
      <c r="A74" s="15" t="s">
        <v>46</v>
      </c>
      <c r="B74" s="7">
        <v>3382555</v>
      </c>
      <c r="C74" s="61">
        <v>1162357.5199999998</v>
      </c>
      <c r="D74" s="61">
        <v>1402853.0560000008</v>
      </c>
      <c r="E74" s="61">
        <v>1373521.6042600002</v>
      </c>
      <c r="F74" s="61">
        <v>1321297.3769399999</v>
      </c>
      <c r="G74" s="61">
        <v>1281475.6228571427</v>
      </c>
      <c r="H74" s="61">
        <v>1140489.4529999993</v>
      </c>
    </row>
    <row r="75" spans="1:8" ht="14.25">
      <c r="A75" s="75" t="s">
        <v>47</v>
      </c>
      <c r="B75" s="5">
        <v>857454</v>
      </c>
      <c r="C75" s="58">
        <v>840477.5862464438</v>
      </c>
      <c r="D75" s="58">
        <v>822554.1540000002</v>
      </c>
      <c r="E75" s="58">
        <v>805658.2229999998</v>
      </c>
      <c r="F75" s="58">
        <v>912730.5070000002</v>
      </c>
      <c r="G75" s="58">
        <v>947091.8904999997</v>
      </c>
      <c r="H75" s="58">
        <v>1112959.9599999997</v>
      </c>
    </row>
    <row r="76" spans="1:8" ht="28.5">
      <c r="A76" s="15" t="s">
        <v>48</v>
      </c>
      <c r="B76" s="7">
        <v>466596</v>
      </c>
      <c r="C76" s="61">
        <v>673053.7159150002</v>
      </c>
      <c r="D76" s="61">
        <v>588188.716</v>
      </c>
      <c r="E76" s="61">
        <v>502078.1869999997</v>
      </c>
      <c r="F76" s="61">
        <v>548167.993</v>
      </c>
      <c r="G76" s="61">
        <v>529703.4100000003</v>
      </c>
      <c r="H76" s="61">
        <v>587580.3355000002</v>
      </c>
    </row>
    <row r="77" spans="1:8" ht="15" thickBot="1">
      <c r="A77" s="75" t="s">
        <v>49</v>
      </c>
      <c r="B77" s="5">
        <v>730527</v>
      </c>
      <c r="C77" s="58">
        <v>685109.0706284847</v>
      </c>
      <c r="D77" s="58">
        <v>794513.2870000007</v>
      </c>
      <c r="E77" s="58">
        <v>629998.4447222225</v>
      </c>
      <c r="F77" s="58">
        <v>676704.8756016261</v>
      </c>
      <c r="G77" s="58">
        <v>663429.9074242415</v>
      </c>
      <c r="H77" s="58">
        <v>741201.1187916499</v>
      </c>
    </row>
    <row r="78" spans="1:8" ht="15.75" thickBot="1">
      <c r="A78" s="76" t="s">
        <v>23</v>
      </c>
      <c r="B78" s="16">
        <v>230552250</v>
      </c>
      <c r="C78" s="16">
        <v>258440539.66918278</v>
      </c>
      <c r="D78" s="16">
        <v>250821806.95983967</v>
      </c>
      <c r="E78" s="16">
        <v>252599167.20003852</v>
      </c>
      <c r="F78" s="16">
        <v>246753309.58425125</v>
      </c>
      <c r="G78" s="16">
        <v>251561774.34006068</v>
      </c>
      <c r="H78" s="16">
        <v>263744632.9002683</v>
      </c>
    </row>
    <row r="79" spans="1:4" ht="28.5">
      <c r="A79" s="75" t="s">
        <v>24</v>
      </c>
      <c r="B79" s="17"/>
      <c r="D79" s="14"/>
    </row>
    <row r="80" spans="1:4" ht="14.25">
      <c r="A80" s="79"/>
      <c r="D80" s="14"/>
    </row>
    <row r="81" ht="14.25">
      <c r="D81" s="14"/>
    </row>
    <row r="82" ht="14.25">
      <c r="D82" s="14"/>
    </row>
    <row r="83" ht="14.25">
      <c r="D83" s="14"/>
    </row>
    <row r="84" ht="14.25">
      <c r="D84" s="14"/>
    </row>
  </sheetData>
  <sheetProtection/>
  <mergeCells count="9">
    <mergeCell ref="A3:H3"/>
    <mergeCell ref="A30:H30"/>
    <mergeCell ref="A56:H56"/>
    <mergeCell ref="B32:H32"/>
    <mergeCell ref="B58:H58"/>
    <mergeCell ref="B5:H5"/>
    <mergeCell ref="A5:A6"/>
    <mergeCell ref="A32:A33"/>
    <mergeCell ref="A58:A59"/>
  </mergeCells>
  <printOptions/>
  <pageMargins left="0.11811023622047245" right="0.11811023622047245" top="0.7480314960629921" bottom="0.7480314960629921" header="0.31496062992125984" footer="0.31496062992125984"/>
  <pageSetup orientation="landscape" paperSize="9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26"/>
  <sheetViews>
    <sheetView view="pageLayout" workbookViewId="0" topLeftCell="A1">
      <selection activeCell="B29" sqref="B29"/>
    </sheetView>
  </sheetViews>
  <sheetFormatPr defaultColWidth="9.140625" defaultRowHeight="15"/>
  <cols>
    <col min="1" max="1" width="34.8515625" style="14" customWidth="1"/>
    <col min="2" max="7" width="13.57421875" style="14" customWidth="1"/>
    <col min="8" max="8" width="13.57421875" style="54" customWidth="1"/>
    <col min="9" max="16384" width="9.140625" style="14" customWidth="1"/>
  </cols>
  <sheetData>
    <row r="4" spans="1:8" ht="15.75" thickBot="1">
      <c r="A4" s="85" t="s">
        <v>57</v>
      </c>
      <c r="B4" s="85"/>
      <c r="C4" s="85"/>
      <c r="D4" s="85"/>
      <c r="E4" s="85"/>
      <c r="F4" s="85"/>
      <c r="G4" s="85"/>
      <c r="H4" s="85"/>
    </row>
    <row r="5" spans="1:8" ht="15" customHeight="1">
      <c r="A5" s="104" t="s">
        <v>14</v>
      </c>
      <c r="B5" s="106" t="s">
        <v>1</v>
      </c>
      <c r="C5" s="106"/>
      <c r="D5" s="106"/>
      <c r="E5" s="106"/>
      <c r="F5" s="106"/>
      <c r="G5" s="106"/>
      <c r="H5" s="106"/>
    </row>
    <row r="6" spans="1:8" ht="15" customHeight="1">
      <c r="A6" s="105"/>
      <c r="B6" s="82">
        <v>2010</v>
      </c>
      <c r="C6" s="82">
        <v>2011</v>
      </c>
      <c r="D6" s="82">
        <v>2012</v>
      </c>
      <c r="E6" s="82">
        <v>2013</v>
      </c>
      <c r="F6" s="82">
        <v>2014</v>
      </c>
      <c r="G6" s="82">
        <v>2015</v>
      </c>
      <c r="H6" s="82">
        <v>2016</v>
      </c>
    </row>
    <row r="7" spans="1:8" ht="14.25">
      <c r="A7" s="70" t="s">
        <v>15</v>
      </c>
      <c r="B7" s="57">
        <v>2959</v>
      </c>
      <c r="C7" s="57">
        <v>3196.7694963696354</v>
      </c>
      <c r="D7" s="57">
        <v>3067</v>
      </c>
      <c r="E7" s="57">
        <v>3125</v>
      </c>
      <c r="F7" s="57">
        <v>3206</v>
      </c>
      <c r="G7" s="57">
        <v>3193</v>
      </c>
      <c r="H7" s="57">
        <v>3264</v>
      </c>
    </row>
    <row r="8" spans="1:8" ht="14.25">
      <c r="A8" s="4" t="s">
        <v>16</v>
      </c>
      <c r="B8" s="58">
        <v>5940</v>
      </c>
      <c r="C8" s="58">
        <v>5760.000000000012</v>
      </c>
      <c r="D8" s="58">
        <v>6110</v>
      </c>
      <c r="E8" s="58">
        <v>5923.999999999974</v>
      </c>
      <c r="F8" s="58">
        <v>5979.000000000016</v>
      </c>
      <c r="G8" s="58">
        <v>6164.00000000002</v>
      </c>
      <c r="H8" s="58">
        <v>6179.9999999999845</v>
      </c>
    </row>
    <row r="9" spans="1:8" ht="15.75" thickBot="1">
      <c r="A9" s="9" t="s">
        <v>23</v>
      </c>
      <c r="B9" s="71">
        <v>8899</v>
      </c>
      <c r="C9" s="71">
        <v>8956.769496369636</v>
      </c>
      <c r="D9" s="71">
        <v>9177</v>
      </c>
      <c r="E9" s="71">
        <v>9048.999999999975</v>
      </c>
      <c r="F9" s="71">
        <v>9185.000000000016</v>
      </c>
      <c r="G9" s="71">
        <v>9357.00000000002</v>
      </c>
      <c r="H9" s="71">
        <v>9443.999999999985</v>
      </c>
    </row>
    <row r="12" spans="1:8" ht="15.75" thickBot="1">
      <c r="A12" s="85" t="s">
        <v>58</v>
      </c>
      <c r="B12" s="85"/>
      <c r="C12" s="85"/>
      <c r="D12" s="85"/>
      <c r="E12" s="85"/>
      <c r="F12" s="85"/>
      <c r="G12" s="85"/>
      <c r="H12" s="85"/>
    </row>
    <row r="13" spans="1:8" ht="15">
      <c r="A13" s="104" t="s">
        <v>14</v>
      </c>
      <c r="B13" s="106" t="s">
        <v>12</v>
      </c>
      <c r="C13" s="106"/>
      <c r="D13" s="106"/>
      <c r="E13" s="106"/>
      <c r="F13" s="106"/>
      <c r="G13" s="106"/>
      <c r="H13" s="106"/>
    </row>
    <row r="14" spans="1:8" ht="15">
      <c r="A14" s="105"/>
      <c r="B14" s="82">
        <v>2010</v>
      </c>
      <c r="C14" s="82">
        <v>2011</v>
      </c>
      <c r="D14" s="82">
        <v>2012</v>
      </c>
      <c r="E14" s="82">
        <v>2013</v>
      </c>
      <c r="F14" s="82">
        <v>2014</v>
      </c>
      <c r="G14" s="82">
        <v>2015</v>
      </c>
      <c r="H14" s="82">
        <v>2016</v>
      </c>
    </row>
    <row r="15" spans="1:8" ht="14.25">
      <c r="A15" s="70" t="s">
        <v>15</v>
      </c>
      <c r="B15" s="57">
        <v>39056</v>
      </c>
      <c r="C15" s="57">
        <v>40632.043754532875</v>
      </c>
      <c r="D15" s="57">
        <v>39647</v>
      </c>
      <c r="E15" s="57">
        <v>39857.00000000001</v>
      </c>
      <c r="F15" s="57">
        <v>41247</v>
      </c>
      <c r="G15" s="57">
        <v>41752.999999999935</v>
      </c>
      <c r="H15" s="57">
        <v>44017.99999999999</v>
      </c>
    </row>
    <row r="16" spans="1:8" ht="14.25">
      <c r="A16" s="4" t="s">
        <v>16</v>
      </c>
      <c r="B16" s="58">
        <v>13023</v>
      </c>
      <c r="C16" s="58">
        <v>12762.219961413848</v>
      </c>
      <c r="D16" s="58">
        <v>11763.999999999987</v>
      </c>
      <c r="E16" s="58">
        <v>11118.168712030445</v>
      </c>
      <c r="F16" s="58">
        <v>11276.753005985738</v>
      </c>
      <c r="G16" s="58">
        <v>11030.174584144097</v>
      </c>
      <c r="H16" s="58">
        <v>11865.687570779755</v>
      </c>
    </row>
    <row r="17" spans="1:8" ht="15.75" thickBot="1">
      <c r="A17" s="9" t="s">
        <v>23</v>
      </c>
      <c r="B17" s="71">
        <v>52079</v>
      </c>
      <c r="C17" s="71">
        <v>53394.263715946596</v>
      </c>
      <c r="D17" s="71">
        <v>51411</v>
      </c>
      <c r="E17" s="71">
        <v>50975.16871203086</v>
      </c>
      <c r="F17" s="71">
        <v>52523.75300598579</v>
      </c>
      <c r="G17" s="71">
        <v>52783.17458414403</v>
      </c>
      <c r="H17" s="71">
        <v>55883.687570779584</v>
      </c>
    </row>
    <row r="20" spans="1:8" ht="15.75" thickBot="1">
      <c r="A20" s="85" t="s">
        <v>59</v>
      </c>
      <c r="B20" s="85"/>
      <c r="C20" s="85"/>
      <c r="D20" s="85"/>
      <c r="E20" s="85"/>
      <c r="F20" s="85"/>
      <c r="G20" s="85"/>
      <c r="H20" s="85"/>
    </row>
    <row r="21" spans="1:8" ht="15">
      <c r="A21" s="104" t="s">
        <v>14</v>
      </c>
      <c r="B21" s="106" t="s">
        <v>13</v>
      </c>
      <c r="C21" s="106"/>
      <c r="D21" s="106"/>
      <c r="E21" s="106"/>
      <c r="F21" s="106"/>
      <c r="G21" s="106"/>
      <c r="H21" s="106"/>
    </row>
    <row r="22" spans="1:8" ht="15">
      <c r="A22" s="105"/>
      <c r="B22" s="82">
        <v>2010</v>
      </c>
      <c r="C22" s="82">
        <v>2011</v>
      </c>
      <c r="D22" s="82">
        <v>2012</v>
      </c>
      <c r="E22" s="82">
        <v>2013</v>
      </c>
      <c r="F22" s="82">
        <v>2014</v>
      </c>
      <c r="G22" s="82">
        <v>2015</v>
      </c>
      <c r="H22" s="82">
        <v>2016</v>
      </c>
    </row>
    <row r="23" spans="1:8" ht="14.25">
      <c r="A23" s="70" t="s">
        <v>15</v>
      </c>
      <c r="B23" s="57">
        <v>219460745</v>
      </c>
      <c r="C23" s="57">
        <v>247759956.7887468</v>
      </c>
      <c r="D23" s="57">
        <v>240922514.44084033</v>
      </c>
      <c r="E23" s="57">
        <v>243533086.22276017</v>
      </c>
      <c r="F23" s="57">
        <v>238144240.88714042</v>
      </c>
      <c r="G23" s="57">
        <v>241639911.722</v>
      </c>
      <c r="H23" s="57">
        <v>253314725.26799992</v>
      </c>
    </row>
    <row r="24" spans="1:8" ht="14.25">
      <c r="A24" s="4" t="s">
        <v>16</v>
      </c>
      <c r="B24" s="58">
        <v>11091505</v>
      </c>
      <c r="C24" s="58">
        <v>10680582.880437328</v>
      </c>
      <c r="D24" s="58">
        <v>9899292.518999973</v>
      </c>
      <c r="E24" s="58">
        <v>9066080.977277532</v>
      </c>
      <c r="F24" s="58">
        <v>8609068.697111256</v>
      </c>
      <c r="G24" s="58">
        <v>9921862.61805939</v>
      </c>
      <c r="H24" s="58">
        <v>10429907.632269004</v>
      </c>
    </row>
    <row r="25" spans="1:8" s="45" customFormat="1" ht="15.75" thickBot="1">
      <c r="A25" s="9" t="s">
        <v>23</v>
      </c>
      <c r="B25" s="71">
        <v>230552250</v>
      </c>
      <c r="C25" s="71">
        <v>258440539.66918376</v>
      </c>
      <c r="D25" s="71">
        <v>250821806.95984015</v>
      </c>
      <c r="E25" s="71">
        <v>252599167.20004267</v>
      </c>
      <c r="F25" s="71">
        <v>246753309.58425197</v>
      </c>
      <c r="G25" s="71">
        <v>251561774.3400594</v>
      </c>
      <c r="H25" s="71">
        <v>263744632.90026915</v>
      </c>
    </row>
    <row r="26" spans="1:6" ht="15">
      <c r="A26" s="18" t="s">
        <v>60</v>
      </c>
      <c r="B26" s="52"/>
      <c r="C26" s="10"/>
      <c r="D26" s="6"/>
      <c r="E26" s="4"/>
      <c r="F26" s="4"/>
    </row>
  </sheetData>
  <sheetProtection/>
  <mergeCells count="9">
    <mergeCell ref="A12:H12"/>
    <mergeCell ref="A4:H4"/>
    <mergeCell ref="A20:H20"/>
    <mergeCell ref="A21:A22"/>
    <mergeCell ref="A5:A6"/>
    <mergeCell ref="A13:A14"/>
    <mergeCell ref="B5:H5"/>
    <mergeCell ref="B13:H13"/>
    <mergeCell ref="B21:H2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view="pageLayout" workbookViewId="0" topLeftCell="A1">
      <selection activeCell="A26" sqref="A26"/>
    </sheetView>
  </sheetViews>
  <sheetFormatPr defaultColWidth="9.140625" defaultRowHeight="15"/>
  <cols>
    <col min="1" max="1" width="31.421875" style="14" customWidth="1"/>
    <col min="2" max="8" width="14.28125" style="14" customWidth="1"/>
    <col min="9" max="9" width="14.421875" style="14" customWidth="1"/>
    <col min="10" max="16384" width="9.140625" style="14" customWidth="1"/>
  </cols>
  <sheetData>
    <row r="1" spans="2:7" s="12" customFormat="1" ht="15">
      <c r="B1" s="67"/>
      <c r="C1" s="68"/>
      <c r="D1" s="64"/>
      <c r="E1" s="64"/>
      <c r="F1" s="65"/>
      <c r="G1" s="65"/>
    </row>
    <row r="2" spans="1:2" s="12" customFormat="1" ht="14.25">
      <c r="A2" s="66"/>
      <c r="B2" s="66"/>
    </row>
    <row r="5" spans="1:8" ht="15.75" thickBot="1">
      <c r="A5" s="107" t="s">
        <v>65</v>
      </c>
      <c r="B5" s="107"/>
      <c r="C5" s="107"/>
      <c r="D5" s="107"/>
      <c r="E5" s="107"/>
      <c r="F5" s="107"/>
      <c r="G5" s="107"/>
      <c r="H5" s="107"/>
    </row>
    <row r="6" spans="1:8" ht="15">
      <c r="A6" s="104" t="s">
        <v>64</v>
      </c>
      <c r="B6" s="81"/>
      <c r="C6" s="106" t="s">
        <v>1</v>
      </c>
      <c r="D6" s="106"/>
      <c r="E6" s="106"/>
      <c r="F6" s="106"/>
      <c r="G6" s="106"/>
      <c r="H6" s="106"/>
    </row>
    <row r="7" spans="1:8" ht="15">
      <c r="A7" s="105"/>
      <c r="B7" s="82">
        <v>2010</v>
      </c>
      <c r="C7" s="82">
        <v>2011</v>
      </c>
      <c r="D7" s="82">
        <v>2012</v>
      </c>
      <c r="E7" s="82">
        <v>2013</v>
      </c>
      <c r="F7" s="82">
        <v>2014</v>
      </c>
      <c r="G7" s="82">
        <v>2015</v>
      </c>
      <c r="H7" s="82">
        <v>2016</v>
      </c>
    </row>
    <row r="8" spans="1:8" ht="14.25">
      <c r="A8" s="70" t="s">
        <v>20</v>
      </c>
      <c r="B8" s="57">
        <v>6769</v>
      </c>
      <c r="C8" s="57">
        <v>6699.436309523786</v>
      </c>
      <c r="D8" s="57">
        <v>6884</v>
      </c>
      <c r="E8" s="57">
        <v>6749.999999999991</v>
      </c>
      <c r="F8" s="57">
        <v>6829.000000000042</v>
      </c>
      <c r="G8" s="57">
        <v>6906.000000000023</v>
      </c>
      <c r="H8" s="57">
        <v>7041.999999999969</v>
      </c>
    </row>
    <row r="9" spans="1:8" ht="14.25">
      <c r="A9" s="60" t="s">
        <v>21</v>
      </c>
      <c r="B9" s="58">
        <v>1724</v>
      </c>
      <c r="C9" s="58">
        <v>1897.7165201791681</v>
      </c>
      <c r="D9" s="58">
        <v>1899</v>
      </c>
      <c r="E9" s="58">
        <v>1914.9999999999998</v>
      </c>
      <c r="F9" s="58">
        <v>1926</v>
      </c>
      <c r="G9" s="58">
        <v>2040.0000000000002</v>
      </c>
      <c r="H9" s="58">
        <v>1965.0000000000002</v>
      </c>
    </row>
    <row r="10" spans="1:8" ht="14.25">
      <c r="A10" s="70" t="s">
        <v>22</v>
      </c>
      <c r="B10" s="57">
        <v>406</v>
      </c>
      <c r="C10" s="57">
        <v>359.61666666666696</v>
      </c>
      <c r="D10" s="57">
        <v>394</v>
      </c>
      <c r="E10" s="57">
        <v>384</v>
      </c>
      <c r="F10" s="57">
        <v>430.00000000000006</v>
      </c>
      <c r="G10" s="57">
        <v>411</v>
      </c>
      <c r="H10" s="57">
        <v>437</v>
      </c>
    </row>
    <row r="11" spans="1:8" ht="15.75" thickBot="1">
      <c r="A11" s="9" t="s">
        <v>23</v>
      </c>
      <c r="B11" s="71">
        <v>8899</v>
      </c>
      <c r="C11" s="71">
        <v>8956.769496369636</v>
      </c>
      <c r="D11" s="71">
        <v>9177</v>
      </c>
      <c r="E11" s="71">
        <v>9048.99999999999</v>
      </c>
      <c r="F11" s="71">
        <v>9185.000000000042</v>
      </c>
      <c r="G11" s="71">
        <v>9357.000000000024</v>
      </c>
      <c r="H11" s="71">
        <v>9443.999999999967</v>
      </c>
    </row>
    <row r="12" spans="1:8" ht="14.25">
      <c r="A12" s="59"/>
      <c r="B12" s="59"/>
      <c r="C12" s="58"/>
      <c r="D12" s="58"/>
      <c r="E12" s="62"/>
      <c r="F12" s="56"/>
      <c r="G12" s="56"/>
      <c r="H12" s="63"/>
    </row>
    <row r="13" spans="1:8" ht="15.75" thickBot="1">
      <c r="A13" s="107" t="s">
        <v>66</v>
      </c>
      <c r="B13" s="107"/>
      <c r="C13" s="107"/>
      <c r="D13" s="107"/>
      <c r="E13" s="107"/>
      <c r="F13" s="107"/>
      <c r="G13" s="107"/>
      <c r="H13" s="107"/>
    </row>
    <row r="14" spans="1:8" ht="15">
      <c r="A14" s="104" t="s">
        <v>64</v>
      </c>
      <c r="B14" s="81"/>
      <c r="C14" s="106" t="s">
        <v>12</v>
      </c>
      <c r="D14" s="106"/>
      <c r="E14" s="106"/>
      <c r="F14" s="106"/>
      <c r="G14" s="106"/>
      <c r="H14" s="106"/>
    </row>
    <row r="15" spans="1:8" ht="15">
      <c r="A15" s="105"/>
      <c r="B15" s="82">
        <v>2010</v>
      </c>
      <c r="C15" s="82">
        <v>2011</v>
      </c>
      <c r="D15" s="82">
        <v>2012</v>
      </c>
      <c r="E15" s="82">
        <v>2013</v>
      </c>
      <c r="F15" s="82">
        <v>2014</v>
      </c>
      <c r="G15" s="82">
        <v>2015</v>
      </c>
      <c r="H15" s="82">
        <v>2016</v>
      </c>
    </row>
    <row r="16" spans="1:8" ht="14.25">
      <c r="A16" s="70" t="s">
        <v>20</v>
      </c>
      <c r="B16" s="57">
        <v>18573</v>
      </c>
      <c r="C16" s="57">
        <v>19061.568508089418</v>
      </c>
      <c r="D16" s="57">
        <v>15850.000000000022</v>
      </c>
      <c r="E16" s="57">
        <v>15349.085378697095</v>
      </c>
      <c r="F16" s="57">
        <v>15847.253005985802</v>
      </c>
      <c r="G16" s="57">
        <v>15286.2460127156</v>
      </c>
      <c r="H16" s="57">
        <v>17621.706618398766</v>
      </c>
    </row>
    <row r="17" spans="1:8" ht="14.25">
      <c r="A17" s="60" t="s">
        <v>21</v>
      </c>
      <c r="B17" s="58">
        <v>17783</v>
      </c>
      <c r="C17" s="58">
        <v>18763.411874524</v>
      </c>
      <c r="D17" s="58">
        <v>19346</v>
      </c>
      <c r="E17" s="58">
        <v>19206.083333333336</v>
      </c>
      <c r="F17" s="58">
        <v>19893.50000000003</v>
      </c>
      <c r="G17" s="58">
        <v>20738.928571428594</v>
      </c>
      <c r="H17" s="58">
        <v>20048.98095238098</v>
      </c>
    </row>
    <row r="18" spans="1:8" ht="14.25">
      <c r="A18" s="70" t="s">
        <v>22</v>
      </c>
      <c r="B18" s="57">
        <v>15723</v>
      </c>
      <c r="C18" s="57">
        <v>15569.283333333344</v>
      </c>
      <c r="D18" s="57">
        <v>16215</v>
      </c>
      <c r="E18" s="57">
        <v>16420</v>
      </c>
      <c r="F18" s="57">
        <v>16782.999999999993</v>
      </c>
      <c r="G18" s="57">
        <v>16758.00000000001</v>
      </c>
      <c r="H18" s="57">
        <v>18212.99999999998</v>
      </c>
    </row>
    <row r="19" spans="1:8" ht="15.75" thickBot="1">
      <c r="A19" s="9" t="s">
        <v>23</v>
      </c>
      <c r="B19" s="71">
        <v>52079</v>
      </c>
      <c r="C19" s="71">
        <v>53394.263715946596</v>
      </c>
      <c r="D19" s="71">
        <v>51411.00000000002</v>
      </c>
      <c r="E19" s="71">
        <v>50975.16871203086</v>
      </c>
      <c r="F19" s="71">
        <v>52523.75300598579</v>
      </c>
      <c r="G19" s="71">
        <v>52783.17458414423</v>
      </c>
      <c r="H19" s="71">
        <v>55883.68757077978</v>
      </c>
    </row>
    <row r="20" spans="1:8" ht="14.25">
      <c r="A20" s="59"/>
      <c r="B20" s="59"/>
      <c r="C20" s="58"/>
      <c r="D20" s="58"/>
      <c r="E20" s="62"/>
      <c r="F20" s="56"/>
      <c r="G20" s="56"/>
      <c r="H20" s="55"/>
    </row>
    <row r="21" spans="1:8" ht="15.75" thickBot="1">
      <c r="A21" s="107" t="s">
        <v>67</v>
      </c>
      <c r="B21" s="107"/>
      <c r="C21" s="107"/>
      <c r="D21" s="107"/>
      <c r="E21" s="107"/>
      <c r="F21" s="107"/>
      <c r="G21" s="107"/>
      <c r="H21" s="107"/>
    </row>
    <row r="22" spans="1:8" ht="15">
      <c r="A22" s="104" t="s">
        <v>64</v>
      </c>
      <c r="B22" s="81"/>
      <c r="C22" s="106" t="s">
        <v>61</v>
      </c>
      <c r="D22" s="106"/>
      <c r="E22" s="106"/>
      <c r="F22" s="106"/>
      <c r="G22" s="106"/>
      <c r="H22" s="106"/>
    </row>
    <row r="23" spans="1:8" ht="15">
      <c r="A23" s="105"/>
      <c r="B23" s="82">
        <v>2010</v>
      </c>
      <c r="C23" s="82">
        <v>2011</v>
      </c>
      <c r="D23" s="82">
        <v>2012</v>
      </c>
      <c r="E23" s="82">
        <v>2013</v>
      </c>
      <c r="F23" s="82">
        <v>2014</v>
      </c>
      <c r="G23" s="82">
        <v>2015</v>
      </c>
      <c r="H23" s="82">
        <v>2016</v>
      </c>
    </row>
    <row r="24" spans="1:8" ht="14.25">
      <c r="A24" s="70" t="s">
        <v>20</v>
      </c>
      <c r="B24" s="57">
        <v>29401945</v>
      </c>
      <c r="C24" s="57">
        <v>30730353.38333841</v>
      </c>
      <c r="D24" s="57">
        <v>25009995.838730104</v>
      </c>
      <c r="E24" s="57">
        <v>22327725.97592119</v>
      </c>
      <c r="F24" s="57">
        <v>23347085.617111247</v>
      </c>
      <c r="G24" s="57">
        <f>24595531983.7262/1000</f>
        <v>24595531.9837262</v>
      </c>
      <c r="H24" s="57">
        <v>27803070.45235459</v>
      </c>
    </row>
    <row r="25" spans="1:8" ht="14.25">
      <c r="A25" s="60" t="s">
        <v>21</v>
      </c>
      <c r="B25" s="58">
        <v>65971736</v>
      </c>
      <c r="C25" s="58">
        <v>71970389.21273063</v>
      </c>
      <c r="D25" s="58">
        <v>72431477.31968993</v>
      </c>
      <c r="E25" s="58">
        <v>70136645.0609166</v>
      </c>
      <c r="F25" s="58">
        <v>69428392.01494002</v>
      </c>
      <c r="G25" s="58">
        <f>73049901940.3333/1000</f>
        <v>73049901.94033329</v>
      </c>
      <c r="H25" s="58">
        <v>76284324.25091434</v>
      </c>
    </row>
    <row r="26" spans="1:8" ht="14.25">
      <c r="A26" s="70" t="s">
        <v>22</v>
      </c>
      <c r="B26" s="57">
        <v>135178569</v>
      </c>
      <c r="C26" s="57">
        <v>155739797.0731171</v>
      </c>
      <c r="D26" s="57">
        <v>153380333.80142006</v>
      </c>
      <c r="E26" s="57">
        <v>160134796.1632</v>
      </c>
      <c r="F26" s="57">
        <v>153977831.95220006</v>
      </c>
      <c r="G26" s="57">
        <f>153916340416/1000</f>
        <v>153916340.416</v>
      </c>
      <c r="H26" s="57">
        <v>159657238.1969998</v>
      </c>
    </row>
    <row r="27" spans="1:8" ht="15.75" thickBot="1">
      <c r="A27" s="9" t="s">
        <v>23</v>
      </c>
      <c r="B27" s="71">
        <v>230552250</v>
      </c>
      <c r="C27" s="71">
        <v>258440539.66918376</v>
      </c>
      <c r="D27" s="71">
        <v>250821806.95984045</v>
      </c>
      <c r="E27" s="71">
        <v>252599167.20004267</v>
      </c>
      <c r="F27" s="71">
        <v>246753309.58425125</v>
      </c>
      <c r="G27" s="71">
        <v>251561774.34005952</v>
      </c>
      <c r="H27" s="71">
        <v>263744632.9002677</v>
      </c>
    </row>
    <row r="28" spans="1:8" ht="14.25">
      <c r="A28" s="69" t="s">
        <v>60</v>
      </c>
      <c r="B28" s="59"/>
      <c r="C28" s="58"/>
      <c r="D28" s="58"/>
      <c r="E28" s="62"/>
      <c r="F28" s="56"/>
      <c r="G28" s="56"/>
      <c r="H28" s="55"/>
    </row>
    <row r="29" spans="1:8" ht="14.25">
      <c r="A29" s="56"/>
      <c r="B29" s="56"/>
      <c r="C29" s="56"/>
      <c r="D29" s="56"/>
      <c r="E29" s="62"/>
      <c r="F29" s="62"/>
      <c r="G29" s="62"/>
      <c r="H29" s="55"/>
    </row>
  </sheetData>
  <sheetProtection/>
  <mergeCells count="9">
    <mergeCell ref="A5:H5"/>
    <mergeCell ref="A21:H21"/>
    <mergeCell ref="A13:H13"/>
    <mergeCell ref="A6:A7"/>
    <mergeCell ref="C6:H6"/>
    <mergeCell ref="A14:A15"/>
    <mergeCell ref="C14:H14"/>
    <mergeCell ref="A22:A23"/>
    <mergeCell ref="C22:H22"/>
  </mergeCells>
  <conditionalFormatting sqref="A11">
    <cfRule type="duplicateValues" priority="3" dxfId="3" stopIfTrue="1">
      <formula>AND(COUNTIF($A$11:$A$11,A11)&gt;1,NOT(ISBLANK(A11)))</formula>
    </cfRule>
  </conditionalFormatting>
  <conditionalFormatting sqref="A19">
    <cfRule type="duplicateValues" priority="2" dxfId="3" stopIfTrue="1">
      <formula>AND(COUNTIF($A$19:$A$19,A19)&gt;1,NOT(ISBLANK(A19)))</formula>
    </cfRule>
  </conditionalFormatting>
  <conditionalFormatting sqref="A27">
    <cfRule type="duplicateValues" priority="1" dxfId="3" stopIfTrue="1">
      <formula>AND(COUNTIF($A$27:$A$27,A27)&gt;1,NOT(ISBLANK(A27)))</formula>
    </cfRule>
  </conditionalFormatting>
  <printOptions/>
  <pageMargins left="0.31496062992125984" right="0.31496062992125984" top="0.7480314960629921" bottom="0.7480314960629921" header="0.31496062992125984" footer="0.31496062992125984"/>
  <pageSetup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INECV - Rosangela Gisele Garcia Silva</dc:creator>
  <cp:keywords/>
  <dc:description/>
  <cp:lastModifiedBy>INECV - Rosangela Gisele Garcia Silva</cp:lastModifiedBy>
  <dcterms:created xsi:type="dcterms:W3CDTF">2017-03-22T16:30:57Z</dcterms:created>
  <dcterms:modified xsi:type="dcterms:W3CDTF">2018-01-02T10:34:41Z</dcterms:modified>
  <cp:category/>
  <cp:version/>
  <cp:contentType/>
  <cp:contentStatus/>
</cp:coreProperties>
</file>