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6"/>
  </bookViews>
  <sheets>
    <sheet name="Habilidade Linguística" sheetId="1" r:id="rId1"/>
    <sheet name="Hábitos de leitura" sheetId="2" r:id="rId2"/>
    <sheet name="Frequência de leitura de jornal" sheetId="3" r:id="rId3"/>
    <sheet name="Frequência de leitura de livros" sheetId="4" r:id="rId4"/>
    <sheet name="Acesso à Informação" sheetId="5" r:id="rId5"/>
    <sheet name="Atividades Realizadas" sheetId="6" r:id="rId6"/>
    <sheet name="Frequência ida fest.show e conc" sheetId="7" r:id="rId7"/>
    <sheet name="Frequência vis.rec. amig.famil." sheetId="8" r:id="rId8"/>
    <sheet name="Frequência ida cinema" sheetId="9" r:id="rId9"/>
    <sheet name="Frequência ida Museu Biblliotec" sheetId="10" r:id="rId10"/>
    <sheet name="Frequê. assiste jogos e act.des" sheetId="11" r:id="rId11"/>
    <sheet name="Despesas em Act. Lazer" sheetId="12" r:id="rId12"/>
    <sheet name="Despesas em Act. Culturais" sheetId="13" r:id="rId13"/>
    <sheet name="Despesas em Act. desportivas" sheetId="14" r:id="rId14"/>
    <sheet name="Pratica D. ou act. F.desportiva" sheetId="15" r:id="rId15"/>
    <sheet name="Modalidades" sheetId="16" r:id="rId16"/>
    <sheet name="Fin. Pratica D. activ. F.-Desp." sheetId="17" r:id="rId17"/>
  </sheets>
  <definedNames/>
  <calcPr fullCalcOnLoad="1"/>
</workbook>
</file>

<file path=xl/sharedStrings.xml><?xml version="1.0" encoding="utf-8"?>
<sst xmlns="http://schemas.openxmlformats.org/spreadsheetml/2006/main" count="664" uniqueCount="125">
  <si>
    <t>Habilidade Linguística</t>
  </si>
  <si>
    <t xml:space="preserve">Proporção da população de 12 anos ou mais (em %), segundo habilidade linguística, por concelho. Cabo Verde, 2015 </t>
  </si>
  <si>
    <t>Comprensão de outra língua que não seja o crioulo</t>
  </si>
  <si>
    <t>Língua</t>
  </si>
  <si>
    <t>Portuguesa</t>
  </si>
  <si>
    <t>Inglesa</t>
  </si>
  <si>
    <t>Francesa</t>
  </si>
  <si>
    <t>Espanhola</t>
  </si>
  <si>
    <t>Italiana</t>
  </si>
  <si>
    <t>Outras linguas</t>
  </si>
  <si>
    <t>Nacional  (12 +)</t>
  </si>
  <si>
    <t>Concelhos</t>
  </si>
  <si>
    <t>Rª Grande</t>
  </si>
  <si>
    <t>Paúl</t>
  </si>
  <si>
    <t>Porto Novo</t>
  </si>
  <si>
    <t>São Vicente</t>
  </si>
  <si>
    <t>Rª Brava</t>
  </si>
  <si>
    <t>Tarrafal S.N.</t>
  </si>
  <si>
    <t>Sal</t>
  </si>
  <si>
    <t>Boavista</t>
  </si>
  <si>
    <t>Maio</t>
  </si>
  <si>
    <t>Tarrafal</t>
  </si>
  <si>
    <t>Sta Catarina</t>
  </si>
  <si>
    <t>Sta Cruz</t>
  </si>
  <si>
    <t>Praia</t>
  </si>
  <si>
    <t>S. Domingos</t>
  </si>
  <si>
    <t>S. Miguel</t>
  </si>
  <si>
    <t>S. Salvador do Mundo</t>
  </si>
  <si>
    <t>S. Lourenço dos Ógãos</t>
  </si>
  <si>
    <t>Rª Grande Santiago</t>
  </si>
  <si>
    <t>Mosteiros</t>
  </si>
  <si>
    <t>S. Felipe</t>
  </si>
  <si>
    <t>Sta Catarina Fogo</t>
  </si>
  <si>
    <t>Brava</t>
  </si>
  <si>
    <t>Fonte: INE, IMC-CDL, 2015</t>
  </si>
  <si>
    <t>Hábitos de leitura</t>
  </si>
  <si>
    <t>Proporção da população de 12 anos ou mais (em %), segundo hábito de leitura, por concelho. Cabo Verde, 2015</t>
  </si>
  <si>
    <t>Tem Hábitos de Leitura</t>
  </si>
  <si>
    <t>Masculino</t>
  </si>
  <si>
    <t>Feminino</t>
  </si>
  <si>
    <t>Total</t>
  </si>
  <si>
    <t xml:space="preserve"> S. Salvador do Mundo</t>
  </si>
  <si>
    <t>Distribuição da população de 12 anos ou mais (em %), segundo a frequência de leitura de jornal por concelho. Cabo Verde, 2015</t>
  </si>
  <si>
    <t>Leitura de Jornal</t>
  </si>
  <si>
    <t>Regularmente</t>
  </si>
  <si>
    <t>Raramente</t>
  </si>
  <si>
    <t>Nunca</t>
  </si>
  <si>
    <t>Distribuição da população de 12 anos ou mais (em %), segundo a frequência de leitura de livros por concelho. Cabo Verde, 2015</t>
  </si>
  <si>
    <t>Leitura de Livros</t>
  </si>
  <si>
    <t>Acesso à informação</t>
  </si>
  <si>
    <t>Proporção da população de 12 anos ou mais (em %),   segundo os meios de comunicação utilizados para aceder à informação, por concelho. Cabo Verde, 2015</t>
  </si>
  <si>
    <t>Meios para aceder a informação</t>
  </si>
  <si>
    <t>Rádio</t>
  </si>
  <si>
    <t>Televisão</t>
  </si>
  <si>
    <t>Internet</t>
  </si>
  <si>
    <t>Jornal</t>
  </si>
  <si>
    <t>Revista</t>
  </si>
  <si>
    <t>Outros meios</t>
  </si>
  <si>
    <t>Atividades Realizadas</t>
  </si>
  <si>
    <t>Distribuição da população de 12 anos ou mais (em %), segundo a frequência de ida a espetáculo teatral, por meio de residência, sexo e concelho, nos últimos três meses. Cabo Verde, 2015</t>
  </si>
  <si>
    <t>Frequência ida a espetáculo teatral</t>
  </si>
  <si>
    <t>Não realizada</t>
  </si>
  <si>
    <t>Às vezes</t>
  </si>
  <si>
    <t>Frequentemente</t>
  </si>
  <si>
    <t>Sempre</t>
  </si>
  <si>
    <t>Não sabe/ Não respondeu</t>
  </si>
  <si>
    <t>Meio de residência</t>
  </si>
  <si>
    <t>Urbano</t>
  </si>
  <si>
    <t>Rural</t>
  </si>
  <si>
    <t>Sexo</t>
  </si>
  <si>
    <t xml:space="preserve">Distribuição da população de 12 anos ou mais (em %), segundo a frequência de ida a festival/show/concertos, por meio de residência, sexo e concelhos, nos últimos três meses. Cabo Verde, 2015 </t>
  </si>
  <si>
    <t>Frequência de ida a festival/show/concertos</t>
  </si>
  <si>
    <t xml:space="preserve">Distribuição da população de 12 anos ou mais (em %), segundo a frequência de visita/receber amigos/familiares , por meio de residência, sexo e concelho,  nos últimos três meses. Cabo Verde, 2015   </t>
  </si>
  <si>
    <t>Frequência com que visita/recebe amigos/familiares</t>
  </si>
  <si>
    <t xml:space="preserve">Distribuição da população de 12 anos ou mais (em %), segundo a frequência de ida ao cinema, por meio de residência, sexo e concelho, nos últimos três meses. Cabo Verde, 2015   </t>
  </si>
  <si>
    <t>Frequência de ida ao cinema</t>
  </si>
  <si>
    <t xml:space="preserve">Distribuição da população de 12 anos ou mais (em %), segundo a frequência de ida ao museu/biblioteca, por meio de residência, sexo e concelho, nos últimos três meses. Cabo Verde, 2015   </t>
  </si>
  <si>
    <t>Frequência de ida a museu/biblioteca</t>
  </si>
  <si>
    <t xml:space="preserve">Distribuição da população de 12 anos ou mais (em %), segundo a frequência de assistência de jogos ou atividades desportivas, por meio de residência, sexo e concelho, nos últimos três meses. Cabo Verde, 2015   </t>
  </si>
  <si>
    <t>Frequência com que assiste jogos/atividades desportivas</t>
  </si>
  <si>
    <t xml:space="preserve">Distribuição da população de 12 anos ou mais (em %), segundo a despesa mensal individual em atividades de lazer (em ECV), por concelho. Cabo Verde, 2015    </t>
  </si>
  <si>
    <t>Despesas em atividades de lazer (em ECV)</t>
  </si>
  <si>
    <t>&lt; 500</t>
  </si>
  <si>
    <t>501 a 1000</t>
  </si>
  <si>
    <t>1001 a 1500</t>
  </si>
  <si>
    <t>1501 a 2000</t>
  </si>
  <si>
    <t>2001 a 3000</t>
  </si>
  <si>
    <t>3001 a 5000</t>
  </si>
  <si>
    <t>&gt; 5000</t>
  </si>
  <si>
    <t xml:space="preserve">Distribuição da população de 12 anos ou mais (em %), segundo a despesa mensal individual em atividades culturais (em ECV), por meio de residência, sexo, grupo etário e concelho. Cabo Verde, 2015    </t>
  </si>
  <si>
    <t>Despesas em atividades culturais (em ECV)</t>
  </si>
  <si>
    <t>Grupos etários</t>
  </si>
  <si>
    <t>12-14</t>
  </si>
  <si>
    <t>15-24</t>
  </si>
  <si>
    <t>25-44</t>
  </si>
  <si>
    <t>45-64</t>
  </si>
  <si>
    <t>65 +</t>
  </si>
  <si>
    <t xml:space="preserve">Distribuição da população de 12 anos ou mais (em %), segundo a despesa mensal individual em atividades desportivas (em ECV), por meio de residência, sexo, grupo etário e concelho. Cabo Verde, 2015    </t>
  </si>
  <si>
    <t>Despesas em atividades desportivas (em ECV)</t>
  </si>
  <si>
    <t xml:space="preserve">Distribuição da população de 12 anos ou mais (em %), segundo a prática de desporto ou atividade físico-desportiva, por meio de residência, sexo, grupo etário e concelho,  nos últimos três meses. Cabo Verde, 2015    </t>
  </si>
  <si>
    <t>Pratica desporto ou atividade físico-desportiva</t>
  </si>
  <si>
    <t>Sim</t>
  </si>
  <si>
    <t>Não</t>
  </si>
  <si>
    <t>Distribuição da população de 12 anos ou mais (em %), segundo modalidades praticadas, por meio de residência, sexo, grupo etário e concelho. Cabo Verde, 2015</t>
  </si>
  <si>
    <t>Modalidades</t>
  </si>
  <si>
    <t>Futebol</t>
  </si>
  <si>
    <t>Caminhada</t>
  </si>
  <si>
    <t>Andebol</t>
  </si>
  <si>
    <t>Basquetebol</t>
  </si>
  <si>
    <t>Ginástica (acrobática, aeróbica, etc.)</t>
  </si>
  <si>
    <t>Musculação</t>
  </si>
  <si>
    <t>Voleibol</t>
  </si>
  <si>
    <t>Atletismo/Ciclismo</t>
  </si>
  <si>
    <t>Corrida incluindo marcha atlética</t>
  </si>
  <si>
    <t>Natação</t>
  </si>
  <si>
    <t>karaté/judo/artes marciais</t>
  </si>
  <si>
    <t>Ténis</t>
  </si>
  <si>
    <t>Outras modalidades</t>
  </si>
  <si>
    <t>Proporção da população de 12 anos ou mais (em %), segundo finalidade da prática de desporto ou atividade físico-desportiva, por meio de residência, sexo e concelho. Cabo Verde, 2015</t>
  </si>
  <si>
    <t>Finalidade pratica desporto ou atividade físico-desportiva</t>
  </si>
  <si>
    <t>Prática de lazer</t>
  </si>
  <si>
    <t>Desporto escolar</t>
  </si>
  <si>
    <t>Federado/ competição</t>
  </si>
  <si>
    <t>Outras</t>
  </si>
  <si>
    <t>Tarrafal S.Nicolau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</si>
</sst>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5" borderId="10" xfId="0" applyFont="1" applyFill="1" applyBorder="1" applyAlignment="1">
      <alignment/>
    </xf>
    <xf numFmtId="0" fontId="41" fillId="35" borderId="11" xfId="0" applyFont="1" applyFill="1" applyBorder="1" applyAlignment="1">
      <alignment/>
    </xf>
    <xf numFmtId="0" fontId="41" fillId="35" borderId="12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left"/>
    </xf>
    <xf numFmtId="164" fontId="42" fillId="36" borderId="0" xfId="0" applyNumberFormat="1" applyFont="1" applyFill="1" applyBorder="1" applyAlignment="1">
      <alignment horizontal="center"/>
    </xf>
    <xf numFmtId="0" fontId="42" fillId="36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164" fontId="41" fillId="34" borderId="0" xfId="0" applyNumberFormat="1" applyFont="1" applyFill="1" applyBorder="1" applyAlignment="1">
      <alignment horizontal="center"/>
    </xf>
    <xf numFmtId="164" fontId="41" fillId="34" borderId="11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1" fillId="35" borderId="11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left"/>
    </xf>
    <xf numFmtId="164" fontId="41" fillId="36" borderId="13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164" fontId="41" fillId="36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indent="2"/>
    </xf>
    <xf numFmtId="164" fontId="41" fillId="34" borderId="0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left" indent="2"/>
    </xf>
    <xf numFmtId="164" fontId="41" fillId="34" borderId="11" xfId="0" applyNumberFormat="1" applyFont="1" applyFill="1" applyBorder="1" applyAlignment="1">
      <alignment horizontal="center" vertical="center"/>
    </xf>
    <xf numFmtId="164" fontId="42" fillId="36" borderId="0" xfId="0" applyNumberFormat="1" applyFont="1" applyFill="1" applyBorder="1" applyAlignment="1">
      <alignment/>
    </xf>
    <xf numFmtId="164" fontId="41" fillId="34" borderId="0" xfId="0" applyNumberFormat="1" applyFont="1" applyFill="1" applyBorder="1" applyAlignment="1">
      <alignment/>
    </xf>
    <xf numFmtId="164" fontId="41" fillId="34" borderId="11" xfId="0" applyNumberFormat="1" applyFont="1" applyFill="1" applyBorder="1" applyAlignment="1">
      <alignment/>
    </xf>
    <xf numFmtId="164" fontId="42" fillId="36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164" fontId="42" fillId="36" borderId="13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164" fontId="42" fillId="36" borderId="13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 vertical="center"/>
    </xf>
    <xf numFmtId="164" fontId="42" fillId="36" borderId="13" xfId="0" applyNumberFormat="1" applyFont="1" applyFill="1" applyBorder="1" applyAlignment="1">
      <alignment horizontal="right" vertical="center"/>
    </xf>
    <xf numFmtId="0" fontId="41" fillId="36" borderId="0" xfId="0" applyFont="1" applyFill="1" applyBorder="1" applyAlignment="1">
      <alignment vertical="center"/>
    </xf>
    <xf numFmtId="49" fontId="41" fillId="34" borderId="0" xfId="0" applyNumberFormat="1" applyFont="1" applyFill="1" applyBorder="1" applyAlignment="1">
      <alignment horizontal="left" indent="2"/>
    </xf>
    <xf numFmtId="164" fontId="42" fillId="36" borderId="0" xfId="0" applyNumberFormat="1" applyFont="1" applyFill="1" applyBorder="1" applyAlignment="1">
      <alignment horizontal="right" vertical="center"/>
    </xf>
    <xf numFmtId="1" fontId="41" fillId="34" borderId="0" xfId="0" applyNumberFormat="1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left" indent="2"/>
    </xf>
    <xf numFmtId="164" fontId="4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/>
    </xf>
    <xf numFmtId="164" fontId="41" fillId="37" borderId="0" xfId="0" applyNumberFormat="1" applyFont="1" applyFill="1" applyBorder="1" applyAlignment="1">
      <alignment horizontal="center"/>
    </xf>
    <xf numFmtId="0" fontId="41" fillId="37" borderId="11" xfId="0" applyFont="1" applyFill="1" applyBorder="1" applyAlignment="1">
      <alignment/>
    </xf>
    <xf numFmtId="164" fontId="41" fillId="37" borderId="11" xfId="0" applyNumberFormat="1" applyFont="1" applyFill="1" applyBorder="1" applyAlignment="1">
      <alignment horizontal="center"/>
    </xf>
    <xf numFmtId="0" fontId="41" fillId="37" borderId="0" xfId="0" applyFont="1" applyFill="1" applyBorder="1" applyAlignment="1">
      <alignment horizontal="left" indent="2"/>
    </xf>
    <xf numFmtId="164" fontId="41" fillId="37" borderId="0" xfId="0" applyNumberFormat="1" applyFont="1" applyFill="1" applyBorder="1" applyAlignment="1">
      <alignment/>
    </xf>
    <xf numFmtId="0" fontId="41" fillId="37" borderId="11" xfId="0" applyFont="1" applyFill="1" applyBorder="1" applyAlignment="1">
      <alignment horizontal="left" indent="2"/>
    </xf>
    <xf numFmtId="164" fontId="41" fillId="37" borderId="11" xfId="0" applyNumberFormat="1" applyFont="1" applyFill="1" applyBorder="1" applyAlignment="1">
      <alignment/>
    </xf>
    <xf numFmtId="164" fontId="41" fillId="37" borderId="0" xfId="0" applyNumberFormat="1" applyFont="1" applyFill="1" applyBorder="1" applyAlignment="1">
      <alignment horizontal="center" vertical="center"/>
    </xf>
    <xf numFmtId="164" fontId="41" fillId="37" borderId="11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2" fillId="38" borderId="0" xfId="0" applyFont="1" applyFill="1" applyBorder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 wrapText="1"/>
    </xf>
    <xf numFmtId="0" fontId="42" fillId="35" borderId="1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wrapText="1"/>
    </xf>
    <xf numFmtId="0" fontId="38" fillId="34" borderId="0" xfId="0" applyFont="1" applyFill="1" applyBorder="1" applyAlignment="1">
      <alignment horizontal="left" wrapText="1"/>
    </xf>
    <xf numFmtId="0" fontId="38" fillId="34" borderId="14" xfId="0" applyFont="1" applyFill="1" applyBorder="1" applyAlignment="1">
      <alignment horizontal="left" wrapText="1"/>
    </xf>
    <xf numFmtId="0" fontId="42" fillId="35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wrapText="1"/>
    </xf>
    <xf numFmtId="0" fontId="40" fillId="34" borderId="14" xfId="0" applyFont="1" applyFill="1" applyBorder="1" applyAlignment="1">
      <alignment horizontal="left" wrapText="1"/>
    </xf>
    <xf numFmtId="0" fontId="42" fillId="35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view="pageLayout" workbookViewId="0" topLeftCell="A1">
      <selection activeCell="C14" sqref="C14"/>
    </sheetView>
  </sheetViews>
  <sheetFormatPr defaultColWidth="9.140625" defaultRowHeight="15"/>
  <cols>
    <col min="1" max="1" width="24.140625" style="2" customWidth="1"/>
    <col min="2" max="2" width="24.28125" style="2" customWidth="1"/>
    <col min="3" max="3" width="10.140625" style="2" customWidth="1"/>
    <col min="4" max="4" width="14.421875" style="2" customWidth="1"/>
    <col min="5" max="5" width="10.57421875" style="2" bestFit="1" customWidth="1"/>
    <col min="6" max="6" width="11.00390625" style="2" customWidth="1"/>
    <col min="7" max="7" width="20.8515625" style="2" bestFit="1" customWidth="1"/>
    <col min="8" max="8" width="13.28125" style="2" customWidth="1"/>
    <col min="9" max="9" width="10.00390625" style="2" bestFit="1" customWidth="1"/>
    <col min="10" max="10" width="9.421875" style="2" customWidth="1"/>
    <col min="11" max="16384" width="9.140625" style="2" customWidth="1"/>
  </cols>
  <sheetData>
    <row r="1" spans="1:8" ht="14.25">
      <c r="A1" s="42"/>
      <c r="B1" s="42"/>
      <c r="C1" s="42"/>
      <c r="D1" s="42"/>
      <c r="E1" s="42"/>
      <c r="F1" s="42"/>
      <c r="G1" s="42"/>
      <c r="H1" s="42"/>
    </row>
    <row r="2" spans="1:8" ht="14.25">
      <c r="A2" s="42"/>
      <c r="B2" s="42"/>
      <c r="C2" s="42"/>
      <c r="D2" s="42"/>
      <c r="E2" s="42"/>
      <c r="F2" s="42"/>
      <c r="G2" s="42"/>
      <c r="H2" s="42"/>
    </row>
    <row r="3" spans="1:8" ht="15">
      <c r="A3" s="41" t="s">
        <v>0</v>
      </c>
      <c r="B3" s="42"/>
      <c r="C3" s="42"/>
      <c r="D3" s="42"/>
      <c r="E3" s="42"/>
      <c r="F3" s="42"/>
      <c r="G3" s="42"/>
      <c r="H3" s="42"/>
    </row>
    <row r="4" spans="1:8" ht="14.25">
      <c r="A4" s="42"/>
      <c r="B4" s="42"/>
      <c r="C4" s="42"/>
      <c r="D4" s="42"/>
      <c r="E4" s="42"/>
      <c r="F4" s="42"/>
      <c r="G4" s="42"/>
      <c r="H4" s="42"/>
    </row>
    <row r="5" ht="15.75" thickBot="1">
      <c r="A5" s="3" t="s">
        <v>1</v>
      </c>
    </row>
    <row r="6" spans="1:8" ht="14.25">
      <c r="A6" s="4"/>
      <c r="B6" s="64" t="s">
        <v>2</v>
      </c>
      <c r="C6" s="66" t="s">
        <v>3</v>
      </c>
      <c r="D6" s="66"/>
      <c r="E6" s="66"/>
      <c r="F6" s="66"/>
      <c r="G6" s="66"/>
      <c r="H6" s="66"/>
    </row>
    <row r="7" spans="1:8" ht="20.25" customHeight="1">
      <c r="A7" s="5"/>
      <c r="B7" s="65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ht="17.25" customHeight="1">
      <c r="A8" s="7" t="s">
        <v>10</v>
      </c>
      <c r="B8" s="8">
        <v>72.76649518454268</v>
      </c>
      <c r="C8" s="8">
        <v>72.24636154031313</v>
      </c>
      <c r="D8" s="8">
        <v>16.524746475621686</v>
      </c>
      <c r="E8" s="8">
        <v>13.548160667585188</v>
      </c>
      <c r="F8" s="8">
        <v>3.018864088197846</v>
      </c>
      <c r="G8" s="8">
        <v>0.8712731816075465</v>
      </c>
      <c r="H8" s="8">
        <v>0.8538219136431874</v>
      </c>
    </row>
    <row r="10" spans="1:8" s="42" customFormat="1" ht="14.25">
      <c r="A10" s="63" t="s">
        <v>11</v>
      </c>
      <c r="B10" s="63"/>
      <c r="C10" s="63"/>
      <c r="D10" s="63"/>
      <c r="E10" s="63"/>
      <c r="F10" s="63"/>
      <c r="G10" s="63"/>
      <c r="H10" s="63"/>
    </row>
    <row r="11" spans="1:11" s="42" customFormat="1" ht="15">
      <c r="A11" s="50" t="s">
        <v>12</v>
      </c>
      <c r="B11" s="51">
        <v>60.27669030622255</v>
      </c>
      <c r="C11" s="51">
        <v>60.0715428518498</v>
      </c>
      <c r="D11" s="51">
        <v>8.143846689424617</v>
      </c>
      <c r="E11" s="51">
        <v>7.934745174364035</v>
      </c>
      <c r="F11" s="51">
        <v>0.8015802277999186</v>
      </c>
      <c r="G11" s="51">
        <v>0.40536312859372464</v>
      </c>
      <c r="H11" s="51">
        <v>0.6113506553574348</v>
      </c>
      <c r="K11" s="41"/>
    </row>
    <row r="12" spans="1:8" s="42" customFormat="1" ht="14.25">
      <c r="A12" s="50" t="s">
        <v>13</v>
      </c>
      <c r="B12" s="51">
        <v>56.052310215491154</v>
      </c>
      <c r="C12" s="51">
        <v>56.052310215491154</v>
      </c>
      <c r="D12" s="51">
        <v>8.484972157201135</v>
      </c>
      <c r="E12" s="51">
        <v>9.70983623341837</v>
      </c>
      <c r="F12" s="51">
        <v>1.5553051281814743</v>
      </c>
      <c r="G12" s="51">
        <v>0.38558537098397316</v>
      </c>
      <c r="H12" s="51">
        <v>0</v>
      </c>
    </row>
    <row r="13" spans="1:8" s="42" customFormat="1" ht="14.25">
      <c r="A13" s="50" t="s">
        <v>14</v>
      </c>
      <c r="B13" s="51">
        <v>61.99996505522757</v>
      </c>
      <c r="C13" s="51">
        <v>61.78927313081598</v>
      </c>
      <c r="D13" s="51">
        <v>4.485928978859899</v>
      </c>
      <c r="E13" s="51">
        <v>3.957662844860593</v>
      </c>
      <c r="F13" s="51">
        <v>0.6461472984445861</v>
      </c>
      <c r="G13" s="51">
        <v>0.650798550491507</v>
      </c>
      <c r="H13" s="51">
        <v>0.31809108846483347</v>
      </c>
    </row>
    <row r="14" spans="1:8" s="42" customFormat="1" ht="14.25">
      <c r="A14" s="50" t="s">
        <v>15</v>
      </c>
      <c r="B14" s="51">
        <v>77.47144357386195</v>
      </c>
      <c r="C14" s="51">
        <v>77.25567399712438</v>
      </c>
      <c r="D14" s="51">
        <v>14.21607750356163</v>
      </c>
      <c r="E14" s="51">
        <v>9.41466234774055</v>
      </c>
      <c r="F14" s="51">
        <v>1.1290304035128773</v>
      </c>
      <c r="G14" s="51">
        <v>1.079886162459529</v>
      </c>
      <c r="H14" s="51">
        <v>0.4217239967063976</v>
      </c>
    </row>
    <row r="15" spans="1:8" s="42" customFormat="1" ht="14.25">
      <c r="A15" s="50" t="s">
        <v>16</v>
      </c>
      <c r="B15" s="51">
        <v>73.9291375084043</v>
      </c>
      <c r="C15" s="51">
        <v>73.9291375084043</v>
      </c>
      <c r="D15" s="51">
        <v>17.594493637673487</v>
      </c>
      <c r="E15" s="51">
        <v>8.089165369624448</v>
      </c>
      <c r="F15" s="51">
        <v>2.3782001092799923</v>
      </c>
      <c r="G15" s="51">
        <v>1.4991972996075877</v>
      </c>
      <c r="H15" s="51">
        <v>2.0280805545668055</v>
      </c>
    </row>
    <row r="16" spans="1:8" s="42" customFormat="1" ht="14.25">
      <c r="A16" s="50" t="s">
        <v>17</v>
      </c>
      <c r="B16" s="51">
        <v>73.30025730583468</v>
      </c>
      <c r="C16" s="51">
        <v>73.23729030753186</v>
      </c>
      <c r="D16" s="51">
        <v>16.015190211234927</v>
      </c>
      <c r="E16" s="51">
        <v>17.14319958205324</v>
      </c>
      <c r="F16" s="51">
        <v>1.8155285628446654</v>
      </c>
      <c r="G16" s="51">
        <v>2.318973367745823</v>
      </c>
      <c r="H16" s="51">
        <v>0.8240625294938273</v>
      </c>
    </row>
    <row r="17" spans="1:8" s="42" customFormat="1" ht="14.25">
      <c r="A17" s="50" t="s">
        <v>18</v>
      </c>
      <c r="B17" s="51">
        <v>92.06761266055608</v>
      </c>
      <c r="C17" s="51">
        <v>90.37937860656893</v>
      </c>
      <c r="D17" s="51">
        <v>24.414524254859206</v>
      </c>
      <c r="E17" s="51">
        <v>22.069612213652974</v>
      </c>
      <c r="F17" s="51">
        <v>4.669239025383153</v>
      </c>
      <c r="G17" s="51">
        <v>2.6210471463662137</v>
      </c>
      <c r="H17" s="51">
        <v>5.647649886701856</v>
      </c>
    </row>
    <row r="18" spans="1:8" s="42" customFormat="1" ht="14.25">
      <c r="A18" s="50" t="s">
        <v>19</v>
      </c>
      <c r="B18" s="51">
        <v>75.90464294502941</v>
      </c>
      <c r="C18" s="51">
        <v>74.45049621448831</v>
      </c>
      <c r="D18" s="51">
        <v>23.706575888541874</v>
      </c>
      <c r="E18" s="51">
        <v>17.95766614251685</v>
      </c>
      <c r="F18" s="51">
        <v>6.389761028563249</v>
      </c>
      <c r="G18" s="51">
        <v>9.286159265052774</v>
      </c>
      <c r="H18" s="51">
        <v>1.8835193806410637</v>
      </c>
    </row>
    <row r="19" spans="1:8" s="42" customFormat="1" ht="14.25">
      <c r="A19" s="50" t="s">
        <v>20</v>
      </c>
      <c r="B19" s="51">
        <v>62.61340444774214</v>
      </c>
      <c r="C19" s="51">
        <v>62.36534050924178</v>
      </c>
      <c r="D19" s="51">
        <v>8.538309774031209</v>
      </c>
      <c r="E19" s="51">
        <v>5.459906532807271</v>
      </c>
      <c r="F19" s="51">
        <v>1.4103080075627703</v>
      </c>
      <c r="G19" s="51">
        <v>0.5391652035533531</v>
      </c>
      <c r="H19" s="51">
        <v>2.5302350804557348</v>
      </c>
    </row>
    <row r="20" spans="1:8" s="42" customFormat="1" ht="14.25">
      <c r="A20" s="50" t="s">
        <v>21</v>
      </c>
      <c r="B20" s="51">
        <v>60.888463139730455</v>
      </c>
      <c r="C20" s="51">
        <v>60.888463139730455</v>
      </c>
      <c r="D20" s="51">
        <v>17.95083135992002</v>
      </c>
      <c r="E20" s="51">
        <v>14.815219139949818</v>
      </c>
      <c r="F20" s="51">
        <v>2.4067161446842933</v>
      </c>
      <c r="G20" s="51">
        <v>0.25398777787464605</v>
      </c>
      <c r="H20" s="51">
        <v>0</v>
      </c>
    </row>
    <row r="21" spans="1:8" s="42" customFormat="1" ht="14.25">
      <c r="A21" s="50" t="s">
        <v>22</v>
      </c>
      <c r="B21" s="51">
        <v>34.304403247303895</v>
      </c>
      <c r="C21" s="51">
        <v>33.630700430743865</v>
      </c>
      <c r="D21" s="51">
        <v>4.083865686030318</v>
      </c>
      <c r="E21" s="51">
        <v>4.683027011908202</v>
      </c>
      <c r="F21" s="51">
        <v>1.0820576922592529</v>
      </c>
      <c r="G21" s="51">
        <v>0.22051981709240892</v>
      </c>
      <c r="H21" s="51">
        <v>0</v>
      </c>
    </row>
    <row r="22" spans="1:8" s="42" customFormat="1" ht="14.25">
      <c r="A22" s="50" t="s">
        <v>23</v>
      </c>
      <c r="B22" s="51">
        <v>83.34291691509848</v>
      </c>
      <c r="C22" s="51">
        <v>83.34291691509848</v>
      </c>
      <c r="D22" s="51">
        <v>2.017775723339613</v>
      </c>
      <c r="E22" s="51">
        <v>1.9475243900043615</v>
      </c>
      <c r="F22" s="51">
        <v>0</v>
      </c>
      <c r="G22" s="51">
        <v>0</v>
      </c>
      <c r="H22" s="51">
        <v>0.2029334597069817</v>
      </c>
    </row>
    <row r="23" spans="1:8" s="42" customFormat="1" ht="14.25">
      <c r="A23" s="50" t="s">
        <v>24</v>
      </c>
      <c r="B23" s="51">
        <v>89.73688995542084</v>
      </c>
      <c r="C23" s="51">
        <v>89.00928328711092</v>
      </c>
      <c r="D23" s="51">
        <v>28.437930722379694</v>
      </c>
      <c r="E23" s="51">
        <v>24.689765696969914</v>
      </c>
      <c r="F23" s="51">
        <v>6.478572150165138</v>
      </c>
      <c r="G23" s="51">
        <v>0.410021142485688</v>
      </c>
      <c r="H23" s="51">
        <v>0.7405190399911381</v>
      </c>
    </row>
    <row r="24" spans="1:8" s="42" customFormat="1" ht="14.25">
      <c r="A24" s="50" t="s">
        <v>25</v>
      </c>
      <c r="B24" s="51">
        <v>57.670885635787215</v>
      </c>
      <c r="C24" s="51">
        <v>57.52000923636557</v>
      </c>
      <c r="D24" s="51">
        <v>16.970174035065483</v>
      </c>
      <c r="E24" s="51">
        <v>13.565444764365886</v>
      </c>
      <c r="F24" s="51">
        <v>0.8944804096667008</v>
      </c>
      <c r="G24" s="51">
        <v>0.3606440208497468</v>
      </c>
      <c r="H24" s="51">
        <v>0.7116173616624396</v>
      </c>
    </row>
    <row r="25" spans="1:8" s="42" customFormat="1" ht="14.25">
      <c r="A25" s="50" t="s">
        <v>26</v>
      </c>
      <c r="B25" s="51">
        <v>52.584567878034264</v>
      </c>
      <c r="C25" s="51">
        <v>52.482983454066826</v>
      </c>
      <c r="D25" s="51">
        <v>7.530696403855795</v>
      </c>
      <c r="E25" s="51">
        <v>1.0351792530221642</v>
      </c>
      <c r="F25" s="51">
        <v>0.20688317638249124</v>
      </c>
      <c r="G25" s="51">
        <v>0</v>
      </c>
      <c r="H25" s="51">
        <v>0.20484841455239786</v>
      </c>
    </row>
    <row r="26" spans="1:8" s="42" customFormat="1" ht="14.25">
      <c r="A26" s="50" t="s">
        <v>27</v>
      </c>
      <c r="B26" s="51">
        <v>63.66933422622405</v>
      </c>
      <c r="C26" s="51">
        <v>63.37791259830736</v>
      </c>
      <c r="D26" s="51">
        <v>8.367662824538465</v>
      </c>
      <c r="E26" s="51">
        <v>4.203784644773917</v>
      </c>
      <c r="F26" s="51">
        <v>0</v>
      </c>
      <c r="G26" s="51">
        <v>0.18527606088098075</v>
      </c>
      <c r="H26" s="51">
        <v>0.18512257562044768</v>
      </c>
    </row>
    <row r="27" spans="1:8" s="42" customFormat="1" ht="14.25">
      <c r="A27" s="50" t="s">
        <v>28</v>
      </c>
      <c r="B27" s="51">
        <v>76.96278356223935</v>
      </c>
      <c r="C27" s="51">
        <v>76.89516351609174</v>
      </c>
      <c r="D27" s="51">
        <v>8.907903102930435</v>
      </c>
      <c r="E27" s="51">
        <v>6.237496715090029</v>
      </c>
      <c r="F27" s="51">
        <v>0.4428953945678102</v>
      </c>
      <c r="G27" s="51">
        <v>0</v>
      </c>
      <c r="H27" s="51">
        <v>0</v>
      </c>
    </row>
    <row r="28" spans="1:8" s="42" customFormat="1" ht="14.25">
      <c r="A28" s="50" t="s">
        <v>29</v>
      </c>
      <c r="B28" s="51">
        <v>40.21756654466525</v>
      </c>
      <c r="C28" s="51">
        <v>39.6882398561005</v>
      </c>
      <c r="D28" s="51">
        <v>11.588394826562423</v>
      </c>
      <c r="E28" s="51">
        <v>14.435345442755917</v>
      </c>
      <c r="F28" s="51">
        <v>2.5044498076867554</v>
      </c>
      <c r="G28" s="51">
        <v>0</v>
      </c>
      <c r="H28" s="51">
        <v>0</v>
      </c>
    </row>
    <row r="29" spans="1:8" s="42" customFormat="1" ht="14.25">
      <c r="A29" s="50" t="s">
        <v>30</v>
      </c>
      <c r="B29" s="51">
        <v>48.07640895476084</v>
      </c>
      <c r="C29" s="51">
        <v>47.62175035299657</v>
      </c>
      <c r="D29" s="51">
        <v>4.133068765005529</v>
      </c>
      <c r="E29" s="51">
        <v>1.9184369856107952</v>
      </c>
      <c r="F29" s="51">
        <v>0.5758117685878616</v>
      </c>
      <c r="G29" s="51">
        <v>0</v>
      </c>
      <c r="H29" s="51">
        <v>0</v>
      </c>
    </row>
    <row r="30" spans="1:8" s="42" customFormat="1" ht="14.25">
      <c r="A30" s="50" t="s">
        <v>31</v>
      </c>
      <c r="B30" s="51">
        <v>62.14116219849386</v>
      </c>
      <c r="C30" s="51">
        <v>61.35144465022726</v>
      </c>
      <c r="D30" s="51">
        <v>7.93463439553761</v>
      </c>
      <c r="E30" s="51">
        <v>3.884759382792455</v>
      </c>
      <c r="F30" s="51">
        <v>1.7537557354476145</v>
      </c>
      <c r="G30" s="51">
        <v>0</v>
      </c>
      <c r="H30" s="51">
        <v>0.5642846424428835</v>
      </c>
    </row>
    <row r="31" spans="1:8" s="42" customFormat="1" ht="14.25">
      <c r="A31" s="50" t="s">
        <v>32</v>
      </c>
      <c r="B31" s="51">
        <v>43.44179434123804</v>
      </c>
      <c r="C31" s="51">
        <v>43.44179434123804</v>
      </c>
      <c r="D31" s="51">
        <v>21.199876648478373</v>
      </c>
      <c r="E31" s="51">
        <v>19.102340376870906</v>
      </c>
      <c r="F31" s="51">
        <v>1.9540338045388632</v>
      </c>
      <c r="G31" s="51">
        <v>0.9651185896139941</v>
      </c>
      <c r="H31" s="51">
        <v>0</v>
      </c>
    </row>
    <row r="32" spans="1:8" s="42" customFormat="1" ht="14.25">
      <c r="A32" s="52" t="s">
        <v>33</v>
      </c>
      <c r="B32" s="53">
        <v>76.5062272354349</v>
      </c>
      <c r="C32" s="53">
        <v>75.71964829973854</v>
      </c>
      <c r="D32" s="53">
        <v>7.139302422329087</v>
      </c>
      <c r="E32" s="53">
        <v>3.659789212757203</v>
      </c>
      <c r="F32" s="53">
        <v>1.5731578713927366</v>
      </c>
      <c r="G32" s="53">
        <v>0.8466709367581414</v>
      </c>
      <c r="H32" s="53">
        <v>0</v>
      </c>
    </row>
    <row r="33" ht="14.25">
      <c r="A33" s="13" t="s">
        <v>34</v>
      </c>
    </row>
    <row r="43" spans="9:14" ht="15">
      <c r="I43" s="1"/>
      <c r="J43" s="1"/>
      <c r="K43" s="1"/>
      <c r="L43" s="1"/>
      <c r="M43" s="1"/>
      <c r="N43" s="1"/>
    </row>
    <row r="130" spans="1:10" ht="14.25">
      <c r="A130" s="19"/>
      <c r="B130" s="20"/>
      <c r="C130" s="20"/>
      <c r="D130" s="20"/>
      <c r="E130" s="38"/>
      <c r="F130" s="20"/>
      <c r="G130" s="20"/>
      <c r="H130" s="20"/>
      <c r="I130" s="24"/>
      <c r="J130" s="17"/>
    </row>
  </sheetData>
  <sheetProtection/>
  <mergeCells count="2">
    <mergeCell ref="B6:B7"/>
    <mergeCell ref="C6:H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1">
      <selection activeCell="F12" sqref="F12"/>
    </sheetView>
  </sheetViews>
  <sheetFormatPr defaultColWidth="9.140625" defaultRowHeight="15"/>
  <cols>
    <col min="1" max="1" width="22.140625" style="0" customWidth="1"/>
    <col min="2" max="8" width="10.28125" style="0" customWidth="1"/>
  </cols>
  <sheetData>
    <row r="1" spans="1:8" ht="15">
      <c r="A1" s="42"/>
      <c r="B1" s="42"/>
      <c r="C1" s="42"/>
      <c r="D1" s="42"/>
      <c r="E1" s="42"/>
      <c r="F1" s="42"/>
      <c r="G1" s="42"/>
      <c r="H1" s="42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5">
      <c r="A3" s="42"/>
      <c r="B3" s="42"/>
      <c r="C3" s="42"/>
      <c r="D3" s="42"/>
      <c r="E3" s="42"/>
      <c r="F3" s="42"/>
      <c r="G3" s="42"/>
      <c r="H3" s="42"/>
    </row>
    <row r="4" spans="1:8" ht="15">
      <c r="A4" s="67" t="s">
        <v>76</v>
      </c>
      <c r="B4" s="67"/>
      <c r="C4" s="67"/>
      <c r="D4" s="67"/>
      <c r="E4" s="67"/>
      <c r="F4" s="67"/>
      <c r="G4" s="67"/>
      <c r="H4" s="67"/>
    </row>
    <row r="5" spans="1:8" ht="30" customHeight="1" thickBot="1">
      <c r="A5" s="68"/>
      <c r="B5" s="68"/>
      <c r="C5" s="68"/>
      <c r="D5" s="68"/>
      <c r="E5" s="68"/>
      <c r="F5" s="68"/>
      <c r="G5" s="68"/>
      <c r="H5" s="68"/>
    </row>
    <row r="6" spans="1:8" ht="15">
      <c r="A6" s="4"/>
      <c r="B6" s="66" t="s">
        <v>77</v>
      </c>
      <c r="C6" s="66"/>
      <c r="D6" s="66"/>
      <c r="E6" s="66"/>
      <c r="F6" s="66"/>
      <c r="G6" s="66"/>
      <c r="H6" s="66"/>
    </row>
    <row r="7" spans="1:8" ht="38.25">
      <c r="A7" s="5"/>
      <c r="B7" s="30" t="s">
        <v>61</v>
      </c>
      <c r="C7" s="30" t="s">
        <v>45</v>
      </c>
      <c r="D7" s="30" t="s">
        <v>62</v>
      </c>
      <c r="E7" s="30" t="s">
        <v>63</v>
      </c>
      <c r="F7" s="30" t="s">
        <v>64</v>
      </c>
      <c r="G7" s="30" t="s">
        <v>65</v>
      </c>
      <c r="H7" s="30" t="s">
        <v>40</v>
      </c>
    </row>
    <row r="8" spans="1:8" ht="15">
      <c r="A8" s="15" t="s">
        <v>10</v>
      </c>
      <c r="B8" s="31">
        <v>86.22746504147727</v>
      </c>
      <c r="C8" s="31">
        <v>3.2499159366343706</v>
      </c>
      <c r="D8" s="31">
        <v>7.1209696764485315</v>
      </c>
      <c r="E8" s="31">
        <v>1.1681927690685792</v>
      </c>
      <c r="F8" s="31">
        <v>1.901444936191235</v>
      </c>
      <c r="G8" s="31">
        <v>0.3320116401800094</v>
      </c>
      <c r="H8" s="31">
        <f>+F8+E8+D8+C8+B8+G8</f>
        <v>100</v>
      </c>
    </row>
    <row r="9" spans="1:8" ht="15">
      <c r="A9" s="10"/>
      <c r="B9" s="32"/>
      <c r="C9" s="32"/>
      <c r="D9" s="32"/>
      <c r="E9" s="32"/>
      <c r="F9" s="2"/>
      <c r="G9" s="2"/>
      <c r="H9" s="2"/>
    </row>
    <row r="10" spans="1:8" ht="15">
      <c r="A10" s="9" t="s">
        <v>66</v>
      </c>
      <c r="B10" s="18"/>
      <c r="C10" s="18"/>
      <c r="D10" s="33"/>
      <c r="E10" s="18"/>
      <c r="F10" s="18"/>
      <c r="G10" s="18"/>
      <c r="H10" s="18"/>
    </row>
    <row r="11" spans="1:8" ht="15">
      <c r="A11" s="19" t="s">
        <v>67</v>
      </c>
      <c r="B11" s="20">
        <v>85.3832315183522</v>
      </c>
      <c r="C11" s="20">
        <v>3.6117667775703035</v>
      </c>
      <c r="D11" s="20">
        <v>7.046137810125565</v>
      </c>
      <c r="E11" s="20">
        <v>1.2821469086428523</v>
      </c>
      <c r="F11" s="20">
        <v>2.4212525134005447</v>
      </c>
      <c r="G11" s="20">
        <v>0.25546447190853333</v>
      </c>
      <c r="H11" s="20">
        <f>+F11+E11+D11+C11+B11+G11</f>
        <v>100</v>
      </c>
    </row>
    <row r="12" spans="1:8" ht="15">
      <c r="A12" s="19" t="s">
        <v>68</v>
      </c>
      <c r="B12" s="20">
        <v>87.53595200547889</v>
      </c>
      <c r="C12" s="20">
        <v>2.590986369282513</v>
      </c>
      <c r="D12" s="20">
        <v>7.487643175989363</v>
      </c>
      <c r="E12" s="20">
        <v>0.9977066114618862</v>
      </c>
      <c r="F12" s="20">
        <v>0.9280277877956591</v>
      </c>
      <c r="G12" s="20">
        <v>0.45968404999168505</v>
      </c>
      <c r="H12" s="20">
        <f>+F12+E12+D12+C12+B12+G12</f>
        <v>99.99999999999999</v>
      </c>
    </row>
    <row r="13" spans="1:8" ht="15">
      <c r="A13" s="9" t="s">
        <v>69</v>
      </c>
      <c r="B13" s="28"/>
      <c r="C13" s="28"/>
      <c r="D13" s="28"/>
      <c r="E13" s="28"/>
      <c r="F13" s="28"/>
      <c r="G13" s="28"/>
      <c r="H13" s="28"/>
    </row>
    <row r="14" spans="1:8" ht="15">
      <c r="A14" s="19" t="s">
        <v>38</v>
      </c>
      <c r="B14" s="20">
        <v>85.22900991938613</v>
      </c>
      <c r="C14" s="20">
        <v>3.8302783347847495</v>
      </c>
      <c r="D14" s="20">
        <v>7.07421976599059</v>
      </c>
      <c r="E14" s="20">
        <v>1.2153048225755059</v>
      </c>
      <c r="F14" s="20">
        <v>2.1880207424963354</v>
      </c>
      <c r="G14" s="20">
        <v>0.4631664147666928</v>
      </c>
      <c r="H14" s="20">
        <f>+F14+E14+D14+C14+B14+G14</f>
        <v>100</v>
      </c>
    </row>
    <row r="15" spans="1:8" ht="15">
      <c r="A15" s="19" t="s">
        <v>39</v>
      </c>
      <c r="B15" s="20">
        <v>87.22142315772528</v>
      </c>
      <c r="C15" s="20">
        <v>2.6721674697843283</v>
      </c>
      <c r="D15" s="20">
        <v>7.167509026996624</v>
      </c>
      <c r="E15" s="20">
        <v>1.1212929065507262</v>
      </c>
      <c r="F15" s="20">
        <v>1.616159856977358</v>
      </c>
      <c r="G15" s="20">
        <v>0.20144758196567078</v>
      </c>
      <c r="H15" s="20">
        <f>+F15+E15+D15+C15+B15+G15</f>
        <v>99.99999999999999</v>
      </c>
    </row>
    <row r="16" spans="1:8" ht="15">
      <c r="A16" s="9" t="s">
        <v>11</v>
      </c>
      <c r="B16" s="28"/>
      <c r="C16" s="28"/>
      <c r="D16" s="28"/>
      <c r="E16" s="28"/>
      <c r="F16" s="28"/>
      <c r="G16" s="28"/>
      <c r="H16" s="28"/>
    </row>
    <row r="17" spans="1:8" ht="15">
      <c r="A17" s="19" t="s">
        <v>12</v>
      </c>
      <c r="B17" s="20">
        <v>86.1990475043758</v>
      </c>
      <c r="C17" s="20">
        <v>4.22700061248119</v>
      </c>
      <c r="D17" s="20">
        <v>6.165861115452588</v>
      </c>
      <c r="E17" s="20">
        <v>3.016704863462623</v>
      </c>
      <c r="F17" s="20">
        <v>0.39138590422779734</v>
      </c>
      <c r="G17" s="20">
        <v>0</v>
      </c>
      <c r="H17" s="20">
        <f aca="true" t="shared" si="0" ref="H17:H38">+F17+E17+D17+C17+B17+G17</f>
        <v>100</v>
      </c>
    </row>
    <row r="18" spans="1:8" ht="15">
      <c r="A18" s="19" t="s">
        <v>13</v>
      </c>
      <c r="B18" s="20">
        <v>87.31763861311188</v>
      </c>
      <c r="C18" s="20">
        <v>1.7477924651118082</v>
      </c>
      <c r="D18" s="20">
        <v>5.3890474397726</v>
      </c>
      <c r="E18" s="20">
        <v>1.5712240981938512</v>
      </c>
      <c r="F18" s="20">
        <v>2.8601545363307443</v>
      </c>
      <c r="G18" s="20">
        <v>1.1141428474791129</v>
      </c>
      <c r="H18" s="20">
        <f t="shared" si="0"/>
        <v>100</v>
      </c>
    </row>
    <row r="19" spans="1:8" ht="15">
      <c r="A19" s="19" t="s">
        <v>14</v>
      </c>
      <c r="B19" s="20">
        <v>97.45686010076119</v>
      </c>
      <c r="C19" s="20">
        <v>0.840125302723365</v>
      </c>
      <c r="D19" s="20">
        <v>0.9566888466131959</v>
      </c>
      <c r="E19" s="20">
        <v>0.4256714422037</v>
      </c>
      <c r="F19" s="20">
        <v>0.32065430769854736</v>
      </c>
      <c r="G19" s="20">
        <v>0</v>
      </c>
      <c r="H19" s="20">
        <f t="shared" si="0"/>
        <v>100</v>
      </c>
    </row>
    <row r="20" spans="1:8" ht="15">
      <c r="A20" s="19" t="s">
        <v>15</v>
      </c>
      <c r="B20" s="20">
        <v>88.42757459255944</v>
      </c>
      <c r="C20" s="20">
        <v>2.2803031624046626</v>
      </c>
      <c r="D20" s="20">
        <v>5.3463712145828755</v>
      </c>
      <c r="E20" s="20">
        <v>1.3048290047098847</v>
      </c>
      <c r="F20" s="20">
        <v>2.3701788587655166</v>
      </c>
      <c r="G20" s="20">
        <v>0.2707431669776136</v>
      </c>
      <c r="H20" s="20">
        <f t="shared" si="0"/>
        <v>99.99999999999999</v>
      </c>
    </row>
    <row r="21" spans="1:8" ht="15">
      <c r="A21" s="19" t="s">
        <v>16</v>
      </c>
      <c r="B21" s="20">
        <v>88.69849101739793</v>
      </c>
      <c r="C21" s="20">
        <v>2.239495806566003</v>
      </c>
      <c r="D21" s="20">
        <v>7.1043657379341205</v>
      </c>
      <c r="E21" s="20">
        <v>0.8016756785787986</v>
      </c>
      <c r="F21" s="20">
        <v>0.5428759115521714</v>
      </c>
      <c r="G21" s="20">
        <v>0.6130958479709717</v>
      </c>
      <c r="H21" s="20">
        <f t="shared" si="0"/>
        <v>99.99999999999999</v>
      </c>
    </row>
    <row r="22" spans="1:8" ht="15">
      <c r="A22" s="19" t="s">
        <v>17</v>
      </c>
      <c r="B22" s="20">
        <v>90.82492243884434</v>
      </c>
      <c r="C22" s="20">
        <v>2.88903053733204</v>
      </c>
      <c r="D22" s="20">
        <v>4.806572406823123</v>
      </c>
      <c r="E22" s="20">
        <v>1.0100214208805418</v>
      </c>
      <c r="F22" s="20">
        <v>0.23472659805998186</v>
      </c>
      <c r="G22" s="20">
        <v>0.23472659805998186</v>
      </c>
      <c r="H22" s="20">
        <f t="shared" si="0"/>
        <v>100</v>
      </c>
    </row>
    <row r="23" spans="1:8" ht="15">
      <c r="A23" s="19" t="s">
        <v>18</v>
      </c>
      <c r="B23" s="20">
        <v>91.2905762503962</v>
      </c>
      <c r="C23" s="20">
        <v>0.7561902788662155</v>
      </c>
      <c r="D23" s="20">
        <v>4.799007071017139</v>
      </c>
      <c r="E23" s="20">
        <v>2.882295988970242</v>
      </c>
      <c r="F23" s="20">
        <v>0.1359652053750987</v>
      </c>
      <c r="G23" s="20">
        <v>0.1359652053750987</v>
      </c>
      <c r="H23" s="20">
        <f t="shared" si="0"/>
        <v>100</v>
      </c>
    </row>
    <row r="24" spans="1:8" ht="15">
      <c r="A24" s="19" t="s">
        <v>19</v>
      </c>
      <c r="B24" s="20">
        <v>94.05716265213317</v>
      </c>
      <c r="C24" s="20">
        <v>2.2608946588439394</v>
      </c>
      <c r="D24" s="20">
        <v>2.5251937441147256</v>
      </c>
      <c r="E24" s="20">
        <v>1.1567489449081623</v>
      </c>
      <c r="F24" s="20">
        <v>0</v>
      </c>
      <c r="G24" s="20">
        <v>0</v>
      </c>
      <c r="H24" s="20">
        <f t="shared" si="0"/>
        <v>100</v>
      </c>
    </row>
    <row r="25" spans="1:8" ht="15">
      <c r="A25" s="19" t="s">
        <v>20</v>
      </c>
      <c r="B25" s="20">
        <v>86.00498603824039</v>
      </c>
      <c r="C25" s="20">
        <v>1.0699001346402068</v>
      </c>
      <c r="D25" s="20">
        <v>9.082010536030555</v>
      </c>
      <c r="E25" s="20">
        <v>2.4850923890505747</v>
      </c>
      <c r="F25" s="20">
        <v>0.8230608347181623</v>
      </c>
      <c r="G25" s="20">
        <v>0.5349500673201034</v>
      </c>
      <c r="H25" s="20">
        <f t="shared" si="0"/>
        <v>99.99999999999999</v>
      </c>
    </row>
    <row r="26" spans="1:8" ht="15">
      <c r="A26" s="19" t="s">
        <v>21</v>
      </c>
      <c r="B26" s="20">
        <v>79.93172730138363</v>
      </c>
      <c r="C26" s="20">
        <v>4.840911326237543</v>
      </c>
      <c r="D26" s="20">
        <v>9.796328907862577</v>
      </c>
      <c r="E26" s="20">
        <v>4.031558502554617</v>
      </c>
      <c r="F26" s="20">
        <v>0.9275891958314131</v>
      </c>
      <c r="G26" s="20">
        <v>0.4718847661302244</v>
      </c>
      <c r="H26" s="20">
        <f t="shared" si="0"/>
        <v>100.00000000000001</v>
      </c>
    </row>
    <row r="27" spans="1:8" ht="15">
      <c r="A27" s="19" t="s">
        <v>22</v>
      </c>
      <c r="B27" s="20">
        <v>76.48648898487478</v>
      </c>
      <c r="C27" s="20">
        <v>4.748536817419671</v>
      </c>
      <c r="D27" s="20">
        <v>13.901853616784187</v>
      </c>
      <c r="E27" s="20">
        <v>1.4152114736836352</v>
      </c>
      <c r="F27" s="20">
        <v>2.601749472768488</v>
      </c>
      <c r="G27" s="20">
        <v>0.8461596344692389</v>
      </c>
      <c r="H27" s="20">
        <f t="shared" si="0"/>
        <v>100</v>
      </c>
    </row>
    <row r="28" spans="1:8" ht="15">
      <c r="A28" s="19" t="s">
        <v>23</v>
      </c>
      <c r="B28" s="20">
        <v>98.56310788059798</v>
      </c>
      <c r="C28" s="20">
        <v>1.1038633368416806</v>
      </c>
      <c r="D28" s="20">
        <v>0</v>
      </c>
      <c r="E28" s="20">
        <v>0.16651439128017162</v>
      </c>
      <c r="F28" s="20">
        <v>0.16651439128017162</v>
      </c>
      <c r="G28" s="20">
        <v>0</v>
      </c>
      <c r="H28" s="20">
        <f t="shared" si="0"/>
        <v>100</v>
      </c>
    </row>
    <row r="29" spans="1:8" ht="15">
      <c r="A29" s="19" t="s">
        <v>24</v>
      </c>
      <c r="B29" s="20">
        <v>82.39219536028453</v>
      </c>
      <c r="C29" s="20">
        <v>4.633086951522998</v>
      </c>
      <c r="D29" s="20">
        <v>8.88655615054001</v>
      </c>
      <c r="E29" s="20">
        <v>0.5188785539023222</v>
      </c>
      <c r="F29" s="20">
        <v>3.3605548693425358</v>
      </c>
      <c r="G29" s="20">
        <v>0.20872811440759823</v>
      </c>
      <c r="H29" s="20">
        <f t="shared" si="0"/>
        <v>99.99999999999999</v>
      </c>
    </row>
    <row r="30" spans="1:8" ht="15">
      <c r="A30" s="19" t="s">
        <v>25</v>
      </c>
      <c r="B30" s="20">
        <v>81.00724218367917</v>
      </c>
      <c r="C30" s="20">
        <v>1.2448696646463122</v>
      </c>
      <c r="D30" s="20">
        <v>14.37908696545785</v>
      </c>
      <c r="E30" s="20">
        <v>0.8896991556385322</v>
      </c>
      <c r="F30" s="20">
        <v>2.303289659193325</v>
      </c>
      <c r="G30" s="20">
        <v>0.17581237138480815</v>
      </c>
      <c r="H30" s="20">
        <f t="shared" si="0"/>
        <v>100</v>
      </c>
    </row>
    <row r="31" spans="1:8" ht="15">
      <c r="A31" s="19" t="s">
        <v>26</v>
      </c>
      <c r="B31" s="20">
        <v>94.53746383485769</v>
      </c>
      <c r="C31" s="20">
        <v>2.7489971528203463</v>
      </c>
      <c r="D31" s="20">
        <v>1.7939325059228592</v>
      </c>
      <c r="E31" s="20">
        <v>0.10137662543961173</v>
      </c>
      <c r="F31" s="20">
        <v>0.5122957852800066</v>
      </c>
      <c r="G31" s="20">
        <v>0.30593409567948454</v>
      </c>
      <c r="H31" s="20">
        <f t="shared" si="0"/>
        <v>100</v>
      </c>
    </row>
    <row r="32" spans="1:8" ht="15">
      <c r="A32" s="19" t="s">
        <v>27</v>
      </c>
      <c r="B32" s="20">
        <v>81.25772089573515</v>
      </c>
      <c r="C32" s="20">
        <v>1.6189263646965097</v>
      </c>
      <c r="D32" s="20">
        <v>11.884461265738397</v>
      </c>
      <c r="E32" s="20">
        <v>0.46007092579745207</v>
      </c>
      <c r="F32" s="20">
        <v>0.4735343300711047</v>
      </c>
      <c r="G32" s="20">
        <v>4.305286217961393</v>
      </c>
      <c r="H32" s="20">
        <f t="shared" si="0"/>
        <v>100</v>
      </c>
    </row>
    <row r="33" spans="1:8" ht="15">
      <c r="A33" s="19" t="s">
        <v>28</v>
      </c>
      <c r="B33" s="20">
        <v>74.18539528469974</v>
      </c>
      <c r="C33" s="20">
        <v>9.583716753126831</v>
      </c>
      <c r="D33" s="20">
        <v>10.41167284166521</v>
      </c>
      <c r="E33" s="20">
        <v>2.3098008144645608</v>
      </c>
      <c r="F33" s="20">
        <v>2.9385410632841644</v>
      </c>
      <c r="G33" s="20">
        <v>0.5708732427594931</v>
      </c>
      <c r="H33" s="20">
        <f t="shared" si="0"/>
        <v>100</v>
      </c>
    </row>
    <row r="34" spans="1:8" ht="15">
      <c r="A34" s="19" t="s">
        <v>29</v>
      </c>
      <c r="B34" s="20">
        <v>92.29743725540524</v>
      </c>
      <c r="C34" s="20">
        <v>3.22333897948218</v>
      </c>
      <c r="D34" s="20">
        <v>3.2452995214251796</v>
      </c>
      <c r="E34" s="20">
        <v>0.8772218008187042</v>
      </c>
      <c r="F34" s="20">
        <v>0.35670244286869063</v>
      </c>
      <c r="G34" s="20">
        <v>0</v>
      </c>
      <c r="H34" s="20">
        <f t="shared" si="0"/>
        <v>100</v>
      </c>
    </row>
    <row r="35" spans="1:8" ht="15">
      <c r="A35" s="19" t="s">
        <v>30</v>
      </c>
      <c r="B35" s="20">
        <v>86.25255379803633</v>
      </c>
      <c r="C35" s="20">
        <v>3.6179679181012467</v>
      </c>
      <c r="D35" s="20">
        <v>9.175801949577739</v>
      </c>
      <c r="E35" s="20">
        <v>0</v>
      </c>
      <c r="F35" s="20">
        <v>0.9536763342846856</v>
      </c>
      <c r="G35" s="20">
        <v>0</v>
      </c>
      <c r="H35" s="20">
        <f t="shared" si="0"/>
        <v>100</v>
      </c>
    </row>
    <row r="36" spans="1:8" ht="15">
      <c r="A36" s="19" t="s">
        <v>31</v>
      </c>
      <c r="B36" s="20">
        <v>89.33896615472135</v>
      </c>
      <c r="C36" s="20">
        <v>3.461250459932561</v>
      </c>
      <c r="D36" s="20">
        <v>5.452041394924166</v>
      </c>
      <c r="E36" s="20">
        <v>0.7485944630793807</v>
      </c>
      <c r="F36" s="20">
        <v>0.77444043037479</v>
      </c>
      <c r="G36" s="20">
        <v>0.22470709696775712</v>
      </c>
      <c r="H36" s="20">
        <f t="shared" si="0"/>
        <v>100</v>
      </c>
    </row>
    <row r="37" spans="1:8" ht="15">
      <c r="A37" s="19" t="s">
        <v>32</v>
      </c>
      <c r="B37" s="20">
        <v>91.96436807234213</v>
      </c>
      <c r="C37" s="20">
        <v>1.768544810705492</v>
      </c>
      <c r="D37" s="20">
        <v>1.768544810705492</v>
      </c>
      <c r="E37" s="20">
        <v>1.3649987477706995</v>
      </c>
      <c r="F37" s="20">
        <v>3.1335435584761915</v>
      </c>
      <c r="G37" s="20">
        <v>0</v>
      </c>
      <c r="H37" s="20">
        <f t="shared" si="0"/>
        <v>100</v>
      </c>
    </row>
    <row r="38" spans="1:8" ht="15">
      <c r="A38" s="21" t="s">
        <v>33</v>
      </c>
      <c r="B38" s="22">
        <v>93.7401059759066</v>
      </c>
      <c r="C38" s="22">
        <v>1.6332498724545095</v>
      </c>
      <c r="D38" s="22">
        <v>2.933302278122608</v>
      </c>
      <c r="E38" s="22">
        <v>1.6933418735162828</v>
      </c>
      <c r="F38" s="22">
        <v>0</v>
      </c>
      <c r="G38" s="22">
        <v>0</v>
      </c>
      <c r="H38" s="22">
        <f t="shared" si="0"/>
        <v>100</v>
      </c>
    </row>
    <row r="39" spans="1:8" ht="15">
      <c r="A39" s="13" t="s">
        <v>34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2">
    <mergeCell ref="A4:H5"/>
    <mergeCell ref="B6:H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8" width="10.28125" style="0" customWidth="1"/>
  </cols>
  <sheetData>
    <row r="1" spans="1:8" ht="15">
      <c r="A1" s="42"/>
      <c r="B1" s="42"/>
      <c r="C1" s="42"/>
      <c r="D1" s="42"/>
      <c r="E1" s="42"/>
      <c r="F1" s="42"/>
      <c r="G1" s="42"/>
      <c r="H1" s="42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5">
      <c r="A3" s="42"/>
      <c r="B3" s="42"/>
      <c r="C3" s="42"/>
      <c r="D3" s="42"/>
      <c r="E3" s="42"/>
      <c r="F3" s="42"/>
      <c r="G3" s="42"/>
      <c r="H3" s="42"/>
    </row>
    <row r="4" spans="1:8" ht="15">
      <c r="A4" s="67" t="s">
        <v>78</v>
      </c>
      <c r="B4" s="67"/>
      <c r="C4" s="67"/>
      <c r="D4" s="67"/>
      <c r="E4" s="67"/>
      <c r="F4" s="67"/>
      <c r="G4" s="67"/>
      <c r="H4" s="67"/>
    </row>
    <row r="5" spans="1:8" ht="31.5" customHeight="1" thickBot="1">
      <c r="A5" s="68"/>
      <c r="B5" s="68"/>
      <c r="C5" s="68"/>
      <c r="D5" s="68"/>
      <c r="E5" s="68"/>
      <c r="F5" s="68"/>
      <c r="G5" s="68"/>
      <c r="H5" s="68"/>
    </row>
    <row r="6" spans="1:8" ht="15">
      <c r="A6" s="4"/>
      <c r="B6" s="66" t="s">
        <v>79</v>
      </c>
      <c r="C6" s="66"/>
      <c r="D6" s="66"/>
      <c r="E6" s="66"/>
      <c r="F6" s="66"/>
      <c r="G6" s="66"/>
      <c r="H6" s="66"/>
    </row>
    <row r="7" spans="1:8" ht="38.25">
      <c r="A7" s="5"/>
      <c r="B7" s="30" t="s">
        <v>61</v>
      </c>
      <c r="C7" s="30" t="s">
        <v>45</v>
      </c>
      <c r="D7" s="30" t="s">
        <v>62</v>
      </c>
      <c r="E7" s="30" t="s">
        <v>63</v>
      </c>
      <c r="F7" s="30" t="s">
        <v>64</v>
      </c>
      <c r="G7" s="30" t="s">
        <v>65</v>
      </c>
      <c r="H7" s="30" t="s">
        <v>40</v>
      </c>
    </row>
    <row r="8" spans="1:8" ht="15">
      <c r="A8" s="15" t="s">
        <v>10</v>
      </c>
      <c r="B8" s="31">
        <v>54.47348441632413</v>
      </c>
      <c r="C8" s="31">
        <v>6.36267612297092</v>
      </c>
      <c r="D8" s="31">
        <v>17.28081858216198</v>
      </c>
      <c r="E8" s="31">
        <v>8.183923586163768</v>
      </c>
      <c r="F8" s="31">
        <v>13.294206590985508</v>
      </c>
      <c r="G8" s="31">
        <v>0.4048907013936935</v>
      </c>
      <c r="H8" s="31">
        <f>+F8+E8+D8+C8+B8+G8</f>
        <v>100</v>
      </c>
    </row>
    <row r="9" spans="1:8" ht="15">
      <c r="A9" s="10"/>
      <c r="B9" s="32"/>
      <c r="C9" s="32"/>
      <c r="D9" s="32"/>
      <c r="E9" s="32"/>
      <c r="F9" s="2"/>
      <c r="G9" s="2"/>
      <c r="H9" s="2"/>
    </row>
    <row r="10" spans="1:8" ht="15">
      <c r="A10" s="9" t="s">
        <v>66</v>
      </c>
      <c r="B10" s="18"/>
      <c r="C10" s="18"/>
      <c r="D10" s="33"/>
      <c r="E10" s="18"/>
      <c r="F10" s="18"/>
      <c r="G10" s="18"/>
      <c r="H10" s="18"/>
    </row>
    <row r="11" spans="1:8" ht="15">
      <c r="A11" s="19" t="s">
        <v>67</v>
      </c>
      <c r="B11" s="20">
        <v>53.19369281884521</v>
      </c>
      <c r="C11" s="20">
        <v>6.337398414049796</v>
      </c>
      <c r="D11" s="20">
        <v>18.101092829429096</v>
      </c>
      <c r="E11" s="20">
        <v>8.027064243294111</v>
      </c>
      <c r="F11" s="20">
        <v>14.073457955602608</v>
      </c>
      <c r="G11" s="20">
        <v>0.26729373877918355</v>
      </c>
      <c r="H11" s="20">
        <f>+F11+E11+D11+C11+B11+G11</f>
        <v>100</v>
      </c>
    </row>
    <row r="12" spans="1:8" ht="15">
      <c r="A12" s="19" t="s">
        <v>68</v>
      </c>
      <c r="B12" s="20">
        <v>56.3468975678853</v>
      </c>
      <c r="C12" s="20">
        <v>6.36743470222447</v>
      </c>
      <c r="D12" s="20">
        <v>15.864457772469676</v>
      </c>
      <c r="E12" s="20">
        <v>8.873939723053713</v>
      </c>
      <c r="F12" s="20">
        <v>11.883466307494182</v>
      </c>
      <c r="G12" s="20">
        <v>0.6638039268726581</v>
      </c>
      <c r="H12" s="20">
        <f>+F12+E12+D12+C12+B12+G12</f>
        <v>100</v>
      </c>
    </row>
    <row r="13" spans="1:8" ht="15">
      <c r="A13" s="9" t="s">
        <v>69</v>
      </c>
      <c r="B13" s="28"/>
      <c r="C13" s="28"/>
      <c r="D13" s="28"/>
      <c r="E13" s="28"/>
      <c r="F13" s="28"/>
      <c r="G13" s="28"/>
      <c r="H13" s="28"/>
    </row>
    <row r="14" spans="1:8" ht="15">
      <c r="A14" s="19" t="s">
        <v>38</v>
      </c>
      <c r="B14" s="20">
        <v>36.2343658664564</v>
      </c>
      <c r="C14" s="20">
        <v>5.992425470898899</v>
      </c>
      <c r="D14" s="20">
        <v>21.290823822501007</v>
      </c>
      <c r="E14" s="20">
        <v>13.224622052970977</v>
      </c>
      <c r="F14" s="20">
        <v>22.69521578080771</v>
      </c>
      <c r="G14" s="20">
        <v>0.5625470063650077</v>
      </c>
      <c r="H14" s="20">
        <f>+F14+E14+D14+C14+B14+G14</f>
        <v>100</v>
      </c>
    </row>
    <row r="15" spans="1:8" ht="15">
      <c r="A15" s="19" t="s">
        <v>39</v>
      </c>
      <c r="B15" s="20">
        <v>72.63045463435648</v>
      </c>
      <c r="C15" s="20">
        <v>6.731259179465582</v>
      </c>
      <c r="D15" s="20">
        <v>13.288874260734376</v>
      </c>
      <c r="E15" s="20">
        <v>3.165928243369994</v>
      </c>
      <c r="F15" s="20">
        <v>3.935539207342237</v>
      </c>
      <c r="G15" s="20">
        <v>0.24794447473133466</v>
      </c>
      <c r="H15" s="20">
        <f>+F15+E15+D15+C15+B15+G15</f>
        <v>100.00000000000001</v>
      </c>
    </row>
    <row r="16" spans="1:8" ht="15">
      <c r="A16" s="9" t="s">
        <v>11</v>
      </c>
      <c r="B16" s="28"/>
      <c r="C16" s="28"/>
      <c r="D16" s="28"/>
      <c r="E16" s="28"/>
      <c r="F16" s="28"/>
      <c r="G16" s="28"/>
      <c r="H16" s="28"/>
    </row>
    <row r="17" spans="1:8" ht="15">
      <c r="A17" s="19" t="s">
        <v>12</v>
      </c>
      <c r="B17" s="20">
        <v>53.43950716574215</v>
      </c>
      <c r="C17" s="20">
        <v>3.1852942883251405</v>
      </c>
      <c r="D17" s="20">
        <v>14.53843203954886</v>
      </c>
      <c r="E17" s="20">
        <v>20.67440733323736</v>
      </c>
      <c r="F17" s="20">
        <v>8.162359173146493</v>
      </c>
      <c r="G17" s="20">
        <v>0</v>
      </c>
      <c r="H17" s="20">
        <f aca="true" t="shared" si="0" ref="H17:H38">+F17+E17+D17+C17+B17+G17</f>
        <v>100</v>
      </c>
    </row>
    <row r="18" spans="1:8" ht="15">
      <c r="A18" s="19" t="s">
        <v>13</v>
      </c>
      <c r="B18" s="20">
        <v>48.10591223344936</v>
      </c>
      <c r="C18" s="20">
        <v>2.6635213977511962</v>
      </c>
      <c r="D18" s="20">
        <v>14.598121341743036</v>
      </c>
      <c r="E18" s="20">
        <v>17.87816822227711</v>
      </c>
      <c r="F18" s="20">
        <v>15.640133957300181</v>
      </c>
      <c r="G18" s="20">
        <v>1.1141428474791129</v>
      </c>
      <c r="H18" s="20">
        <f t="shared" si="0"/>
        <v>100</v>
      </c>
    </row>
    <row r="19" spans="1:8" ht="15">
      <c r="A19" s="19" t="s">
        <v>14</v>
      </c>
      <c r="B19" s="20">
        <v>52.984098155251324</v>
      </c>
      <c r="C19" s="20">
        <v>6.04407293962296</v>
      </c>
      <c r="D19" s="20">
        <v>16.31853228147361</v>
      </c>
      <c r="E19" s="20">
        <v>13.52408830895741</v>
      </c>
      <c r="F19" s="20">
        <v>11.129208314694699</v>
      </c>
      <c r="G19" s="20">
        <v>0</v>
      </c>
      <c r="H19" s="20">
        <f t="shared" si="0"/>
        <v>100</v>
      </c>
    </row>
    <row r="20" spans="1:8" ht="15">
      <c r="A20" s="19" t="s">
        <v>15</v>
      </c>
      <c r="B20" s="20">
        <v>38.87541504605439</v>
      </c>
      <c r="C20" s="20">
        <v>4.439646455780444</v>
      </c>
      <c r="D20" s="20">
        <v>18.869523850517346</v>
      </c>
      <c r="E20" s="20">
        <v>15.986703075605286</v>
      </c>
      <c r="F20" s="20">
        <v>21.50925333568116</v>
      </c>
      <c r="G20" s="20">
        <v>0.3194582363613765</v>
      </c>
      <c r="H20" s="20">
        <f t="shared" si="0"/>
        <v>99.99999999999999</v>
      </c>
    </row>
    <row r="21" spans="1:8" ht="15">
      <c r="A21" s="19" t="s">
        <v>16</v>
      </c>
      <c r="B21" s="20">
        <v>51.23625913447184</v>
      </c>
      <c r="C21" s="20">
        <v>8.91263829280195</v>
      </c>
      <c r="D21" s="20">
        <v>15.314001917463708</v>
      </c>
      <c r="E21" s="20">
        <v>17.806258255596667</v>
      </c>
      <c r="F21" s="20">
        <v>6.117746551694867</v>
      </c>
      <c r="G21" s="20">
        <v>0.6130958479709717</v>
      </c>
      <c r="H21" s="20">
        <f t="shared" si="0"/>
        <v>100</v>
      </c>
    </row>
    <row r="22" spans="1:8" ht="15">
      <c r="A22" s="19" t="s">
        <v>17</v>
      </c>
      <c r="B22" s="20">
        <v>56.35564371770274</v>
      </c>
      <c r="C22" s="20">
        <v>2.603387550490606</v>
      </c>
      <c r="D22" s="20">
        <v>23.993273868733656</v>
      </c>
      <c r="E22" s="20">
        <v>16.578241666953026</v>
      </c>
      <c r="F22" s="20">
        <v>0.23472659805998186</v>
      </c>
      <c r="G22" s="20">
        <v>0.23472659805998186</v>
      </c>
      <c r="H22" s="20">
        <f t="shared" si="0"/>
        <v>100</v>
      </c>
    </row>
    <row r="23" spans="1:8" ht="15">
      <c r="A23" s="19" t="s">
        <v>18</v>
      </c>
      <c r="B23" s="20">
        <v>17.936623016600567</v>
      </c>
      <c r="C23" s="20">
        <v>1.9409032736223746</v>
      </c>
      <c r="D23" s="20">
        <v>32.50468431865579</v>
      </c>
      <c r="E23" s="20">
        <v>8.459171651130317</v>
      </c>
      <c r="F23" s="20">
        <v>39.02265253461585</v>
      </c>
      <c r="G23" s="20">
        <v>0.1359652053750987</v>
      </c>
      <c r="H23" s="20">
        <f t="shared" si="0"/>
        <v>100</v>
      </c>
    </row>
    <row r="24" spans="1:8" ht="15">
      <c r="A24" s="19" t="s">
        <v>19</v>
      </c>
      <c r="B24" s="20">
        <v>57.771343358486135</v>
      </c>
      <c r="C24" s="20">
        <v>4.537184013258044</v>
      </c>
      <c r="D24" s="20">
        <v>14.776380975538444</v>
      </c>
      <c r="E24" s="20">
        <v>12.858858321057198</v>
      </c>
      <c r="F24" s="20">
        <v>10.056233331660172</v>
      </c>
      <c r="G24" s="20">
        <v>0</v>
      </c>
      <c r="H24" s="20">
        <f t="shared" si="0"/>
        <v>100</v>
      </c>
    </row>
    <row r="25" spans="1:8" ht="15">
      <c r="A25" s="19" t="s">
        <v>20</v>
      </c>
      <c r="B25" s="20">
        <v>58.68613042204477</v>
      </c>
      <c r="C25" s="20">
        <v>3.1331380140142326</v>
      </c>
      <c r="D25" s="20">
        <v>21.80511875735973</v>
      </c>
      <c r="E25" s="20">
        <v>14.173103380255867</v>
      </c>
      <c r="F25" s="20">
        <v>1.6675593590053002</v>
      </c>
      <c r="G25" s="20">
        <v>0.5349500673201034</v>
      </c>
      <c r="H25" s="20">
        <f t="shared" si="0"/>
        <v>100</v>
      </c>
    </row>
    <row r="26" spans="1:8" ht="15">
      <c r="A26" s="19" t="s">
        <v>21</v>
      </c>
      <c r="B26" s="20">
        <v>41.05440673363081</v>
      </c>
      <c r="C26" s="20">
        <v>4.6977856888840925</v>
      </c>
      <c r="D26" s="20">
        <v>11.387670247777827</v>
      </c>
      <c r="E26" s="20">
        <v>17.671434555328663</v>
      </c>
      <c r="F26" s="20">
        <v>24.716818008248385</v>
      </c>
      <c r="G26" s="20">
        <v>0.4718847661302244</v>
      </c>
      <c r="H26" s="20">
        <f t="shared" si="0"/>
        <v>100.00000000000001</v>
      </c>
    </row>
    <row r="27" spans="1:8" ht="15">
      <c r="A27" s="19" t="s">
        <v>22</v>
      </c>
      <c r="B27" s="20">
        <v>55.06374485900907</v>
      </c>
      <c r="C27" s="20">
        <v>10.847755875035018</v>
      </c>
      <c r="D27" s="20">
        <v>16.25734699993844</v>
      </c>
      <c r="E27" s="20">
        <v>4.620737014570939</v>
      </c>
      <c r="F27" s="20">
        <v>11.518095982508058</v>
      </c>
      <c r="G27" s="20">
        <v>1.6923192689384778</v>
      </c>
      <c r="H27" s="20">
        <f t="shared" si="0"/>
        <v>100.00000000000001</v>
      </c>
    </row>
    <row r="28" spans="1:8" ht="15">
      <c r="A28" s="19" t="s">
        <v>23</v>
      </c>
      <c r="B28" s="20">
        <v>68.84170297017374</v>
      </c>
      <c r="C28" s="20">
        <v>9.322335944586378</v>
      </c>
      <c r="D28" s="20">
        <v>10.361991912205307</v>
      </c>
      <c r="E28" s="20">
        <v>8.890174129749735</v>
      </c>
      <c r="F28" s="20">
        <v>2.5837950432848342</v>
      </c>
      <c r="G28" s="20">
        <v>0</v>
      </c>
      <c r="H28" s="20">
        <f t="shared" si="0"/>
        <v>100</v>
      </c>
    </row>
    <row r="29" spans="1:8" ht="15">
      <c r="A29" s="19" t="s">
        <v>24</v>
      </c>
      <c r="B29" s="20">
        <v>67.84834907161562</v>
      </c>
      <c r="C29" s="20">
        <v>6.935652658936677</v>
      </c>
      <c r="D29" s="20">
        <v>17.931559806954624</v>
      </c>
      <c r="E29" s="20">
        <v>1.348992429339676</v>
      </c>
      <c r="F29" s="20">
        <v>5.7267179187458135</v>
      </c>
      <c r="G29" s="20">
        <v>0.20872811440759823</v>
      </c>
      <c r="H29" s="20">
        <f t="shared" si="0"/>
        <v>100</v>
      </c>
    </row>
    <row r="30" spans="1:8" ht="15">
      <c r="A30" s="19" t="s">
        <v>25</v>
      </c>
      <c r="B30" s="20">
        <v>38.41307740693609</v>
      </c>
      <c r="C30" s="20">
        <v>1.6106774723685837</v>
      </c>
      <c r="D30" s="20">
        <v>24.492582056584173</v>
      </c>
      <c r="E30" s="20">
        <v>5.306283037687718</v>
      </c>
      <c r="F30" s="20">
        <v>30.177380026423435</v>
      </c>
      <c r="G30" s="20">
        <v>0</v>
      </c>
      <c r="H30" s="20">
        <f t="shared" si="0"/>
        <v>100</v>
      </c>
    </row>
    <row r="31" spans="1:8" ht="15">
      <c r="A31" s="19" t="s">
        <v>26</v>
      </c>
      <c r="B31" s="20">
        <v>50.47922205311055</v>
      </c>
      <c r="C31" s="20">
        <v>11.018430808707915</v>
      </c>
      <c r="D31" s="20">
        <v>15.83161599241488</v>
      </c>
      <c r="E31" s="20">
        <v>11.086936032579384</v>
      </c>
      <c r="F31" s="20">
        <v>11.27786101750778</v>
      </c>
      <c r="G31" s="20">
        <v>0.30593409567948454</v>
      </c>
      <c r="H31" s="20">
        <f t="shared" si="0"/>
        <v>100</v>
      </c>
    </row>
    <row r="32" spans="1:8" ht="15">
      <c r="A32" s="19" t="s">
        <v>27</v>
      </c>
      <c r="B32" s="20">
        <v>76.90771792531994</v>
      </c>
      <c r="C32" s="20">
        <v>10.683434250482977</v>
      </c>
      <c r="D32" s="20">
        <v>6.457708432991874</v>
      </c>
      <c r="E32" s="20">
        <v>1.3500984969876926</v>
      </c>
      <c r="F32" s="20">
        <v>0.38879953109699206</v>
      </c>
      <c r="G32" s="20">
        <v>4.212241363120523</v>
      </c>
      <c r="H32" s="20">
        <f t="shared" si="0"/>
        <v>100.00000000000001</v>
      </c>
    </row>
    <row r="33" spans="1:8" ht="15">
      <c r="A33" s="19" t="s">
        <v>28</v>
      </c>
      <c r="B33" s="20">
        <v>63.779868575081245</v>
      </c>
      <c r="C33" s="20">
        <v>7.242835603636183</v>
      </c>
      <c r="D33" s="20">
        <v>17.04400554917294</v>
      </c>
      <c r="E33" s="20">
        <v>4.876629880937884</v>
      </c>
      <c r="F33" s="20">
        <v>6.628505459102131</v>
      </c>
      <c r="G33" s="20">
        <v>0.4281549320696198</v>
      </c>
      <c r="H33" s="20">
        <f t="shared" si="0"/>
        <v>100</v>
      </c>
    </row>
    <row r="34" spans="1:8" ht="15">
      <c r="A34" s="19" t="s">
        <v>29</v>
      </c>
      <c r="B34" s="20">
        <v>25.124350229902248</v>
      </c>
      <c r="C34" s="20">
        <v>20.371033784727956</v>
      </c>
      <c r="D34" s="20">
        <v>23.03282080578333</v>
      </c>
      <c r="E34" s="20">
        <v>9.810330087630065</v>
      </c>
      <c r="F34" s="20">
        <v>21.6614650919564</v>
      </c>
      <c r="G34" s="20">
        <v>0</v>
      </c>
      <c r="H34" s="20">
        <f t="shared" si="0"/>
        <v>100</v>
      </c>
    </row>
    <row r="35" spans="1:8" ht="15">
      <c r="A35" s="19" t="s">
        <v>30</v>
      </c>
      <c r="B35" s="20">
        <v>65.01021963047323</v>
      </c>
      <c r="C35" s="20">
        <v>5.513475429645826</v>
      </c>
      <c r="D35" s="20">
        <v>14.303573564477281</v>
      </c>
      <c r="E35" s="20">
        <v>0.8987303732560049</v>
      </c>
      <c r="F35" s="20">
        <v>14.274001002147655</v>
      </c>
      <c r="G35" s="20">
        <v>0</v>
      </c>
      <c r="H35" s="20">
        <f t="shared" si="0"/>
        <v>100</v>
      </c>
    </row>
    <row r="36" spans="1:8" ht="15">
      <c r="A36" s="19" t="s">
        <v>31</v>
      </c>
      <c r="B36" s="20">
        <v>76.98655163044434</v>
      </c>
      <c r="C36" s="20">
        <v>5.608222980465051</v>
      </c>
      <c r="D36" s="20">
        <v>7.827545846990211</v>
      </c>
      <c r="E36" s="20">
        <v>4.6274173007244235</v>
      </c>
      <c r="F36" s="20">
        <v>4.72555514440822</v>
      </c>
      <c r="G36" s="20">
        <v>0.22470709696775712</v>
      </c>
      <c r="H36" s="20">
        <f t="shared" si="0"/>
        <v>100</v>
      </c>
    </row>
    <row r="37" spans="1:8" ht="15">
      <c r="A37" s="19" t="s">
        <v>32</v>
      </c>
      <c r="B37" s="20">
        <v>37.07798674788642</v>
      </c>
      <c r="C37" s="20">
        <v>4.374882366157</v>
      </c>
      <c r="D37" s="20">
        <v>2.623769379119333</v>
      </c>
      <c r="E37" s="20">
        <v>2.3700909075649914</v>
      </c>
      <c r="F37" s="20">
        <v>53.55327059927225</v>
      </c>
      <c r="G37" s="20">
        <v>0</v>
      </c>
      <c r="H37" s="20">
        <f t="shared" si="0"/>
        <v>100</v>
      </c>
    </row>
    <row r="38" spans="1:8" ht="15">
      <c r="A38" s="21" t="s">
        <v>33</v>
      </c>
      <c r="B38" s="22">
        <v>85.14782968430832</v>
      </c>
      <c r="C38" s="22">
        <v>2.933302278122608</v>
      </c>
      <c r="D38" s="22">
        <v>3.2064077438472456</v>
      </c>
      <c r="E38" s="22">
        <v>2.8131182759990616</v>
      </c>
      <c r="F38" s="22">
        <v>5.899342017722761</v>
      </c>
      <c r="G38" s="22">
        <v>0</v>
      </c>
      <c r="H38" s="22">
        <f t="shared" si="0"/>
        <v>100</v>
      </c>
    </row>
    <row r="39" spans="1:8" ht="15">
      <c r="A39" s="13" t="s">
        <v>34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2">
    <mergeCell ref="A4:H5"/>
    <mergeCell ref="B6:H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34"/>
  <sheetViews>
    <sheetView view="pageLayout" workbookViewId="0" topLeftCell="A1">
      <selection activeCell="G19" sqref="G19"/>
    </sheetView>
  </sheetViews>
  <sheetFormatPr defaultColWidth="9.140625" defaultRowHeight="15"/>
  <cols>
    <col min="1" max="1" width="22.00390625" style="0" customWidth="1"/>
  </cols>
  <sheetData>
    <row r="4" spans="1:9" ht="15">
      <c r="A4" s="67" t="s">
        <v>80</v>
      </c>
      <c r="B4" s="67"/>
      <c r="C4" s="67"/>
      <c r="D4" s="67"/>
      <c r="E4" s="67"/>
      <c r="F4" s="67"/>
      <c r="G4" s="67"/>
      <c r="H4" s="67"/>
      <c r="I4" s="67"/>
    </row>
    <row r="5" spans="1:9" ht="15.75" thickBot="1">
      <c r="A5" s="68"/>
      <c r="B5" s="68"/>
      <c r="C5" s="68"/>
      <c r="D5" s="68"/>
      <c r="E5" s="68"/>
      <c r="F5" s="68"/>
      <c r="G5" s="68"/>
      <c r="H5" s="68"/>
      <c r="I5" s="68"/>
    </row>
    <row r="6" spans="1:9" ht="15">
      <c r="A6" s="4"/>
      <c r="B6" s="74" t="s">
        <v>81</v>
      </c>
      <c r="C6" s="74"/>
      <c r="D6" s="74"/>
      <c r="E6" s="74"/>
      <c r="F6" s="74"/>
      <c r="G6" s="74"/>
      <c r="H6" s="74"/>
      <c r="I6" s="74"/>
    </row>
    <row r="7" spans="1:9" ht="25.5">
      <c r="A7" s="5"/>
      <c r="B7" s="30" t="s">
        <v>82</v>
      </c>
      <c r="C7" s="30" t="s">
        <v>83</v>
      </c>
      <c r="D7" s="30" t="s">
        <v>84</v>
      </c>
      <c r="E7" s="30" t="s">
        <v>85</v>
      </c>
      <c r="F7" s="30" t="s">
        <v>86</v>
      </c>
      <c r="G7" s="30" t="s">
        <v>87</v>
      </c>
      <c r="H7" s="30" t="s">
        <v>88</v>
      </c>
      <c r="I7" s="30" t="s">
        <v>40</v>
      </c>
    </row>
    <row r="8" spans="1:9" ht="15">
      <c r="A8" s="15" t="s">
        <v>10</v>
      </c>
      <c r="B8" s="31">
        <v>68.02136060075807</v>
      </c>
      <c r="C8" s="31">
        <v>5.269238887230137</v>
      </c>
      <c r="D8" s="31">
        <v>3.5478848100413742</v>
      </c>
      <c r="E8" s="31">
        <v>4.8663263336638884</v>
      </c>
      <c r="F8" s="31">
        <v>7.047029513587306</v>
      </c>
      <c r="G8" s="31">
        <v>5.9305558498518005</v>
      </c>
      <c r="H8" s="31">
        <v>5.317604004867414</v>
      </c>
      <c r="I8" s="31">
        <f>+B8+C8+D8+E8+F8+G8+H8</f>
        <v>100</v>
      </c>
    </row>
    <row r="9" spans="1:9" ht="15">
      <c r="A9" s="10"/>
      <c r="B9" s="32"/>
      <c r="C9" s="32"/>
      <c r="D9" s="32"/>
      <c r="E9" s="32"/>
      <c r="F9" s="2"/>
      <c r="G9" s="2"/>
      <c r="H9" s="2"/>
      <c r="I9" s="2"/>
    </row>
    <row r="10" spans="1:9" ht="15">
      <c r="A10" s="9" t="s">
        <v>11</v>
      </c>
      <c r="B10" s="28"/>
      <c r="C10" s="28"/>
      <c r="D10" s="28"/>
      <c r="E10" s="28"/>
      <c r="F10" s="28"/>
      <c r="G10" s="28"/>
      <c r="H10" s="28"/>
      <c r="I10" s="28"/>
    </row>
    <row r="11" spans="1:9" ht="15">
      <c r="A11" s="19" t="s">
        <v>12</v>
      </c>
      <c r="B11" s="20">
        <v>88.18477274131246</v>
      </c>
      <c r="C11" s="20">
        <v>3.43560449109642</v>
      </c>
      <c r="D11" s="20">
        <v>1.8483147004208853</v>
      </c>
      <c r="E11" s="20">
        <v>2.440133079965434</v>
      </c>
      <c r="F11" s="20">
        <v>1.229173985206122</v>
      </c>
      <c r="G11" s="20">
        <v>1.6237195715691544</v>
      </c>
      <c r="H11" s="20">
        <v>1.238281430429527</v>
      </c>
      <c r="I11" s="20">
        <f aca="true" t="shared" si="0" ref="I11:I32">+B11+C11+D11+E11+F11+G11+H11</f>
        <v>100</v>
      </c>
    </row>
    <row r="12" spans="1:9" ht="15">
      <c r="A12" s="19" t="s">
        <v>13</v>
      </c>
      <c r="B12" s="20">
        <v>78.12834663919581</v>
      </c>
      <c r="C12" s="20">
        <v>6.7830446345081885</v>
      </c>
      <c r="D12" s="20">
        <v>3.7513297412392217</v>
      </c>
      <c r="E12" s="20">
        <v>3.3852691447412666</v>
      </c>
      <c r="F12" s="20">
        <v>4.559497148632845</v>
      </c>
      <c r="G12" s="20">
        <v>2.0193528794685545</v>
      </c>
      <c r="H12" s="20">
        <v>1.3731598122141162</v>
      </c>
      <c r="I12" s="20">
        <f t="shared" si="0"/>
        <v>100</v>
      </c>
    </row>
    <row r="13" spans="1:9" ht="15">
      <c r="A13" s="19" t="s">
        <v>14</v>
      </c>
      <c r="B13" s="20">
        <v>73.27929316034052</v>
      </c>
      <c r="C13" s="20">
        <v>8.730264576594047</v>
      </c>
      <c r="D13" s="20">
        <v>6.611034169625504</v>
      </c>
      <c r="E13" s="20">
        <v>3.410974441812689</v>
      </c>
      <c r="F13" s="20">
        <v>3.490373114101403</v>
      </c>
      <c r="G13" s="20">
        <v>2.018829693544549</v>
      </c>
      <c r="H13" s="20">
        <v>2.459230843981296</v>
      </c>
      <c r="I13" s="20">
        <f t="shared" si="0"/>
        <v>100</v>
      </c>
    </row>
    <row r="14" spans="1:9" ht="15">
      <c r="A14" s="19" t="s">
        <v>15</v>
      </c>
      <c r="B14" s="20">
        <v>65.71642101256006</v>
      </c>
      <c r="C14" s="20">
        <v>6.207703863570622</v>
      </c>
      <c r="D14" s="20">
        <v>4.6404495556894325</v>
      </c>
      <c r="E14" s="20">
        <v>3.31556987013236</v>
      </c>
      <c r="F14" s="20">
        <v>6.2249730157721554</v>
      </c>
      <c r="G14" s="20">
        <v>6.160292129654889</v>
      </c>
      <c r="H14" s="20">
        <v>7.734590552620474</v>
      </c>
      <c r="I14" s="20">
        <f t="shared" si="0"/>
        <v>100</v>
      </c>
    </row>
    <row r="15" spans="1:9" ht="15">
      <c r="A15" s="19" t="s">
        <v>16</v>
      </c>
      <c r="B15" s="20">
        <v>38.11625642086509</v>
      </c>
      <c r="C15" s="20">
        <v>10.084163247949663</v>
      </c>
      <c r="D15" s="20">
        <v>13.83583279012666</v>
      </c>
      <c r="E15" s="20">
        <v>13.917660329855961</v>
      </c>
      <c r="F15" s="20">
        <v>13.664310123449816</v>
      </c>
      <c r="G15" s="20">
        <v>10.016198182256376</v>
      </c>
      <c r="H15" s="20">
        <v>0.3655789054964378</v>
      </c>
      <c r="I15" s="20">
        <f t="shared" si="0"/>
        <v>99.99999999999999</v>
      </c>
    </row>
    <row r="16" spans="1:9" ht="15">
      <c r="A16" s="19" t="s">
        <v>17</v>
      </c>
      <c r="B16" s="20">
        <v>70.2598664279736</v>
      </c>
      <c r="C16" s="20">
        <v>7.869385485724226</v>
      </c>
      <c r="D16" s="20">
        <v>4.1068587342701885</v>
      </c>
      <c r="E16" s="20">
        <v>5.05331855964688</v>
      </c>
      <c r="F16" s="20">
        <v>2.6546847126465876</v>
      </c>
      <c r="G16" s="20">
        <v>3.154402624223325</v>
      </c>
      <c r="H16" s="20">
        <v>6.901483455515185</v>
      </c>
      <c r="I16" s="20">
        <f t="shared" si="0"/>
        <v>100</v>
      </c>
    </row>
    <row r="17" spans="1:9" ht="15">
      <c r="A17" s="19" t="s">
        <v>18</v>
      </c>
      <c r="B17" s="20">
        <v>25.967269986790885</v>
      </c>
      <c r="C17" s="20">
        <v>0.2372651970637031</v>
      </c>
      <c r="D17" s="20">
        <v>2.63825617294612</v>
      </c>
      <c r="E17" s="20">
        <v>7.97045915028339</v>
      </c>
      <c r="F17" s="20">
        <v>25.318813631947513</v>
      </c>
      <c r="G17" s="20">
        <v>25.076203752094155</v>
      </c>
      <c r="H17" s="20">
        <v>12.791732108874236</v>
      </c>
      <c r="I17" s="20">
        <f t="shared" si="0"/>
        <v>100</v>
      </c>
    </row>
    <row r="18" spans="1:9" ht="15">
      <c r="A18" s="19" t="s">
        <v>19</v>
      </c>
      <c r="B18" s="20">
        <v>52.16512358024876</v>
      </c>
      <c r="C18" s="20">
        <v>6.532124726475007</v>
      </c>
      <c r="D18" s="20">
        <v>2.111661194198568</v>
      </c>
      <c r="E18" s="20">
        <v>11.425025235636967</v>
      </c>
      <c r="F18" s="20">
        <v>8.817615655208018</v>
      </c>
      <c r="G18" s="20">
        <v>8.188765505093567</v>
      </c>
      <c r="H18" s="20">
        <v>10.759684103139111</v>
      </c>
      <c r="I18" s="20">
        <f t="shared" si="0"/>
        <v>100</v>
      </c>
    </row>
    <row r="19" spans="1:9" ht="15">
      <c r="A19" s="19" t="s">
        <v>20</v>
      </c>
      <c r="B19" s="20">
        <v>74.64897810414713</v>
      </c>
      <c r="C19" s="20">
        <v>5.230808884244703</v>
      </c>
      <c r="D19" s="20">
        <v>3.220247484505298</v>
      </c>
      <c r="E19" s="20">
        <v>4.2675587428024055</v>
      </c>
      <c r="F19" s="20">
        <v>3.947630304019863</v>
      </c>
      <c r="G19" s="20">
        <v>2.326357560072646</v>
      </c>
      <c r="H19" s="20">
        <v>6.358418920207947</v>
      </c>
      <c r="I19" s="20">
        <f t="shared" si="0"/>
        <v>100.00000000000001</v>
      </c>
    </row>
    <row r="20" spans="1:9" ht="15">
      <c r="A20" s="19" t="s">
        <v>21</v>
      </c>
      <c r="B20" s="20">
        <v>72.97678926735887</v>
      </c>
      <c r="C20" s="20">
        <v>3.569578409296128</v>
      </c>
      <c r="D20" s="20">
        <v>5.386261327928361</v>
      </c>
      <c r="E20" s="20">
        <v>4.417165328316292</v>
      </c>
      <c r="F20" s="20">
        <v>6.3360835154036135</v>
      </c>
      <c r="G20" s="20">
        <v>3.4659546020663408</v>
      </c>
      <c r="H20" s="20">
        <v>3.8481675496304013</v>
      </c>
      <c r="I20" s="20">
        <f t="shared" si="0"/>
        <v>100.00000000000001</v>
      </c>
    </row>
    <row r="21" spans="1:9" ht="15">
      <c r="A21" s="19" t="s">
        <v>22</v>
      </c>
      <c r="B21" s="20">
        <v>71.57852834499761</v>
      </c>
      <c r="C21" s="20">
        <v>7.00897875744846</v>
      </c>
      <c r="D21" s="20">
        <v>3.4101770432018665</v>
      </c>
      <c r="E21" s="20">
        <v>4.123546011677574</v>
      </c>
      <c r="F21" s="20">
        <v>4.746428415893076</v>
      </c>
      <c r="G21" s="20">
        <v>5.069639432533947</v>
      </c>
      <c r="H21" s="20">
        <v>4.0627019942474725</v>
      </c>
      <c r="I21" s="20">
        <f t="shared" si="0"/>
        <v>100.00000000000001</v>
      </c>
    </row>
    <row r="22" spans="1:9" ht="15">
      <c r="A22" s="19" t="s">
        <v>23</v>
      </c>
      <c r="B22" s="20">
        <v>79.88845026257813</v>
      </c>
      <c r="C22" s="20">
        <v>8.44425443404116</v>
      </c>
      <c r="D22" s="20">
        <v>4.493418597461402</v>
      </c>
      <c r="E22" s="20">
        <v>3.486218325792793</v>
      </c>
      <c r="F22" s="20">
        <v>1.9445492172301182</v>
      </c>
      <c r="G22" s="20">
        <v>0.6043201630011656</v>
      </c>
      <c r="H22" s="20">
        <v>1.1387889998952307</v>
      </c>
      <c r="I22" s="20">
        <f t="shared" si="0"/>
        <v>99.99999999999999</v>
      </c>
    </row>
    <row r="23" spans="1:9" ht="15">
      <c r="A23" s="19" t="s">
        <v>24</v>
      </c>
      <c r="B23" s="20">
        <v>74.12021310617031</v>
      </c>
      <c r="C23" s="20">
        <v>2.5492788483128406</v>
      </c>
      <c r="D23" s="20">
        <v>1.9217880108603913</v>
      </c>
      <c r="E23" s="20">
        <v>4.240839528579958</v>
      </c>
      <c r="F23" s="20">
        <v>6.950009298970407</v>
      </c>
      <c r="G23" s="20">
        <v>4.645156055123938</v>
      </c>
      <c r="H23" s="20">
        <v>5.572715151982153</v>
      </c>
      <c r="I23" s="20">
        <f t="shared" si="0"/>
        <v>99.99999999999999</v>
      </c>
    </row>
    <row r="24" spans="1:9" ht="15">
      <c r="A24" s="19" t="s">
        <v>25</v>
      </c>
      <c r="B24" s="20">
        <v>67.18222130851233</v>
      </c>
      <c r="C24" s="20">
        <v>8.397591844460596</v>
      </c>
      <c r="D24" s="20">
        <v>3.917110502093825</v>
      </c>
      <c r="E24" s="20">
        <v>9.105897832842968</v>
      </c>
      <c r="F24" s="20">
        <v>4.997425789659698</v>
      </c>
      <c r="G24" s="20">
        <v>4.090615738190955</v>
      </c>
      <c r="H24" s="20">
        <v>2.309136984239635</v>
      </c>
      <c r="I24" s="20">
        <f t="shared" si="0"/>
        <v>99.99999999999999</v>
      </c>
    </row>
    <row r="25" spans="1:9" ht="15">
      <c r="A25" s="19" t="s">
        <v>26</v>
      </c>
      <c r="B25" s="20">
        <v>18.501209732522252</v>
      </c>
      <c r="C25" s="20">
        <v>22.5588327075378</v>
      </c>
      <c r="D25" s="20">
        <v>9.09924669822127</v>
      </c>
      <c r="E25" s="20">
        <v>13.60096998407973</v>
      </c>
      <c r="F25" s="20">
        <v>14.4679765607283</v>
      </c>
      <c r="G25" s="20">
        <v>19.457184978851977</v>
      </c>
      <c r="H25" s="20">
        <v>2.314579338058668</v>
      </c>
      <c r="I25" s="20">
        <f t="shared" si="0"/>
        <v>99.99999999999999</v>
      </c>
    </row>
    <row r="26" spans="1:9" ht="15">
      <c r="A26" s="19" t="s">
        <v>27</v>
      </c>
      <c r="B26" s="20">
        <v>61.30327247567514</v>
      </c>
      <c r="C26" s="20">
        <v>3.5808432726902333</v>
      </c>
      <c r="D26" s="20">
        <v>5.3613601051778765</v>
      </c>
      <c r="E26" s="20">
        <v>7.806727024874332</v>
      </c>
      <c r="F26" s="20">
        <v>11.350193263088368</v>
      </c>
      <c r="G26" s="20">
        <v>8.217054126287927</v>
      </c>
      <c r="H26" s="20">
        <v>2.380549732206116</v>
      </c>
      <c r="I26" s="20">
        <f t="shared" si="0"/>
        <v>100.00000000000001</v>
      </c>
    </row>
    <row r="27" spans="1:9" ht="15">
      <c r="A27" s="19" t="s">
        <v>28</v>
      </c>
      <c r="B27" s="20">
        <v>71.76800547363398</v>
      </c>
      <c r="C27" s="20">
        <v>16.633310772862906</v>
      </c>
      <c r="D27" s="20">
        <v>4.84838909956085</v>
      </c>
      <c r="E27" s="20">
        <v>2.502223443988453</v>
      </c>
      <c r="F27" s="20">
        <v>1.4695161899942375</v>
      </c>
      <c r="G27" s="20">
        <v>2.338135330783607</v>
      </c>
      <c r="H27" s="20">
        <v>0.44041968917596913</v>
      </c>
      <c r="I27" s="20">
        <f t="shared" si="0"/>
        <v>100</v>
      </c>
    </row>
    <row r="28" spans="1:9" ht="15">
      <c r="A28" s="19" t="s">
        <v>29</v>
      </c>
      <c r="B28" s="20">
        <v>59.9897852480578</v>
      </c>
      <c r="C28" s="20">
        <v>17.42710898498809</v>
      </c>
      <c r="D28" s="20">
        <v>10.122871671696773</v>
      </c>
      <c r="E28" s="20">
        <v>4.819347511845754</v>
      </c>
      <c r="F28" s="20">
        <v>4.346995094389224</v>
      </c>
      <c r="G28" s="20">
        <v>1.211148490767658</v>
      </c>
      <c r="H28" s="20">
        <v>2.082742998254693</v>
      </c>
      <c r="I28" s="20">
        <f t="shared" si="0"/>
        <v>99.99999999999999</v>
      </c>
    </row>
    <row r="29" spans="1:9" ht="15">
      <c r="A29" s="19" t="s">
        <v>30</v>
      </c>
      <c r="B29" s="20">
        <v>72.53262890134609</v>
      </c>
      <c r="C29" s="20">
        <v>8.3385623260782</v>
      </c>
      <c r="D29" s="20">
        <v>3.1147342958921693</v>
      </c>
      <c r="E29" s="20">
        <v>3.575363933480411</v>
      </c>
      <c r="F29" s="20">
        <v>5.212717857450146</v>
      </c>
      <c r="G29" s="20">
        <v>5.001948333619259</v>
      </c>
      <c r="H29" s="20">
        <v>2.224044352133722</v>
      </c>
      <c r="I29" s="20">
        <f t="shared" si="0"/>
        <v>99.99999999999999</v>
      </c>
    </row>
    <row r="30" spans="1:9" ht="15">
      <c r="A30" s="19" t="s">
        <v>31</v>
      </c>
      <c r="B30" s="20">
        <v>81.88007182344013</v>
      </c>
      <c r="C30" s="20">
        <v>1.7307623158749503</v>
      </c>
      <c r="D30" s="20">
        <v>1.4565429451343554</v>
      </c>
      <c r="E30" s="20">
        <v>5.7136080044171</v>
      </c>
      <c r="F30" s="20">
        <v>3.960282628664844</v>
      </c>
      <c r="G30" s="20">
        <v>2.8995555179407315</v>
      </c>
      <c r="H30" s="20">
        <v>2.359176764527882</v>
      </c>
      <c r="I30" s="20">
        <f t="shared" si="0"/>
        <v>100</v>
      </c>
    </row>
    <row r="31" spans="1:9" ht="15">
      <c r="A31" s="19" t="s">
        <v>32</v>
      </c>
      <c r="B31" s="20">
        <v>94.96922971184907</v>
      </c>
      <c r="C31" s="20">
        <v>1.5936936594977054</v>
      </c>
      <c r="D31" s="20">
        <v>0.40436195631214444</v>
      </c>
      <c r="E31" s="20">
        <v>1.81962880340465</v>
      </c>
      <c r="F31" s="20">
        <v>0.40436195631214444</v>
      </c>
      <c r="G31" s="20">
        <v>0.40436195631214444</v>
      </c>
      <c r="H31" s="20">
        <v>0.40436195631214444</v>
      </c>
      <c r="I31" s="20">
        <f t="shared" si="0"/>
        <v>100</v>
      </c>
    </row>
    <row r="32" spans="1:9" ht="15">
      <c r="A32" s="21" t="s">
        <v>33</v>
      </c>
      <c r="B32" s="22">
        <v>65.4298310111544</v>
      </c>
      <c r="C32" s="22">
        <v>5.852547460711029</v>
      </c>
      <c r="D32" s="22">
        <v>2.895989520609927</v>
      </c>
      <c r="E32" s="22">
        <v>4.938595569835085</v>
      </c>
      <c r="F32" s="22">
        <v>5.274434676290707</v>
      </c>
      <c r="G32" s="22">
        <v>2.1637428882075085</v>
      </c>
      <c r="H32" s="22">
        <v>13.444858873191343</v>
      </c>
      <c r="I32" s="22">
        <f t="shared" si="0"/>
        <v>100</v>
      </c>
    </row>
    <row r="33" spans="1:9" ht="15">
      <c r="A33" s="13" t="s">
        <v>34</v>
      </c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2">
    <mergeCell ref="A4:I5"/>
    <mergeCell ref="B6:I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48"/>
  <sheetViews>
    <sheetView view="pageLayout" workbookViewId="0" topLeftCell="A1">
      <selection activeCell="E12" sqref="E12"/>
    </sheetView>
  </sheetViews>
  <sheetFormatPr defaultColWidth="9.140625" defaultRowHeight="15"/>
  <cols>
    <col min="1" max="1" width="23.140625" style="0" customWidth="1"/>
  </cols>
  <sheetData>
    <row r="4" spans="1:9" ht="15">
      <c r="A4" s="67" t="s">
        <v>89</v>
      </c>
      <c r="B4" s="67"/>
      <c r="C4" s="67"/>
      <c r="D4" s="67"/>
      <c r="E4" s="67"/>
      <c r="F4" s="67"/>
      <c r="G4" s="67"/>
      <c r="H4" s="67"/>
      <c r="I4" s="67"/>
    </row>
    <row r="5" spans="1:9" ht="30" customHeight="1" thickBot="1">
      <c r="A5" s="68"/>
      <c r="B5" s="68"/>
      <c r="C5" s="68"/>
      <c r="D5" s="68"/>
      <c r="E5" s="68"/>
      <c r="F5" s="68"/>
      <c r="G5" s="68"/>
      <c r="H5" s="68"/>
      <c r="I5" s="68"/>
    </row>
    <row r="6" spans="1:9" ht="15">
      <c r="A6" s="4"/>
      <c r="B6" s="74" t="s">
        <v>90</v>
      </c>
      <c r="C6" s="74"/>
      <c r="D6" s="74"/>
      <c r="E6" s="74"/>
      <c r="F6" s="74"/>
      <c r="G6" s="74"/>
      <c r="H6" s="74"/>
      <c r="I6" s="74"/>
    </row>
    <row r="7" spans="1:9" ht="25.5">
      <c r="A7" s="5"/>
      <c r="B7" s="30" t="s">
        <v>82</v>
      </c>
      <c r="C7" s="30" t="s">
        <v>83</v>
      </c>
      <c r="D7" s="30" t="s">
        <v>84</v>
      </c>
      <c r="E7" s="30" t="s">
        <v>85</v>
      </c>
      <c r="F7" s="30" t="s">
        <v>86</v>
      </c>
      <c r="G7" s="30" t="s">
        <v>87</v>
      </c>
      <c r="H7" s="30" t="s">
        <v>88</v>
      </c>
      <c r="I7" s="30" t="s">
        <v>40</v>
      </c>
    </row>
    <row r="8" spans="1:9" ht="15">
      <c r="A8" s="15" t="s">
        <v>10</v>
      </c>
      <c r="B8" s="31">
        <v>95.0521154120555</v>
      </c>
      <c r="C8" s="31">
        <v>1.5661913352417394</v>
      </c>
      <c r="D8" s="31">
        <v>0.9472608471166162</v>
      </c>
      <c r="E8" s="31">
        <v>1.1632239717382737</v>
      </c>
      <c r="F8" s="31">
        <v>0.7826160810257397</v>
      </c>
      <c r="G8" s="31">
        <v>0.2698585446614819</v>
      </c>
      <c r="H8" s="31">
        <v>0.21873380816064733</v>
      </c>
      <c r="I8" s="34">
        <f>+SUM(B8:H8)</f>
        <v>100</v>
      </c>
    </row>
    <row r="9" spans="1:9" ht="15">
      <c r="A9" s="10"/>
      <c r="B9" s="32"/>
      <c r="C9" s="32"/>
      <c r="D9" s="32"/>
      <c r="E9" s="32"/>
      <c r="F9" s="2"/>
      <c r="G9" s="2"/>
      <c r="H9" s="2"/>
      <c r="I9" s="2"/>
    </row>
    <row r="10" spans="1:9" ht="15">
      <c r="A10" s="9" t="s">
        <v>66</v>
      </c>
      <c r="B10" s="28"/>
      <c r="C10" s="28"/>
      <c r="D10" s="28"/>
      <c r="E10" s="28"/>
      <c r="F10" s="28"/>
      <c r="G10" s="28"/>
      <c r="H10" s="28"/>
      <c r="I10" s="28"/>
    </row>
    <row r="11" spans="1:9" ht="15">
      <c r="A11" s="19" t="s">
        <v>67</v>
      </c>
      <c r="B11" s="20">
        <v>95.05485097492026</v>
      </c>
      <c r="C11" s="20">
        <v>1.7312659800061878</v>
      </c>
      <c r="D11" s="20">
        <v>0.788421377046807</v>
      </c>
      <c r="E11" s="20">
        <v>1.2546277321125616</v>
      </c>
      <c r="F11" s="20">
        <v>0.7085300964250358</v>
      </c>
      <c r="G11" s="20">
        <v>0.21598634987156487</v>
      </c>
      <c r="H11" s="20">
        <v>0.24631748961758498</v>
      </c>
      <c r="I11" s="24">
        <f>+SUM(B11:H11)</f>
        <v>100</v>
      </c>
    </row>
    <row r="12" spans="1:9" ht="15">
      <c r="A12" s="19" t="s">
        <v>68</v>
      </c>
      <c r="B12" s="20">
        <v>95.1828190904725</v>
      </c>
      <c r="C12" s="20">
        <v>1.0263038125871844</v>
      </c>
      <c r="D12" s="20">
        <v>1.2314340774220813</v>
      </c>
      <c r="E12" s="20">
        <v>1.0393188385117784</v>
      </c>
      <c r="F12" s="20">
        <v>0.9744222970806695</v>
      </c>
      <c r="G12" s="20">
        <v>0.3711496078790098</v>
      </c>
      <c r="H12" s="20">
        <v>0.17455227604676973</v>
      </c>
      <c r="I12" s="24">
        <f>+SUM(B12:H12)</f>
        <v>99.99999999999999</v>
      </c>
    </row>
    <row r="13" spans="1:9" ht="15">
      <c r="A13" s="9" t="s">
        <v>69</v>
      </c>
      <c r="B13" s="28"/>
      <c r="C13" s="28"/>
      <c r="D13" s="28"/>
      <c r="E13" s="28"/>
      <c r="F13" s="28"/>
      <c r="G13" s="28"/>
      <c r="H13" s="28"/>
      <c r="I13" s="28"/>
    </row>
    <row r="14" spans="1:9" ht="15">
      <c r="A14" s="19" t="s">
        <v>38</v>
      </c>
      <c r="B14" s="20">
        <v>93.8226526357689</v>
      </c>
      <c r="C14" s="20">
        <v>1.7912158230002175</v>
      </c>
      <c r="D14" s="20">
        <v>1.2305342820380119</v>
      </c>
      <c r="E14" s="20">
        <v>1.2035400009314203</v>
      </c>
      <c r="F14" s="20">
        <v>1.2309043610567725</v>
      </c>
      <c r="G14" s="20">
        <v>0.3903579064561204</v>
      </c>
      <c r="H14" s="20">
        <v>0.3307949907485509</v>
      </c>
      <c r="I14" s="24">
        <f>+SUM(B14:H14)</f>
        <v>100</v>
      </c>
    </row>
    <row r="15" spans="1:9" ht="15">
      <c r="A15" s="19" t="s">
        <v>39</v>
      </c>
      <c r="B15" s="20">
        <v>96.27095623265754</v>
      </c>
      <c r="C15" s="20">
        <v>1.3431109487468467</v>
      </c>
      <c r="D15" s="20">
        <v>0.6664347558077165</v>
      </c>
      <c r="E15" s="20">
        <v>1.1232562532737858</v>
      </c>
      <c r="F15" s="20">
        <v>0.33820079197600056</v>
      </c>
      <c r="G15" s="20">
        <v>0.15040023828201057</v>
      </c>
      <c r="H15" s="20">
        <v>0.10764077925609686</v>
      </c>
      <c r="I15" s="24">
        <f>+SUM(B15:H15)</f>
        <v>100</v>
      </c>
    </row>
    <row r="16" spans="1:9" ht="15">
      <c r="A16" s="9" t="s">
        <v>91</v>
      </c>
      <c r="B16" s="35"/>
      <c r="C16" s="35"/>
      <c r="D16" s="35"/>
      <c r="E16" s="35"/>
      <c r="F16" s="35"/>
      <c r="G16" s="35"/>
      <c r="H16" s="35"/>
      <c r="I16" s="35"/>
    </row>
    <row r="17" spans="1:9" ht="15">
      <c r="A17" s="36" t="s">
        <v>92</v>
      </c>
      <c r="B17" s="20">
        <v>99.10284070270112</v>
      </c>
      <c r="C17" s="20">
        <v>0.5928587663177188</v>
      </c>
      <c r="D17" s="20">
        <v>0.2905050171754705</v>
      </c>
      <c r="E17" s="20">
        <v>0.013795513805701527</v>
      </c>
      <c r="F17" s="20">
        <v>0</v>
      </c>
      <c r="G17" s="20">
        <v>0</v>
      </c>
      <c r="H17" s="20">
        <v>0</v>
      </c>
      <c r="I17" s="24">
        <f>+SUM(B17:H17)</f>
        <v>100.00000000000001</v>
      </c>
    </row>
    <row r="18" spans="1:9" ht="15">
      <c r="A18" s="36" t="s">
        <v>93</v>
      </c>
      <c r="B18" s="20">
        <v>96.5764942341127</v>
      </c>
      <c r="C18" s="20">
        <v>1.0428981375779507</v>
      </c>
      <c r="D18" s="20">
        <v>0.6929296242100594</v>
      </c>
      <c r="E18" s="20">
        <v>0.9715531819568126</v>
      </c>
      <c r="F18" s="20">
        <v>0.41722241364655643</v>
      </c>
      <c r="G18" s="20">
        <v>0.10184328840623187</v>
      </c>
      <c r="H18" s="20">
        <v>0.19705912008969184</v>
      </c>
      <c r="I18" s="24">
        <f>+SUM(B18:H18)</f>
        <v>100</v>
      </c>
    </row>
    <row r="19" spans="1:9" ht="15">
      <c r="A19" s="36" t="s">
        <v>94</v>
      </c>
      <c r="B19" s="20">
        <v>91.847639369189</v>
      </c>
      <c r="C19" s="20">
        <v>2.668392818527347</v>
      </c>
      <c r="D19" s="20">
        <v>1.5194690634792924</v>
      </c>
      <c r="E19" s="20">
        <v>2.1998700359073506</v>
      </c>
      <c r="F19" s="20">
        <v>0.8193557604475462</v>
      </c>
      <c r="G19" s="20">
        <v>0.564527520728356</v>
      </c>
      <c r="H19" s="20">
        <v>0.380745431721118</v>
      </c>
      <c r="I19" s="24">
        <f>+SUM(B19:H19)</f>
        <v>100.00000000000003</v>
      </c>
    </row>
    <row r="20" spans="1:9" ht="15">
      <c r="A20" s="36" t="s">
        <v>95</v>
      </c>
      <c r="B20" s="20">
        <v>96.25757614915932</v>
      </c>
      <c r="C20" s="20">
        <v>0.9256119943960233</v>
      </c>
      <c r="D20" s="20">
        <v>0.604535474464976</v>
      </c>
      <c r="E20" s="20">
        <v>0.28696879671283126</v>
      </c>
      <c r="F20" s="20">
        <v>1.640217401570948</v>
      </c>
      <c r="G20" s="20">
        <v>0.16096405594501445</v>
      </c>
      <c r="H20" s="20">
        <v>0.12412612775088215</v>
      </c>
      <c r="I20" s="24">
        <f>+SUM(B20:H20)</f>
        <v>100</v>
      </c>
    </row>
    <row r="21" spans="1:9" ht="15">
      <c r="A21" s="36" t="s">
        <v>96</v>
      </c>
      <c r="B21" s="20">
        <v>97.70727662641228</v>
      </c>
      <c r="C21" s="20">
        <v>0.9009452907086053</v>
      </c>
      <c r="D21" s="20">
        <v>0.7020233805184608</v>
      </c>
      <c r="E21" s="20">
        <v>0.46498633020389196</v>
      </c>
      <c r="F21" s="20">
        <v>0.19875775701582815</v>
      </c>
      <c r="G21" s="20">
        <v>0.02601061514093123</v>
      </c>
      <c r="H21" s="20">
        <v>0</v>
      </c>
      <c r="I21" s="24">
        <f>+SUM(B21:H21)</f>
        <v>99.99999999999999</v>
      </c>
    </row>
    <row r="22" spans="1:9" ht="15">
      <c r="A22" s="9" t="s">
        <v>11</v>
      </c>
      <c r="B22" s="28"/>
      <c r="C22" s="28"/>
      <c r="D22" s="28"/>
      <c r="E22" s="28"/>
      <c r="F22" s="28"/>
      <c r="G22" s="28"/>
      <c r="H22" s="28"/>
      <c r="I22" s="28"/>
    </row>
    <row r="23" spans="1:9" ht="15">
      <c r="A23" s="19" t="s">
        <v>12</v>
      </c>
      <c r="B23" s="20">
        <v>98.15698913458465</v>
      </c>
      <c r="C23" s="20">
        <v>1.0249089563487468</v>
      </c>
      <c r="D23" s="20">
        <v>0.20680704728214022</v>
      </c>
      <c r="E23" s="20">
        <v>0.4044878145023262</v>
      </c>
      <c r="F23" s="20">
        <v>0.20680704728214022</v>
      </c>
      <c r="G23" s="20">
        <v>0</v>
      </c>
      <c r="H23" s="20">
        <v>0</v>
      </c>
      <c r="I23" s="24">
        <f aca="true" t="shared" si="0" ref="I23:I44">+SUM(B23:H23)</f>
        <v>100.00000000000001</v>
      </c>
    </row>
    <row r="24" spans="1:9" ht="15">
      <c r="A24" s="19" t="s">
        <v>13</v>
      </c>
      <c r="B24" s="20">
        <v>91.89313112796151</v>
      </c>
      <c r="C24" s="20">
        <v>3.3208495559992603</v>
      </c>
      <c r="D24" s="20">
        <v>2.593832855375485</v>
      </c>
      <c r="E24" s="20">
        <v>1.8036044589741878</v>
      </c>
      <c r="F24" s="20">
        <v>0.20826468696111133</v>
      </c>
      <c r="G24" s="20">
        <v>0.1803173147284451</v>
      </c>
      <c r="H24" s="20">
        <v>0</v>
      </c>
      <c r="I24" s="24">
        <f t="shared" si="0"/>
        <v>100</v>
      </c>
    </row>
    <row r="25" spans="1:9" ht="15">
      <c r="A25" s="19" t="s">
        <v>14</v>
      </c>
      <c r="B25" s="20">
        <v>98.82708608931428</v>
      </c>
      <c r="C25" s="20">
        <v>0.42469160493827773</v>
      </c>
      <c r="D25" s="20">
        <v>0.6444069906527754</v>
      </c>
      <c r="E25" s="20">
        <v>0.1038153150946638</v>
      </c>
      <c r="F25" s="20">
        <v>0</v>
      </c>
      <c r="G25" s="20">
        <v>0</v>
      </c>
      <c r="H25" s="20">
        <v>0</v>
      </c>
      <c r="I25" s="24">
        <f t="shared" si="0"/>
        <v>99.99999999999999</v>
      </c>
    </row>
    <row r="26" spans="1:9" ht="15">
      <c r="A26" s="19" t="s">
        <v>15</v>
      </c>
      <c r="B26" s="20">
        <v>98.11114202788846</v>
      </c>
      <c r="C26" s="20">
        <v>0.15394429405027635</v>
      </c>
      <c r="D26" s="20">
        <v>0.22904909426808764</v>
      </c>
      <c r="E26" s="20">
        <v>0.330084746966746</v>
      </c>
      <c r="F26" s="20">
        <v>0.6765578486220185</v>
      </c>
      <c r="G26" s="20">
        <v>0.22375437717696545</v>
      </c>
      <c r="H26" s="20">
        <v>0.27546761102743905</v>
      </c>
      <c r="I26" s="24">
        <f t="shared" si="0"/>
        <v>100</v>
      </c>
    </row>
    <row r="27" spans="1:9" ht="15">
      <c r="A27" s="19" t="s">
        <v>16</v>
      </c>
      <c r="B27" s="20">
        <v>39.837993499839776</v>
      </c>
      <c r="C27" s="20">
        <v>9.846575100535388</v>
      </c>
      <c r="D27" s="20">
        <v>15.48965214448069</v>
      </c>
      <c r="E27" s="20">
        <v>14.671736322699196</v>
      </c>
      <c r="F27" s="20">
        <v>13.562539223667756</v>
      </c>
      <c r="G27" s="20">
        <v>6.451485015550375</v>
      </c>
      <c r="H27" s="20">
        <v>0.14001869322681826</v>
      </c>
      <c r="I27" s="24">
        <f t="shared" si="0"/>
        <v>100</v>
      </c>
    </row>
    <row r="28" spans="1:9" ht="15">
      <c r="A28" s="19" t="s">
        <v>17</v>
      </c>
      <c r="B28" s="20">
        <v>98.90424940073451</v>
      </c>
      <c r="C28" s="20">
        <v>0.24316781039364996</v>
      </c>
      <c r="D28" s="20">
        <v>0.2925747085356539</v>
      </c>
      <c r="E28" s="20">
        <v>0.2674333718005245</v>
      </c>
      <c r="F28" s="20">
        <v>0</v>
      </c>
      <c r="G28" s="20">
        <v>0</v>
      </c>
      <c r="H28" s="20">
        <v>0.2925747085356539</v>
      </c>
      <c r="I28" s="24">
        <f t="shared" si="0"/>
        <v>99.99999999999999</v>
      </c>
    </row>
    <row r="29" spans="1:9" ht="15">
      <c r="A29" s="19" t="s">
        <v>18</v>
      </c>
      <c r="B29" s="20">
        <v>98.30001865641833</v>
      </c>
      <c r="C29" s="20">
        <v>0.2774520973201864</v>
      </c>
      <c r="D29" s="20">
        <v>1.1450771489412972</v>
      </c>
      <c r="E29" s="20">
        <v>0</v>
      </c>
      <c r="F29" s="20">
        <v>0.2774520973201864</v>
      </c>
      <c r="G29" s="20">
        <v>0</v>
      </c>
      <c r="H29" s="20">
        <v>0</v>
      </c>
      <c r="I29" s="24">
        <f t="shared" si="0"/>
        <v>100.00000000000001</v>
      </c>
    </row>
    <row r="30" spans="1:9" ht="15">
      <c r="A30" s="19" t="s">
        <v>19</v>
      </c>
      <c r="B30" s="20">
        <v>94.89208812006684</v>
      </c>
      <c r="C30" s="20">
        <v>2.5268212767933766</v>
      </c>
      <c r="D30" s="20">
        <v>0.849809027772704</v>
      </c>
      <c r="E30" s="20">
        <v>0.46203056897912165</v>
      </c>
      <c r="F30" s="20">
        <v>0.47866852420384665</v>
      </c>
      <c r="G30" s="20">
        <v>0</v>
      </c>
      <c r="H30" s="20">
        <v>0.7905824821840995</v>
      </c>
      <c r="I30" s="24">
        <f t="shared" si="0"/>
        <v>99.99999999999999</v>
      </c>
    </row>
    <row r="31" spans="1:9" ht="15">
      <c r="A31" s="19" t="s">
        <v>20</v>
      </c>
      <c r="B31" s="20">
        <v>98.0474653119707</v>
      </c>
      <c r="C31" s="20">
        <v>1.6529101227430603</v>
      </c>
      <c r="D31" s="20">
        <v>0</v>
      </c>
      <c r="E31" s="20">
        <v>0</v>
      </c>
      <c r="F31" s="20">
        <v>0</v>
      </c>
      <c r="G31" s="20">
        <v>0.2996245652862406</v>
      </c>
      <c r="H31" s="20">
        <v>0</v>
      </c>
      <c r="I31" s="24">
        <f t="shared" si="0"/>
        <v>100</v>
      </c>
    </row>
    <row r="32" spans="1:9" ht="15">
      <c r="A32" s="19" t="s">
        <v>21</v>
      </c>
      <c r="B32" s="20">
        <v>75.15600777473698</v>
      </c>
      <c r="C32" s="20">
        <v>3.6074009567538297</v>
      </c>
      <c r="D32" s="20">
        <v>5.8123282786286135</v>
      </c>
      <c r="E32" s="20">
        <v>4.382018058001786</v>
      </c>
      <c r="F32" s="20">
        <v>5.276835058397301</v>
      </c>
      <c r="G32" s="20">
        <v>2.471986578447204</v>
      </c>
      <c r="H32" s="20">
        <v>3.2934232950342865</v>
      </c>
      <c r="I32" s="24">
        <f t="shared" si="0"/>
        <v>100</v>
      </c>
    </row>
    <row r="33" spans="1:9" ht="15">
      <c r="A33" s="19" t="s">
        <v>22</v>
      </c>
      <c r="B33" s="20">
        <v>96.92140628475465</v>
      </c>
      <c r="C33" s="20">
        <v>1.1069206851122315</v>
      </c>
      <c r="D33" s="20">
        <v>1.0659123458781756</v>
      </c>
      <c r="E33" s="20">
        <v>0.6793205131912097</v>
      </c>
      <c r="F33" s="20">
        <v>0.22644017106373654</v>
      </c>
      <c r="G33" s="20">
        <v>0</v>
      </c>
      <c r="H33" s="20">
        <v>0</v>
      </c>
      <c r="I33" s="24">
        <f t="shared" si="0"/>
        <v>100.00000000000001</v>
      </c>
    </row>
    <row r="34" spans="1:9" ht="15">
      <c r="A34" s="19" t="s">
        <v>23</v>
      </c>
      <c r="B34" s="20">
        <v>99.63055714260075</v>
      </c>
      <c r="C34" s="20">
        <v>0.1671879583082829</v>
      </c>
      <c r="D34" s="20">
        <v>0.20225489909096475</v>
      </c>
      <c r="E34" s="20">
        <v>0</v>
      </c>
      <c r="F34" s="20">
        <v>0</v>
      </c>
      <c r="G34" s="20">
        <v>0</v>
      </c>
      <c r="H34" s="20">
        <v>0</v>
      </c>
      <c r="I34" s="24">
        <f t="shared" si="0"/>
        <v>100</v>
      </c>
    </row>
    <row r="35" spans="1:9" ht="15">
      <c r="A35" s="19" t="s">
        <v>24</v>
      </c>
      <c r="B35" s="20">
        <v>94.65670047884865</v>
      </c>
      <c r="C35" s="20">
        <v>2.4914721718328505</v>
      </c>
      <c r="D35" s="20">
        <v>0.3148888684625493</v>
      </c>
      <c r="E35" s="20">
        <v>1.7911407463116586</v>
      </c>
      <c r="F35" s="20">
        <v>0.539854056143871</v>
      </c>
      <c r="G35" s="20">
        <v>0.10297183920021215</v>
      </c>
      <c r="H35" s="20">
        <v>0.10297183920021215</v>
      </c>
      <c r="I35" s="24">
        <f t="shared" si="0"/>
        <v>99.99999999999999</v>
      </c>
    </row>
    <row r="36" spans="1:9" ht="15">
      <c r="A36" s="19" t="s">
        <v>25</v>
      </c>
      <c r="B36" s="20">
        <v>94.27736824111969</v>
      </c>
      <c r="C36" s="20">
        <v>1.7914584965134668</v>
      </c>
      <c r="D36" s="20">
        <v>1.2511536818557736</v>
      </c>
      <c r="E36" s="20">
        <v>1.7914584965134668</v>
      </c>
      <c r="F36" s="20">
        <v>0.5331366503985604</v>
      </c>
      <c r="G36" s="20">
        <v>0.35542443359904025</v>
      </c>
      <c r="H36" s="20">
        <v>0</v>
      </c>
      <c r="I36" s="24">
        <f t="shared" si="0"/>
        <v>100</v>
      </c>
    </row>
    <row r="37" spans="1:9" ht="15">
      <c r="A37" s="19" t="s">
        <v>26</v>
      </c>
      <c r="B37" s="20">
        <v>64.49858031610763</v>
      </c>
      <c r="C37" s="20">
        <v>14.738644921803722</v>
      </c>
      <c r="D37" s="20">
        <v>6.579181136571369</v>
      </c>
      <c r="E37" s="20">
        <v>7.039303845103542</v>
      </c>
      <c r="F37" s="20">
        <v>6.579181136571369</v>
      </c>
      <c r="G37" s="20">
        <v>0.565108643842357</v>
      </c>
      <c r="H37" s="20">
        <v>0</v>
      </c>
      <c r="I37" s="24">
        <f t="shared" si="0"/>
        <v>99.99999999999999</v>
      </c>
    </row>
    <row r="38" spans="1:9" ht="15">
      <c r="A38" s="19" t="s">
        <v>27</v>
      </c>
      <c r="B38" s="20">
        <v>96.98213192093576</v>
      </c>
      <c r="C38" s="20">
        <v>1.8057235214671934</v>
      </c>
      <c r="D38" s="20">
        <v>0.80320680394873</v>
      </c>
      <c r="E38" s="20">
        <v>0.40893775364832213</v>
      </c>
      <c r="F38" s="20">
        <v>0</v>
      </c>
      <c r="G38" s="20">
        <v>0</v>
      </c>
      <c r="H38" s="20">
        <v>0</v>
      </c>
      <c r="I38" s="24">
        <f t="shared" si="0"/>
        <v>100</v>
      </c>
    </row>
    <row r="39" spans="1:9" ht="15">
      <c r="A39" s="19" t="s">
        <v>28</v>
      </c>
      <c r="B39" s="20">
        <v>99.85317677209837</v>
      </c>
      <c r="C39" s="20">
        <v>0</v>
      </c>
      <c r="D39" s="20">
        <v>0</v>
      </c>
      <c r="E39" s="20">
        <v>0</v>
      </c>
      <c r="F39" s="20">
        <v>0.1468232279016407</v>
      </c>
      <c r="G39" s="20">
        <v>0</v>
      </c>
      <c r="H39" s="20">
        <v>0</v>
      </c>
      <c r="I39" s="24">
        <f t="shared" si="0"/>
        <v>100</v>
      </c>
    </row>
    <row r="40" spans="1:9" ht="15">
      <c r="A40" s="19" t="s">
        <v>29</v>
      </c>
      <c r="B40" s="20">
        <v>98.4082285939595</v>
      </c>
      <c r="C40" s="20">
        <v>1.4219352085401664</v>
      </c>
      <c r="D40" s="20">
        <v>0.16983619750032214</v>
      </c>
      <c r="E40" s="20">
        <v>0</v>
      </c>
      <c r="F40" s="20">
        <v>0</v>
      </c>
      <c r="G40" s="20">
        <v>0</v>
      </c>
      <c r="H40" s="20">
        <v>0</v>
      </c>
      <c r="I40" s="24">
        <f t="shared" si="0"/>
        <v>99.99999999999999</v>
      </c>
    </row>
    <row r="41" spans="1:9" ht="15">
      <c r="A41" s="19" t="s">
        <v>30</v>
      </c>
      <c r="B41" s="20">
        <v>99.21046679257556</v>
      </c>
      <c r="C41" s="20">
        <v>0.5777988802150227</v>
      </c>
      <c r="D41" s="20">
        <v>0</v>
      </c>
      <c r="E41" s="20">
        <v>0.2117343272094183</v>
      </c>
      <c r="F41" s="20">
        <v>0</v>
      </c>
      <c r="G41" s="20">
        <v>0</v>
      </c>
      <c r="H41" s="20">
        <v>0</v>
      </c>
      <c r="I41" s="24">
        <f t="shared" si="0"/>
        <v>100</v>
      </c>
    </row>
    <row r="42" spans="1:9" ht="15">
      <c r="A42" s="19" t="s">
        <v>31</v>
      </c>
      <c r="B42" s="20">
        <v>98.35584280277965</v>
      </c>
      <c r="C42" s="20">
        <v>0.5541248470698646</v>
      </c>
      <c r="D42" s="20">
        <v>0.8220785986101773</v>
      </c>
      <c r="E42" s="20">
        <v>0</v>
      </c>
      <c r="F42" s="20">
        <v>0.26795375154031265</v>
      </c>
      <c r="G42" s="20">
        <v>0</v>
      </c>
      <c r="H42" s="20">
        <v>0</v>
      </c>
      <c r="I42" s="24">
        <f t="shared" si="0"/>
        <v>100</v>
      </c>
    </row>
    <row r="43" spans="1:9" ht="15">
      <c r="A43" s="19" t="s">
        <v>32</v>
      </c>
      <c r="B43" s="20">
        <v>98.18037119659535</v>
      </c>
      <c r="C43" s="20">
        <v>1.4152668470925056</v>
      </c>
      <c r="D43" s="20">
        <v>0.20218097815607222</v>
      </c>
      <c r="E43" s="20">
        <v>0</v>
      </c>
      <c r="F43" s="20">
        <v>0</v>
      </c>
      <c r="G43" s="20">
        <v>0.20218097815607222</v>
      </c>
      <c r="H43" s="20">
        <v>0</v>
      </c>
      <c r="I43" s="24">
        <f t="shared" si="0"/>
        <v>100.00000000000001</v>
      </c>
    </row>
    <row r="44" spans="1:9" ht="15">
      <c r="A44" s="21" t="s">
        <v>33</v>
      </c>
      <c r="B44" s="22">
        <v>99.60177267095129</v>
      </c>
      <c r="C44" s="22">
        <v>0</v>
      </c>
      <c r="D44" s="22">
        <v>0</v>
      </c>
      <c r="E44" s="22">
        <v>0</v>
      </c>
      <c r="F44" s="22">
        <v>0.3982273290487094</v>
      </c>
      <c r="G44" s="22">
        <v>0</v>
      </c>
      <c r="H44" s="22">
        <v>0</v>
      </c>
      <c r="I44" s="25">
        <f t="shared" si="0"/>
        <v>100</v>
      </c>
    </row>
    <row r="45" spans="1:9" ht="15">
      <c r="A45" s="13" t="s">
        <v>34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2">
    <mergeCell ref="A4:I5"/>
    <mergeCell ref="B6:I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46"/>
  <sheetViews>
    <sheetView view="pageLayout" workbookViewId="0" topLeftCell="A1">
      <selection activeCell="E17" sqref="E17"/>
    </sheetView>
  </sheetViews>
  <sheetFormatPr defaultColWidth="9.140625" defaultRowHeight="15"/>
  <cols>
    <col min="1" max="1" width="21.140625" style="0" customWidth="1"/>
  </cols>
  <sheetData>
    <row r="4" spans="1:9" ht="15">
      <c r="A4" s="75" t="s">
        <v>97</v>
      </c>
      <c r="B4" s="75"/>
      <c r="C4" s="75"/>
      <c r="D4" s="75"/>
      <c r="E4" s="75"/>
      <c r="F4" s="75"/>
      <c r="G4" s="75"/>
      <c r="H4" s="75"/>
      <c r="I4" s="75"/>
    </row>
    <row r="5" spans="1:9" ht="33.75" customHeight="1" thickBot="1">
      <c r="A5" s="76"/>
      <c r="B5" s="76"/>
      <c r="C5" s="76"/>
      <c r="D5" s="76"/>
      <c r="E5" s="76"/>
      <c r="F5" s="76"/>
      <c r="G5" s="76"/>
      <c r="H5" s="76"/>
      <c r="I5" s="76"/>
    </row>
    <row r="6" spans="1:9" ht="15">
      <c r="A6" s="4"/>
      <c r="B6" s="74" t="s">
        <v>98</v>
      </c>
      <c r="C6" s="74"/>
      <c r="D6" s="74"/>
      <c r="E6" s="74"/>
      <c r="F6" s="74"/>
      <c r="G6" s="74"/>
      <c r="H6" s="74"/>
      <c r="I6" s="74"/>
    </row>
    <row r="7" spans="1:9" ht="25.5">
      <c r="A7" s="5"/>
      <c r="B7" s="30" t="s">
        <v>82</v>
      </c>
      <c r="C7" s="30" t="s">
        <v>83</v>
      </c>
      <c r="D7" s="30" t="s">
        <v>84</v>
      </c>
      <c r="E7" s="30" t="s">
        <v>85</v>
      </c>
      <c r="F7" s="30" t="s">
        <v>86</v>
      </c>
      <c r="G7" s="30" t="s">
        <v>87</v>
      </c>
      <c r="H7" s="30" t="s">
        <v>88</v>
      </c>
      <c r="I7" s="30" t="s">
        <v>40</v>
      </c>
    </row>
    <row r="8" spans="1:9" ht="15">
      <c r="A8" s="7" t="s">
        <v>10</v>
      </c>
      <c r="B8" s="26">
        <v>94.89837680701113</v>
      </c>
      <c r="C8" s="26">
        <v>1.8249046081851148</v>
      </c>
      <c r="D8" s="26">
        <v>0.7925174895244693</v>
      </c>
      <c r="E8" s="26">
        <v>1.0362298448668705</v>
      </c>
      <c r="F8" s="26">
        <v>0.8222245561807182</v>
      </c>
      <c r="G8" s="26">
        <v>0.4038495399073348</v>
      </c>
      <c r="H8" s="26">
        <v>0.221897154324367</v>
      </c>
      <c r="I8" s="37">
        <f>+SUM(B8:H8)</f>
        <v>100.00000000000001</v>
      </c>
    </row>
    <row r="9" spans="1:9" ht="15">
      <c r="A9" s="10"/>
      <c r="B9" s="32"/>
      <c r="C9" s="32"/>
      <c r="D9" s="32"/>
      <c r="E9" s="32"/>
      <c r="F9" s="2"/>
      <c r="G9" s="2"/>
      <c r="H9" s="2"/>
      <c r="I9" s="2"/>
    </row>
    <row r="10" spans="1:9" ht="15">
      <c r="A10" s="9" t="s">
        <v>66</v>
      </c>
      <c r="B10" s="28"/>
      <c r="C10" s="28"/>
      <c r="D10" s="28"/>
      <c r="E10" s="28"/>
      <c r="F10" s="28"/>
      <c r="G10" s="28"/>
      <c r="H10" s="28"/>
      <c r="I10" s="28"/>
    </row>
    <row r="11" spans="1:9" ht="15">
      <c r="A11" s="19" t="s">
        <v>67</v>
      </c>
      <c r="B11" s="20">
        <v>93.78624480467565</v>
      </c>
      <c r="C11" s="20">
        <v>2.078881226659046</v>
      </c>
      <c r="D11" s="20">
        <v>1.0054310995184068</v>
      </c>
      <c r="E11" s="20">
        <v>1.1775357454133832</v>
      </c>
      <c r="F11" s="20">
        <v>1.1087812398813748</v>
      </c>
      <c r="G11" s="20">
        <v>0.5352970001011111</v>
      </c>
      <c r="H11" s="20">
        <v>0.30782888375102424</v>
      </c>
      <c r="I11" s="24">
        <f>+SUM(B11:H11)</f>
        <v>100</v>
      </c>
    </row>
    <row r="12" spans="1:9" ht="15">
      <c r="A12" s="19" t="s">
        <v>68</v>
      </c>
      <c r="B12" s="20">
        <v>97.27061530141856</v>
      </c>
      <c r="C12" s="20">
        <v>1.215740233553224</v>
      </c>
      <c r="D12" s="20">
        <v>0.3985675278995621</v>
      </c>
      <c r="E12" s="20">
        <v>0.6177128678311046</v>
      </c>
      <c r="F12" s="20">
        <v>0.2816064904414177</v>
      </c>
      <c r="G12" s="20">
        <v>0.1574317632267909</v>
      </c>
      <c r="H12" s="20">
        <v>0.058325815629335455</v>
      </c>
      <c r="I12" s="24">
        <f>+SUM(B12:H12)</f>
        <v>99.99999999999999</v>
      </c>
    </row>
    <row r="13" spans="1:9" ht="15">
      <c r="A13" s="9" t="s">
        <v>69</v>
      </c>
      <c r="B13" s="28"/>
      <c r="C13" s="28"/>
      <c r="D13" s="28"/>
      <c r="E13" s="28"/>
      <c r="F13" s="28"/>
      <c r="G13" s="28"/>
      <c r="H13" s="28"/>
      <c r="I13" s="28"/>
    </row>
    <row r="14" spans="1:9" ht="15">
      <c r="A14" s="19" t="s">
        <v>38</v>
      </c>
      <c r="B14" s="20">
        <v>91.93124463357329</v>
      </c>
      <c r="C14" s="20">
        <v>3.1102774532032247</v>
      </c>
      <c r="D14" s="20">
        <v>1.2170564093152447</v>
      </c>
      <c r="E14" s="20">
        <v>1.8266256931279863</v>
      </c>
      <c r="F14" s="20">
        <v>0.9824254763801307</v>
      </c>
      <c r="G14" s="20">
        <v>0.5273825463789038</v>
      </c>
      <c r="H14" s="20">
        <v>0.40498778802121776</v>
      </c>
      <c r="I14" s="24">
        <f>+SUM(B14:H14)</f>
        <v>99.99999999999999</v>
      </c>
    </row>
    <row r="15" spans="1:9" ht="15">
      <c r="A15" s="19" t="s">
        <v>39</v>
      </c>
      <c r="B15" s="20">
        <v>97.85616502455743</v>
      </c>
      <c r="C15" s="20">
        <v>0.5435796000903291</v>
      </c>
      <c r="D15" s="20">
        <v>0.3693155081337682</v>
      </c>
      <c r="E15" s="20">
        <v>0.24832307478337015</v>
      </c>
      <c r="F15" s="20">
        <v>0.6625281333358648</v>
      </c>
      <c r="G15" s="20">
        <v>0.2807055578863623</v>
      </c>
      <c r="H15" s="20">
        <v>0.03938310121288134</v>
      </c>
      <c r="I15" s="24">
        <f>+SUM(B15:H15)</f>
        <v>100</v>
      </c>
    </row>
    <row r="16" spans="1:9" ht="15">
      <c r="A16" s="9" t="s">
        <v>91</v>
      </c>
      <c r="B16" s="35"/>
      <c r="C16" s="35"/>
      <c r="D16" s="35"/>
      <c r="E16" s="35"/>
      <c r="F16" s="35"/>
      <c r="G16" s="35"/>
      <c r="H16" s="35"/>
      <c r="I16" s="35"/>
    </row>
    <row r="17" spans="1:9" ht="15">
      <c r="A17" s="36" t="s">
        <v>92</v>
      </c>
      <c r="B17" s="20">
        <v>99.50263387205933</v>
      </c>
      <c r="C17" s="20">
        <v>0.3911085714231372</v>
      </c>
      <c r="D17" s="20">
        <v>0.1062575565175344</v>
      </c>
      <c r="E17" s="20">
        <v>0</v>
      </c>
      <c r="F17" s="20">
        <v>0</v>
      </c>
      <c r="G17" s="20">
        <v>0</v>
      </c>
      <c r="H17" s="20">
        <v>0</v>
      </c>
      <c r="I17" s="24">
        <f>+SUM(B17:H17)</f>
        <v>100</v>
      </c>
    </row>
    <row r="18" spans="1:9" ht="15">
      <c r="A18" s="36" t="s">
        <v>93</v>
      </c>
      <c r="B18" s="20">
        <v>96.07421380529742</v>
      </c>
      <c r="C18" s="20">
        <v>1.3579641715167887</v>
      </c>
      <c r="D18" s="20">
        <v>0.8087362316885484</v>
      </c>
      <c r="E18" s="20">
        <v>0.9576668570135825</v>
      </c>
      <c r="F18" s="20">
        <v>0.5699354548944483</v>
      </c>
      <c r="G18" s="20">
        <v>0.18227480701191368</v>
      </c>
      <c r="H18" s="20">
        <v>0.04920867257729666</v>
      </c>
      <c r="I18" s="24">
        <f>+SUM(B18:H18)</f>
        <v>99.99999999999997</v>
      </c>
    </row>
    <row r="19" spans="1:9" ht="15">
      <c r="A19" s="36" t="s">
        <v>94</v>
      </c>
      <c r="B19" s="20">
        <v>91.4312904485598</v>
      </c>
      <c r="C19" s="20">
        <v>3.2913328718634847</v>
      </c>
      <c r="D19" s="20">
        <v>0.9190839172016065</v>
      </c>
      <c r="E19" s="20">
        <v>1.5895252104997322</v>
      </c>
      <c r="F19" s="20">
        <v>1.4623252616338636</v>
      </c>
      <c r="G19" s="20">
        <v>0.7794566648273901</v>
      </c>
      <c r="H19" s="20">
        <v>0.5269856254141166</v>
      </c>
      <c r="I19" s="24">
        <f>+SUM(B19:H19)</f>
        <v>100</v>
      </c>
    </row>
    <row r="20" spans="1:9" ht="15">
      <c r="A20" s="36" t="s">
        <v>95</v>
      </c>
      <c r="B20" s="20">
        <v>95.93165474447848</v>
      </c>
      <c r="C20" s="20">
        <v>1.0710642329632074</v>
      </c>
      <c r="D20" s="20">
        <v>1.0539345160715672</v>
      </c>
      <c r="E20" s="20">
        <v>0.9146796090977412</v>
      </c>
      <c r="F20" s="20">
        <v>0.625307444985368</v>
      </c>
      <c r="G20" s="20">
        <v>0.3261701445514603</v>
      </c>
      <c r="H20" s="20">
        <v>0.07718930785218375</v>
      </c>
      <c r="I20" s="24">
        <f>+SUM(B20:H20)</f>
        <v>100</v>
      </c>
    </row>
    <row r="21" spans="1:9" ht="15">
      <c r="A21" s="36" t="s">
        <v>96</v>
      </c>
      <c r="B21" s="20">
        <v>99.96152912526759</v>
      </c>
      <c r="C21" s="20">
        <v>0</v>
      </c>
      <c r="D21" s="20">
        <v>0.038470874732416074</v>
      </c>
      <c r="E21" s="20">
        <v>0</v>
      </c>
      <c r="F21" s="20">
        <v>0</v>
      </c>
      <c r="G21" s="20">
        <v>0</v>
      </c>
      <c r="H21" s="20">
        <v>0</v>
      </c>
      <c r="I21" s="24">
        <f>+SUM(B21:H21)</f>
        <v>100</v>
      </c>
    </row>
    <row r="22" spans="1:9" ht="15">
      <c r="A22" s="9" t="s">
        <v>11</v>
      </c>
      <c r="B22" s="28"/>
      <c r="C22" s="28"/>
      <c r="D22" s="28"/>
      <c r="E22" s="28"/>
      <c r="F22" s="28"/>
      <c r="G22" s="28"/>
      <c r="H22" s="28"/>
      <c r="I22" s="28"/>
    </row>
    <row r="23" spans="1:9" ht="15">
      <c r="A23" s="19" t="s">
        <v>12</v>
      </c>
      <c r="B23" s="20">
        <v>97.74337504002037</v>
      </c>
      <c r="C23" s="20">
        <v>0.4044878145023262</v>
      </c>
      <c r="D23" s="20">
        <v>0</v>
      </c>
      <c r="E23" s="20">
        <v>0.4044878145023262</v>
      </c>
      <c r="F23" s="20">
        <v>0.6204211418464207</v>
      </c>
      <c r="G23" s="20">
        <v>0.6204211418464207</v>
      </c>
      <c r="H23" s="20">
        <v>0.20680704728214022</v>
      </c>
      <c r="I23" s="24">
        <f aca="true" t="shared" si="0" ref="I23:I44">+SUM(B23:H23)</f>
        <v>100.00000000000001</v>
      </c>
    </row>
    <row r="24" spans="1:9" ht="15">
      <c r="A24" s="19" t="s">
        <v>13</v>
      </c>
      <c r="B24" s="20">
        <v>93.5689031539909</v>
      </c>
      <c r="C24" s="20">
        <v>3.1979893997218687</v>
      </c>
      <c r="D24" s="20">
        <v>1.616553723143616</v>
      </c>
      <c r="E24" s="20">
        <v>1.2017521197430572</v>
      </c>
      <c r="F24" s="20">
        <v>0.20740080170027947</v>
      </c>
      <c r="G24" s="20">
        <v>0</v>
      </c>
      <c r="H24" s="20">
        <v>0.20740080170027947</v>
      </c>
      <c r="I24" s="24">
        <f t="shared" si="0"/>
        <v>99.99999999999999</v>
      </c>
    </row>
    <row r="25" spans="1:9" ht="15">
      <c r="A25" s="19" t="s">
        <v>14</v>
      </c>
      <c r="B25" s="20">
        <v>98.72581823123886</v>
      </c>
      <c r="C25" s="20">
        <v>0.4222511018653534</v>
      </c>
      <c r="D25" s="20">
        <v>0.3184357867706896</v>
      </c>
      <c r="E25" s="20">
        <v>0.21007113326225194</v>
      </c>
      <c r="F25" s="20">
        <v>0.21716792869526172</v>
      </c>
      <c r="G25" s="20">
        <v>0</v>
      </c>
      <c r="H25" s="20">
        <v>0.10625581816758813</v>
      </c>
      <c r="I25" s="24">
        <f t="shared" si="0"/>
        <v>100</v>
      </c>
    </row>
    <row r="26" spans="1:9" ht="15">
      <c r="A26" s="19" t="s">
        <v>15</v>
      </c>
      <c r="B26" s="20">
        <v>94.7701216105499</v>
      </c>
      <c r="C26" s="20">
        <v>2.3241360226735046</v>
      </c>
      <c r="D26" s="20">
        <v>0.43039772717355684</v>
      </c>
      <c r="E26" s="20">
        <v>0.7805768129419315</v>
      </c>
      <c r="F26" s="20">
        <v>0.9648248163347907</v>
      </c>
      <c r="G26" s="20">
        <v>0.44853612227947726</v>
      </c>
      <c r="H26" s="20">
        <v>0.28140688804684055</v>
      </c>
      <c r="I26" s="24">
        <f t="shared" si="0"/>
        <v>100</v>
      </c>
    </row>
    <row r="27" spans="1:9" ht="15">
      <c r="A27" s="19" t="s">
        <v>16</v>
      </c>
      <c r="B27" s="20">
        <v>90.89461480707452</v>
      </c>
      <c r="C27" s="20">
        <v>5.902540482255242</v>
      </c>
      <c r="D27" s="20">
        <v>1.4807466658496662</v>
      </c>
      <c r="E27" s="20">
        <v>1.6567933076109926</v>
      </c>
      <c r="F27" s="20">
        <v>0</v>
      </c>
      <c r="G27" s="20">
        <v>0</v>
      </c>
      <c r="H27" s="20">
        <v>0.06530473720958468</v>
      </c>
      <c r="I27" s="24">
        <f t="shared" si="0"/>
        <v>100.00000000000001</v>
      </c>
    </row>
    <row r="28" spans="1:9" ht="15">
      <c r="A28" s="19" t="s">
        <v>17</v>
      </c>
      <c r="B28" s="20">
        <v>96.12044617289644</v>
      </c>
      <c r="C28" s="20">
        <v>3.0263016421066853</v>
      </c>
      <c r="D28" s="20">
        <v>0.2932878902765892</v>
      </c>
      <c r="E28" s="20">
        <v>0</v>
      </c>
      <c r="F28" s="20">
        <v>0</v>
      </c>
      <c r="G28" s="20">
        <v>0.5599642947202851</v>
      </c>
      <c r="H28" s="20">
        <v>0</v>
      </c>
      <c r="I28" s="24">
        <f t="shared" si="0"/>
        <v>100</v>
      </c>
    </row>
    <row r="29" spans="1:9" ht="15">
      <c r="A29" s="19" t="s">
        <v>18</v>
      </c>
      <c r="B29" s="20">
        <v>77.8488473503754</v>
      </c>
      <c r="C29" s="20">
        <v>2.442946939433079</v>
      </c>
      <c r="D29" s="20">
        <v>2.897318353903787</v>
      </c>
      <c r="E29" s="20">
        <v>7.01843899173185</v>
      </c>
      <c r="F29" s="20">
        <v>4.385018762111488</v>
      </c>
      <c r="G29" s="20">
        <v>3.8598774819756336</v>
      </c>
      <c r="H29" s="20">
        <v>1.5475521204687694</v>
      </c>
      <c r="I29" s="24">
        <f t="shared" si="0"/>
        <v>100</v>
      </c>
    </row>
    <row r="30" spans="1:9" ht="15">
      <c r="A30" s="19" t="s">
        <v>19</v>
      </c>
      <c r="B30" s="20">
        <v>89.27147614004011</v>
      </c>
      <c r="C30" s="20">
        <v>6.915813621553841</v>
      </c>
      <c r="D30" s="20">
        <v>1.3284775519765506</v>
      </c>
      <c r="E30" s="20">
        <v>1.9146740968153866</v>
      </c>
      <c r="F30" s="20">
        <v>0.47866852420384665</v>
      </c>
      <c r="G30" s="20">
        <v>0</v>
      </c>
      <c r="H30" s="20">
        <v>0.09089006541026425</v>
      </c>
      <c r="I30" s="24">
        <f t="shared" si="0"/>
        <v>99.99999999999999</v>
      </c>
    </row>
    <row r="31" spans="1:9" ht="15">
      <c r="A31" s="19" t="s">
        <v>20</v>
      </c>
      <c r="B31" s="20">
        <v>97.66655067780243</v>
      </c>
      <c r="C31" s="20">
        <v>1.734200191625089</v>
      </c>
      <c r="D31" s="20">
        <v>0.2996245652862406</v>
      </c>
      <c r="E31" s="20">
        <v>0</v>
      </c>
      <c r="F31" s="20">
        <v>0</v>
      </c>
      <c r="G31" s="20">
        <v>0</v>
      </c>
      <c r="H31" s="20">
        <v>0.2996245652862406</v>
      </c>
      <c r="I31" s="24">
        <f t="shared" si="0"/>
        <v>100</v>
      </c>
    </row>
    <row r="32" spans="1:9" ht="15">
      <c r="A32" s="19" t="s">
        <v>21</v>
      </c>
      <c r="B32" s="20">
        <v>94.58186742124688</v>
      </c>
      <c r="C32" s="20">
        <v>3.6711817384324434</v>
      </c>
      <c r="D32" s="20">
        <v>0.2601252346505277</v>
      </c>
      <c r="E32" s="20">
        <v>0.4832875681845449</v>
      </c>
      <c r="F32" s="20">
        <v>1.0035380374856002</v>
      </c>
      <c r="G32" s="20">
        <v>0</v>
      </c>
      <c r="H32" s="20">
        <v>0</v>
      </c>
      <c r="I32" s="24">
        <f t="shared" si="0"/>
        <v>100</v>
      </c>
    </row>
    <row r="33" spans="1:9" ht="15">
      <c r="A33" s="19" t="s">
        <v>22</v>
      </c>
      <c r="B33" s="20">
        <v>95.77485470542786</v>
      </c>
      <c r="C33" s="20">
        <v>0.8991148216939925</v>
      </c>
      <c r="D33" s="20">
        <v>1.970995780511144</v>
      </c>
      <c r="E33" s="20">
        <v>0.6711548863574855</v>
      </c>
      <c r="F33" s="20">
        <v>0.2279599353365071</v>
      </c>
      <c r="G33" s="20">
        <v>0.4559198706730142</v>
      </c>
      <c r="H33" s="20">
        <v>0</v>
      </c>
      <c r="I33" s="24">
        <f t="shared" si="0"/>
        <v>100</v>
      </c>
    </row>
    <row r="34" spans="1:9" ht="15">
      <c r="A34" s="19" t="s">
        <v>23</v>
      </c>
      <c r="B34" s="20">
        <v>99.0569520253811</v>
      </c>
      <c r="C34" s="20">
        <v>0.20266479857481517</v>
      </c>
      <c r="D34" s="20">
        <v>0.37019158802204494</v>
      </c>
      <c r="E34" s="20">
        <v>0.16752678944722973</v>
      </c>
      <c r="F34" s="20">
        <v>0.20266479857481517</v>
      </c>
      <c r="G34" s="20">
        <v>0</v>
      </c>
      <c r="H34" s="20">
        <v>0</v>
      </c>
      <c r="I34" s="24">
        <f t="shared" si="0"/>
        <v>99.99999999999999</v>
      </c>
    </row>
    <row r="35" spans="1:9" ht="15">
      <c r="A35" s="19" t="s">
        <v>24</v>
      </c>
      <c r="B35" s="20">
        <v>96.58115076734623</v>
      </c>
      <c r="C35" s="20">
        <v>1.38795650105946</v>
      </c>
      <c r="D35" s="20">
        <v>0.5194932470383312</v>
      </c>
      <c r="E35" s="20">
        <v>0.6233918964459976</v>
      </c>
      <c r="F35" s="20">
        <v>0.7841089387023147</v>
      </c>
      <c r="G35" s="20">
        <v>0</v>
      </c>
      <c r="H35" s="20">
        <v>0.10389864940766626</v>
      </c>
      <c r="I35" s="24">
        <f t="shared" si="0"/>
        <v>100</v>
      </c>
    </row>
    <row r="36" spans="1:9" ht="15">
      <c r="A36" s="19" t="s">
        <v>25</v>
      </c>
      <c r="B36" s="20">
        <v>97.8486614483726</v>
      </c>
      <c r="C36" s="20">
        <v>1.0792728281098232</v>
      </c>
      <c r="D36" s="20">
        <v>0.17867762058626352</v>
      </c>
      <c r="E36" s="20">
        <v>0.5360328617587905</v>
      </c>
      <c r="F36" s="20">
        <v>0</v>
      </c>
      <c r="G36" s="20">
        <v>0.17867762058626352</v>
      </c>
      <c r="H36" s="20">
        <v>0.17867762058626352</v>
      </c>
      <c r="I36" s="24">
        <f t="shared" si="0"/>
        <v>99.99999999999997</v>
      </c>
    </row>
    <row r="37" spans="1:9" ht="15">
      <c r="A37" s="19" t="s">
        <v>26</v>
      </c>
      <c r="B37" s="20">
        <v>95.8943015029682</v>
      </c>
      <c r="C37" s="20">
        <v>3.606183886902191</v>
      </c>
      <c r="D37" s="20">
        <v>0.4995146101295981</v>
      </c>
      <c r="E37" s="20">
        <v>0</v>
      </c>
      <c r="F37" s="20">
        <v>0</v>
      </c>
      <c r="G37" s="20">
        <v>0</v>
      </c>
      <c r="H37" s="20">
        <v>0</v>
      </c>
      <c r="I37" s="24">
        <f t="shared" si="0"/>
        <v>99.99999999999999</v>
      </c>
    </row>
    <row r="38" spans="1:9" ht="15">
      <c r="A38" s="19" t="s">
        <v>27</v>
      </c>
      <c r="B38" s="20">
        <v>95.86108297894224</v>
      </c>
      <c r="C38" s="20">
        <v>1.3311281301250857</v>
      </c>
      <c r="D38" s="20">
        <v>1.6554333956259741</v>
      </c>
      <c r="E38" s="20">
        <v>0.8355024950661434</v>
      </c>
      <c r="F38" s="20">
        <v>0</v>
      </c>
      <c r="G38" s="20">
        <v>0.3168530002405626</v>
      </c>
      <c r="H38" s="20">
        <v>0</v>
      </c>
      <c r="I38" s="24">
        <f t="shared" si="0"/>
        <v>99.99999999999999</v>
      </c>
    </row>
    <row r="39" spans="1:9" ht="15">
      <c r="A39" s="19" t="s">
        <v>28</v>
      </c>
      <c r="B39" s="20">
        <v>98.65416946380847</v>
      </c>
      <c r="C39" s="20">
        <v>1.1970345318499978</v>
      </c>
      <c r="D39" s="20">
        <v>0</v>
      </c>
      <c r="E39" s="20">
        <v>0</v>
      </c>
      <c r="F39" s="20">
        <v>0.14879600434153056</v>
      </c>
      <c r="G39" s="20">
        <v>0</v>
      </c>
      <c r="H39" s="20">
        <v>0</v>
      </c>
      <c r="I39" s="24">
        <f t="shared" si="0"/>
        <v>100</v>
      </c>
    </row>
    <row r="40" spans="1:9" ht="15">
      <c r="A40" s="19" t="s">
        <v>29</v>
      </c>
      <c r="B40" s="20">
        <v>96.1271989642367</v>
      </c>
      <c r="C40" s="20">
        <v>2.831896497313083</v>
      </c>
      <c r="D40" s="20">
        <v>0.6909293874255379</v>
      </c>
      <c r="E40" s="20">
        <v>0.17949803282424875</v>
      </c>
      <c r="F40" s="20">
        <v>0.1704771182004297</v>
      </c>
      <c r="G40" s="20">
        <v>0</v>
      </c>
      <c r="H40" s="20">
        <v>0</v>
      </c>
      <c r="I40" s="24">
        <f t="shared" si="0"/>
        <v>99.99999999999999</v>
      </c>
    </row>
    <row r="41" spans="1:9" ht="15">
      <c r="A41" s="19" t="s">
        <v>30</v>
      </c>
      <c r="B41" s="20">
        <v>95.5820190686531</v>
      </c>
      <c r="C41" s="20">
        <v>2.347551689526421</v>
      </c>
      <c r="D41" s="20">
        <v>1.116291988335426</v>
      </c>
      <c r="E41" s="20">
        <v>0</v>
      </c>
      <c r="F41" s="20">
        <v>0.9541372534850511</v>
      </c>
      <c r="G41" s="20">
        <v>0</v>
      </c>
      <c r="H41" s="20">
        <v>0</v>
      </c>
      <c r="I41" s="24">
        <f t="shared" si="0"/>
        <v>100</v>
      </c>
    </row>
    <row r="42" spans="1:9" ht="15">
      <c r="A42" s="19" t="s">
        <v>31</v>
      </c>
      <c r="B42" s="20">
        <v>96.54512341369166</v>
      </c>
      <c r="C42" s="20">
        <v>1.334751851051102</v>
      </c>
      <c r="D42" s="20">
        <v>0.5280724107255377</v>
      </c>
      <c r="E42" s="20">
        <v>1.0561448214510754</v>
      </c>
      <c r="F42" s="20">
        <v>0.26795375154031265</v>
      </c>
      <c r="G42" s="20">
        <v>0</v>
      </c>
      <c r="H42" s="20">
        <v>0.26795375154031265</v>
      </c>
      <c r="I42" s="24">
        <f t="shared" si="0"/>
        <v>100</v>
      </c>
    </row>
    <row r="43" spans="1:9" ht="15">
      <c r="A43" s="19" t="s">
        <v>32</v>
      </c>
      <c r="B43" s="20">
        <v>99.79740942223215</v>
      </c>
      <c r="C43" s="20">
        <v>0.20259057776785533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4">
        <f t="shared" si="0"/>
        <v>100</v>
      </c>
    </row>
    <row r="44" spans="1:9" ht="15">
      <c r="A44" s="21" t="s">
        <v>33</v>
      </c>
      <c r="B44" s="22">
        <v>96.75333489437281</v>
      </c>
      <c r="C44" s="22">
        <v>1.1946819871461283</v>
      </c>
      <c r="D44" s="22">
        <v>0</v>
      </c>
      <c r="E44" s="22">
        <v>0</v>
      </c>
      <c r="F44" s="22">
        <v>0.8573011313349368</v>
      </c>
      <c r="G44" s="22">
        <v>0.3982273290487094</v>
      </c>
      <c r="H44" s="22">
        <v>0.7964546580974188</v>
      </c>
      <c r="I44" s="25">
        <f t="shared" si="0"/>
        <v>100</v>
      </c>
    </row>
    <row r="45" spans="1:9" ht="15">
      <c r="A45" s="13" t="s">
        <v>34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2">
    <mergeCell ref="A4:I5"/>
    <mergeCell ref="B6:I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D46"/>
  <sheetViews>
    <sheetView view="pageLayout" workbookViewId="0" topLeftCell="A1">
      <selection activeCell="C27" sqref="C27"/>
    </sheetView>
  </sheetViews>
  <sheetFormatPr defaultColWidth="9.140625" defaultRowHeight="15"/>
  <cols>
    <col min="1" max="1" width="28.28125" style="0" customWidth="1"/>
    <col min="2" max="4" width="23.28125" style="0" customWidth="1"/>
  </cols>
  <sheetData>
    <row r="4" spans="1:4" ht="15">
      <c r="A4" s="75" t="s">
        <v>99</v>
      </c>
      <c r="B4" s="75"/>
      <c r="C4" s="75"/>
      <c r="D4" s="75"/>
    </row>
    <row r="5" spans="1:4" ht="15.75" thickBot="1">
      <c r="A5" s="76"/>
      <c r="B5" s="76"/>
      <c r="C5" s="76"/>
      <c r="D5" s="76"/>
    </row>
    <row r="6" spans="1:4" ht="15">
      <c r="A6" s="4"/>
      <c r="B6" s="74" t="s">
        <v>100</v>
      </c>
      <c r="C6" s="74"/>
      <c r="D6" s="74"/>
    </row>
    <row r="7" spans="1:4" ht="15">
      <c r="A7" s="5"/>
      <c r="B7" s="30" t="s">
        <v>101</v>
      </c>
      <c r="C7" s="30" t="s">
        <v>102</v>
      </c>
      <c r="D7" s="30" t="s">
        <v>40</v>
      </c>
    </row>
    <row r="8" spans="1:4" ht="15">
      <c r="A8" s="7" t="s">
        <v>10</v>
      </c>
      <c r="B8" s="26">
        <v>35.33188973723054</v>
      </c>
      <c r="C8" s="26">
        <v>64.66811026276945</v>
      </c>
      <c r="D8" s="26">
        <f>+C8+B8</f>
        <v>99.99999999999999</v>
      </c>
    </row>
    <row r="9" spans="1:4" ht="15">
      <c r="A9" s="10"/>
      <c r="B9" s="32"/>
      <c r="C9" s="32"/>
      <c r="D9" s="32"/>
    </row>
    <row r="10" spans="1:4" ht="15">
      <c r="A10" s="9" t="s">
        <v>66</v>
      </c>
      <c r="B10" s="28"/>
      <c r="C10" s="28"/>
      <c r="D10" s="28"/>
    </row>
    <row r="11" spans="1:4" ht="15">
      <c r="A11" s="19" t="s">
        <v>67</v>
      </c>
      <c r="B11" s="20">
        <v>38.87085526565004</v>
      </c>
      <c r="C11" s="20">
        <v>61.12914473434995</v>
      </c>
      <c r="D11" s="20">
        <f>+B11+C11</f>
        <v>100</v>
      </c>
    </row>
    <row r="12" spans="1:4" ht="15">
      <c r="A12" s="19" t="s">
        <v>68</v>
      </c>
      <c r="B12" s="20">
        <v>28.534864043775404</v>
      </c>
      <c r="C12" s="20">
        <v>71.46513595622459</v>
      </c>
      <c r="D12" s="20">
        <f>+B12+C12</f>
        <v>99.99999999999999</v>
      </c>
    </row>
    <row r="13" spans="1:4" ht="15">
      <c r="A13" s="9" t="s">
        <v>69</v>
      </c>
      <c r="B13" s="28"/>
      <c r="C13" s="28"/>
      <c r="D13" s="28"/>
    </row>
    <row r="14" spans="1:4" ht="15">
      <c r="A14" s="19" t="s">
        <v>38</v>
      </c>
      <c r="B14" s="20">
        <v>46.29765854488498</v>
      </c>
      <c r="C14" s="20">
        <v>53.70234145511502</v>
      </c>
      <c r="D14" s="20">
        <f>+B14+C14</f>
        <v>100</v>
      </c>
    </row>
    <row r="15" spans="1:4" ht="15">
      <c r="A15" s="19" t="s">
        <v>39</v>
      </c>
      <c r="B15" s="20">
        <v>24.405652286643132</v>
      </c>
      <c r="C15" s="20">
        <v>75.59434771335687</v>
      </c>
      <c r="D15" s="20">
        <f>+B15+C15</f>
        <v>100</v>
      </c>
    </row>
    <row r="16" spans="1:4" ht="15">
      <c r="A16" s="9" t="s">
        <v>91</v>
      </c>
      <c r="B16" s="35"/>
      <c r="C16" s="35"/>
      <c r="D16" s="35"/>
    </row>
    <row r="17" spans="1:4" ht="15">
      <c r="A17" s="36" t="s">
        <v>92</v>
      </c>
      <c r="B17" s="20">
        <v>84.22695894102402</v>
      </c>
      <c r="C17" s="20">
        <v>15.77304105897598</v>
      </c>
      <c r="D17" s="20">
        <f>+B17+C17</f>
        <v>100</v>
      </c>
    </row>
    <row r="18" spans="1:4" ht="15">
      <c r="A18" s="36" t="s">
        <v>93</v>
      </c>
      <c r="B18" s="20">
        <v>49.94504858493459</v>
      </c>
      <c r="C18" s="20">
        <v>50.05495141506541</v>
      </c>
      <c r="D18" s="20">
        <f>+B18+C18</f>
        <v>100</v>
      </c>
    </row>
    <row r="19" spans="1:4" ht="15">
      <c r="A19" s="36" t="s">
        <v>94</v>
      </c>
      <c r="B19" s="20">
        <v>30.12869740740537</v>
      </c>
      <c r="C19" s="20">
        <v>69.87130259259463</v>
      </c>
      <c r="D19" s="20">
        <f>+B19+C19</f>
        <v>100</v>
      </c>
    </row>
    <row r="20" spans="1:4" ht="15">
      <c r="A20" s="36" t="s">
        <v>95</v>
      </c>
      <c r="B20" s="20">
        <v>19.64909350007391</v>
      </c>
      <c r="C20" s="20">
        <v>80.3509064999261</v>
      </c>
      <c r="D20" s="20">
        <f>+B20+C20</f>
        <v>100</v>
      </c>
    </row>
    <row r="21" spans="1:4" ht="15">
      <c r="A21" s="36" t="s">
        <v>96</v>
      </c>
      <c r="B21" s="20">
        <v>9.868533470338868</v>
      </c>
      <c r="C21" s="20">
        <v>90.13146652966114</v>
      </c>
      <c r="D21" s="20">
        <f>+B21+C21</f>
        <v>100</v>
      </c>
    </row>
    <row r="22" spans="1:4" ht="15">
      <c r="A22" s="9" t="s">
        <v>11</v>
      </c>
      <c r="B22" s="28"/>
      <c r="C22" s="28"/>
      <c r="D22" s="28"/>
    </row>
    <row r="23" spans="1:4" ht="15">
      <c r="A23" s="19" t="s">
        <v>12</v>
      </c>
      <c r="B23" s="20">
        <v>32.217038808642606</v>
      </c>
      <c r="C23" s="20">
        <v>67.78296119135739</v>
      </c>
      <c r="D23" s="20">
        <f aca="true" t="shared" si="0" ref="D23:D44">+B23+C23</f>
        <v>100</v>
      </c>
    </row>
    <row r="24" spans="1:4" ht="15">
      <c r="A24" s="19" t="s">
        <v>13</v>
      </c>
      <c r="B24" s="20">
        <v>36.32389117573071</v>
      </c>
      <c r="C24" s="20">
        <v>63.67610882426929</v>
      </c>
      <c r="D24" s="20">
        <f t="shared" si="0"/>
        <v>100</v>
      </c>
    </row>
    <row r="25" spans="1:4" ht="15">
      <c r="A25" s="19" t="s">
        <v>14</v>
      </c>
      <c r="B25" s="20">
        <v>32.81588817892155</v>
      </c>
      <c r="C25" s="20">
        <v>67.18411182107845</v>
      </c>
      <c r="D25" s="20">
        <f t="shared" si="0"/>
        <v>100</v>
      </c>
    </row>
    <row r="26" spans="1:4" ht="15">
      <c r="A26" s="19" t="s">
        <v>15</v>
      </c>
      <c r="B26" s="20">
        <v>49.10643892505803</v>
      </c>
      <c r="C26" s="20">
        <v>50.89356107494197</v>
      </c>
      <c r="D26" s="20">
        <f t="shared" si="0"/>
        <v>100</v>
      </c>
    </row>
    <row r="27" spans="1:4" ht="15">
      <c r="A27" s="19" t="s">
        <v>16</v>
      </c>
      <c r="B27" s="20">
        <v>36.87160701881701</v>
      </c>
      <c r="C27" s="20">
        <v>63.12839298118299</v>
      </c>
      <c r="D27" s="20">
        <f t="shared" si="0"/>
        <v>100</v>
      </c>
    </row>
    <row r="28" spans="1:4" ht="15">
      <c r="A28" s="19" t="s">
        <v>17</v>
      </c>
      <c r="B28" s="20">
        <v>27.50412199203158</v>
      </c>
      <c r="C28" s="20">
        <v>72.49587800796841</v>
      </c>
      <c r="D28" s="20">
        <f t="shared" si="0"/>
        <v>100</v>
      </c>
    </row>
    <row r="29" spans="1:4" ht="15">
      <c r="A29" s="19" t="s">
        <v>18</v>
      </c>
      <c r="B29" s="20">
        <v>42.617969594519614</v>
      </c>
      <c r="C29" s="20">
        <v>57.382030405480386</v>
      </c>
      <c r="D29" s="20">
        <f t="shared" si="0"/>
        <v>100</v>
      </c>
    </row>
    <row r="30" spans="1:4" ht="15">
      <c r="A30" s="19" t="s">
        <v>19</v>
      </c>
      <c r="B30" s="20">
        <v>24.247307521671505</v>
      </c>
      <c r="C30" s="20">
        <v>75.7526924783285</v>
      </c>
      <c r="D30" s="20">
        <f t="shared" si="0"/>
        <v>100</v>
      </c>
    </row>
    <row r="31" spans="1:4" ht="15">
      <c r="A31" s="19" t="s">
        <v>20</v>
      </c>
      <c r="B31" s="20">
        <v>31.924539982818935</v>
      </c>
      <c r="C31" s="20">
        <v>68.07546001718107</v>
      </c>
      <c r="D31" s="20">
        <f t="shared" si="0"/>
        <v>100</v>
      </c>
    </row>
    <row r="32" spans="1:4" ht="15">
      <c r="A32" s="19" t="s">
        <v>21</v>
      </c>
      <c r="B32" s="20">
        <v>44.60857878097458</v>
      </c>
      <c r="C32" s="20">
        <v>55.39142121902542</v>
      </c>
      <c r="D32" s="20">
        <f t="shared" si="0"/>
        <v>100</v>
      </c>
    </row>
    <row r="33" spans="1:4" ht="15">
      <c r="A33" s="19" t="s">
        <v>22</v>
      </c>
      <c r="B33" s="20">
        <v>24.609699524397065</v>
      </c>
      <c r="C33" s="20">
        <v>75.39030047560293</v>
      </c>
      <c r="D33" s="20">
        <f t="shared" si="0"/>
        <v>100</v>
      </c>
    </row>
    <row r="34" spans="1:4" ht="15">
      <c r="A34" s="19" t="s">
        <v>23</v>
      </c>
      <c r="B34" s="20">
        <v>29.071299546830865</v>
      </c>
      <c r="C34" s="20">
        <v>70.92870045316914</v>
      </c>
      <c r="D34" s="20">
        <f t="shared" si="0"/>
        <v>100</v>
      </c>
    </row>
    <row r="35" spans="1:4" ht="15">
      <c r="A35" s="19" t="s">
        <v>24</v>
      </c>
      <c r="B35" s="20">
        <v>34.50130275795563</v>
      </c>
      <c r="C35" s="20">
        <v>65.49869724204437</v>
      </c>
      <c r="D35" s="20">
        <f t="shared" si="0"/>
        <v>100</v>
      </c>
    </row>
    <row r="36" spans="1:4" ht="15">
      <c r="A36" s="19" t="s">
        <v>25</v>
      </c>
      <c r="B36" s="20">
        <v>35.452991140845974</v>
      </c>
      <c r="C36" s="20">
        <v>64.54700885915403</v>
      </c>
      <c r="D36" s="20">
        <f t="shared" si="0"/>
        <v>100</v>
      </c>
    </row>
    <row r="37" spans="1:4" ht="15">
      <c r="A37" s="19" t="s">
        <v>26</v>
      </c>
      <c r="B37" s="20">
        <v>37.86552338482403</v>
      </c>
      <c r="C37" s="20">
        <v>62.13447661517597</v>
      </c>
      <c r="D37" s="20">
        <f t="shared" si="0"/>
        <v>100</v>
      </c>
    </row>
    <row r="38" spans="1:4" ht="15">
      <c r="A38" s="19" t="s">
        <v>27</v>
      </c>
      <c r="B38" s="20">
        <v>28.674539151020422</v>
      </c>
      <c r="C38" s="20">
        <v>71.32546084897959</v>
      </c>
      <c r="D38" s="20">
        <f t="shared" si="0"/>
        <v>100.00000000000001</v>
      </c>
    </row>
    <row r="39" spans="1:4" ht="15">
      <c r="A39" s="19" t="s">
        <v>28</v>
      </c>
      <c r="B39" s="20">
        <v>38.882187655087584</v>
      </c>
      <c r="C39" s="20">
        <v>61.117812344912416</v>
      </c>
      <c r="D39" s="20">
        <f t="shared" si="0"/>
        <v>100</v>
      </c>
    </row>
    <row r="40" spans="1:4" ht="15">
      <c r="A40" s="19" t="s">
        <v>29</v>
      </c>
      <c r="B40" s="20">
        <v>35.83349315603911</v>
      </c>
      <c r="C40" s="20">
        <v>64.16650684396089</v>
      </c>
      <c r="D40" s="20">
        <f t="shared" si="0"/>
        <v>100</v>
      </c>
    </row>
    <row r="41" spans="1:4" ht="15">
      <c r="A41" s="19" t="s">
        <v>30</v>
      </c>
      <c r="B41" s="20">
        <v>23.881879173285498</v>
      </c>
      <c r="C41" s="20">
        <v>76.1181208267145</v>
      </c>
      <c r="D41" s="20">
        <f t="shared" si="0"/>
        <v>100</v>
      </c>
    </row>
    <row r="42" spans="1:4" ht="15">
      <c r="A42" s="19" t="s">
        <v>31</v>
      </c>
      <c r="B42" s="20">
        <v>16.01035708719581</v>
      </c>
      <c r="C42" s="20">
        <v>83.98964291280419</v>
      </c>
      <c r="D42" s="20">
        <f t="shared" si="0"/>
        <v>100</v>
      </c>
    </row>
    <row r="43" spans="1:4" ht="15">
      <c r="A43" s="19" t="s">
        <v>32</v>
      </c>
      <c r="B43" s="20">
        <v>36.58106696924658</v>
      </c>
      <c r="C43" s="20">
        <v>63.41893303075342</v>
      </c>
      <c r="D43" s="20">
        <f t="shared" si="0"/>
        <v>100</v>
      </c>
    </row>
    <row r="44" spans="1:4" ht="15">
      <c r="A44" s="21" t="s">
        <v>33</v>
      </c>
      <c r="B44" s="22">
        <v>32.69235198867442</v>
      </c>
      <c r="C44" s="22">
        <v>67.30764801132558</v>
      </c>
      <c r="D44" s="22">
        <f t="shared" si="0"/>
        <v>100</v>
      </c>
    </row>
    <row r="45" spans="1:4" ht="15">
      <c r="A45" s="13" t="s">
        <v>34</v>
      </c>
      <c r="B45" s="20"/>
      <c r="C45" s="20"/>
      <c r="D45" s="20"/>
    </row>
    <row r="46" spans="1:4" ht="15">
      <c r="A46" s="19"/>
      <c r="B46" s="20"/>
      <c r="C46" s="20"/>
      <c r="D46" s="20"/>
    </row>
  </sheetData>
  <sheetProtection/>
  <mergeCells count="2">
    <mergeCell ref="A4:D5"/>
    <mergeCell ref="B6:D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view="pageLayout" workbookViewId="0" topLeftCell="A1">
      <selection activeCell="G37" sqref="G37"/>
    </sheetView>
  </sheetViews>
  <sheetFormatPr defaultColWidth="9.140625" defaultRowHeight="15"/>
  <cols>
    <col min="1" max="1" width="21.421875" style="0" customWidth="1"/>
    <col min="2" max="15" width="8.421875" style="0" customWidth="1"/>
  </cols>
  <sheetData>
    <row r="1" spans="1:15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5"/>
      <c r="L1" s="45"/>
      <c r="M1" s="45"/>
      <c r="N1" s="45"/>
      <c r="O1" s="45"/>
    </row>
    <row r="2" spans="1:15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5"/>
      <c r="L2" s="45"/>
      <c r="M2" s="45"/>
      <c r="N2" s="45"/>
      <c r="O2" s="45"/>
    </row>
    <row r="3" spans="1:15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5"/>
      <c r="L3" s="45"/>
      <c r="M3" s="45"/>
      <c r="N3" s="45"/>
      <c r="O3" s="45"/>
    </row>
    <row r="4" spans="1:15" ht="15">
      <c r="A4" s="78" t="s">
        <v>103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5">
      <c r="A6" s="39"/>
      <c r="B6" s="77" t="s">
        <v>104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76.5">
      <c r="A7" s="5"/>
      <c r="B7" s="30" t="s">
        <v>105</v>
      </c>
      <c r="C7" s="30" t="s">
        <v>106</v>
      </c>
      <c r="D7" s="30" t="s">
        <v>107</v>
      </c>
      <c r="E7" s="30" t="s">
        <v>108</v>
      </c>
      <c r="F7" s="30" t="s">
        <v>109</v>
      </c>
      <c r="G7" s="30" t="s">
        <v>110</v>
      </c>
      <c r="H7" s="30" t="s">
        <v>111</v>
      </c>
      <c r="I7" s="30" t="s">
        <v>112</v>
      </c>
      <c r="J7" s="30" t="s">
        <v>113</v>
      </c>
      <c r="K7" s="30" t="s">
        <v>114</v>
      </c>
      <c r="L7" s="30" t="s">
        <v>115</v>
      </c>
      <c r="M7" s="30" t="s">
        <v>116</v>
      </c>
      <c r="N7" s="30" t="s">
        <v>117</v>
      </c>
      <c r="O7" s="30" t="s">
        <v>40</v>
      </c>
    </row>
    <row r="8" spans="1:15" ht="15">
      <c r="A8" s="7" t="s">
        <v>10</v>
      </c>
      <c r="B8" s="26">
        <v>40.23105047107974</v>
      </c>
      <c r="C8" s="26">
        <v>12.393326041048299</v>
      </c>
      <c r="D8" s="26">
        <v>10.204284773802815</v>
      </c>
      <c r="E8" s="26">
        <v>7.858279908807297</v>
      </c>
      <c r="F8" s="26">
        <v>7.088622542942445</v>
      </c>
      <c r="G8" s="26">
        <v>5.368006722525206</v>
      </c>
      <c r="H8" s="26">
        <v>3.992026090723466</v>
      </c>
      <c r="I8" s="37">
        <v>3.5327305580934416</v>
      </c>
      <c r="J8" s="37">
        <v>3.1481237638463897</v>
      </c>
      <c r="K8" s="37">
        <v>2.2547387266296846</v>
      </c>
      <c r="L8" s="37">
        <v>0.8863694639860765</v>
      </c>
      <c r="M8" s="37">
        <v>0.21302568433186156</v>
      </c>
      <c r="N8" s="37">
        <v>2.8294152521832756</v>
      </c>
      <c r="O8" s="26">
        <f>+SUM(B8:N8)</f>
        <v>100.00000000000001</v>
      </c>
    </row>
    <row r="9" spans="1:15" ht="15">
      <c r="A9" s="10"/>
      <c r="B9" s="32"/>
      <c r="C9" s="32"/>
      <c r="D9" s="32"/>
      <c r="E9" s="32"/>
      <c r="F9" s="2"/>
      <c r="G9" s="2"/>
      <c r="H9" s="2"/>
      <c r="I9" s="2"/>
      <c r="J9" s="2"/>
      <c r="K9" s="2"/>
      <c r="L9" s="2"/>
      <c r="M9" s="2"/>
      <c r="N9" s="2"/>
      <c r="O9" s="40"/>
    </row>
    <row r="10" spans="1:15" ht="15">
      <c r="A10" s="9" t="s">
        <v>66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">
      <c r="A11" s="19" t="s">
        <v>67</v>
      </c>
      <c r="B11" s="20">
        <v>36.03612556226318</v>
      </c>
      <c r="C11" s="20">
        <v>14.534909772677212</v>
      </c>
      <c r="D11" s="20">
        <v>8.68733216648028</v>
      </c>
      <c r="E11" s="20">
        <v>9.458314015161939</v>
      </c>
      <c r="F11" s="20">
        <v>7.101852298533511</v>
      </c>
      <c r="G11" s="20">
        <v>6.717686381637436</v>
      </c>
      <c r="H11" s="20">
        <v>3.680068021995582</v>
      </c>
      <c r="I11" s="24">
        <v>3.5081979231004636</v>
      </c>
      <c r="J11" s="24">
        <v>3.4162750150098917</v>
      </c>
      <c r="K11" s="24">
        <v>2.885969509810366</v>
      </c>
      <c r="L11" s="24">
        <v>0.9376320518798812</v>
      </c>
      <c r="M11" s="24">
        <v>0.28512716648759867</v>
      </c>
      <c r="N11" s="24">
        <v>2.7505101149626596</v>
      </c>
      <c r="O11" s="11">
        <f>+SUM(B11:N11)</f>
        <v>100.00000000000001</v>
      </c>
    </row>
    <row r="12" spans="1:15" ht="15">
      <c r="A12" s="19" t="s">
        <v>68</v>
      </c>
      <c r="B12" s="20">
        <v>52.541613232179394</v>
      </c>
      <c r="C12" s="20">
        <v>6.8005384642121705</v>
      </c>
      <c r="D12" s="20">
        <v>14.156762621803464</v>
      </c>
      <c r="E12" s="20">
        <v>3.0898286541427056</v>
      </c>
      <c r="F12" s="20">
        <v>7.377276164292146</v>
      </c>
      <c r="G12" s="20">
        <v>1.4336814116474457</v>
      </c>
      <c r="H12" s="20">
        <v>4.272816407869071</v>
      </c>
      <c r="I12" s="24">
        <v>3.7841928486821925</v>
      </c>
      <c r="J12" s="24">
        <v>2.2680276193191458</v>
      </c>
      <c r="K12" s="24">
        <v>0.27506013252319816</v>
      </c>
      <c r="L12" s="24">
        <v>0.782780833824317</v>
      </c>
      <c r="M12" s="24">
        <v>0.01458781549600215</v>
      </c>
      <c r="N12" s="24">
        <v>3.2028337940087415</v>
      </c>
      <c r="O12" s="11"/>
    </row>
    <row r="13" spans="1:15" ht="15">
      <c r="A13" s="9" t="s">
        <v>69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5">
      <c r="A14" s="19" t="s">
        <v>38</v>
      </c>
      <c r="B14" s="20">
        <v>50.352353841265</v>
      </c>
      <c r="C14" s="20">
        <v>8.96406324416802</v>
      </c>
      <c r="D14" s="20">
        <v>6.509605231994171</v>
      </c>
      <c r="E14" s="20">
        <v>8.687385845830342</v>
      </c>
      <c r="F14" s="20">
        <v>2.958670286153777</v>
      </c>
      <c r="G14" s="20">
        <v>6.525089389976396</v>
      </c>
      <c r="H14" s="20">
        <v>1.9010886547856745</v>
      </c>
      <c r="I14" s="24">
        <v>4.034824857941728</v>
      </c>
      <c r="J14" s="24">
        <v>3.1400015457945476</v>
      </c>
      <c r="K14" s="24">
        <v>2.7316265383950955</v>
      </c>
      <c r="L14" s="24">
        <v>0.9108372518465558</v>
      </c>
      <c r="M14" s="24">
        <v>0.19925073857620076</v>
      </c>
      <c r="N14" s="24">
        <v>3.085202573272492</v>
      </c>
      <c r="O14" s="11">
        <f>+SUM(B14:N14)</f>
        <v>100.00000000000001</v>
      </c>
    </row>
    <row r="15" spans="1:15" ht="15">
      <c r="A15" s="19" t="s">
        <v>39</v>
      </c>
      <c r="B15" s="20">
        <v>19.539190148639076</v>
      </c>
      <c r="C15" s="20">
        <v>19.404066081803556</v>
      </c>
      <c r="D15" s="20">
        <v>17.757639338836885</v>
      </c>
      <c r="E15" s="20">
        <v>6.163266567746549</v>
      </c>
      <c r="F15" s="20">
        <v>15.531842957375646</v>
      </c>
      <c r="G15" s="20">
        <v>3.0024820405020796</v>
      </c>
      <c r="H15" s="20">
        <v>8.266711255762155</v>
      </c>
      <c r="I15" s="24">
        <v>2.5062555339618187</v>
      </c>
      <c r="J15" s="24">
        <v>3.1647287202724748</v>
      </c>
      <c r="K15" s="24">
        <v>1.2797955172805857</v>
      </c>
      <c r="L15" s="24">
        <v>0.8363478382832518</v>
      </c>
      <c r="M15" s="24">
        <v>0.2411870033932932</v>
      </c>
      <c r="N15" s="24">
        <v>2.3064869961426253</v>
      </c>
      <c r="O15" s="11">
        <f>+SUM(B15:N15)</f>
        <v>99.99999999999999</v>
      </c>
    </row>
    <row r="16" spans="1:15" ht="15">
      <c r="A16" s="9" t="s">
        <v>91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</row>
    <row r="17" spans="1:15" ht="15">
      <c r="A17" s="36" t="s">
        <v>92</v>
      </c>
      <c r="B17" s="20">
        <v>46.43311600931708</v>
      </c>
      <c r="C17" s="20">
        <v>0.13714437852103564</v>
      </c>
      <c r="D17" s="20">
        <v>24.559308038241262</v>
      </c>
      <c r="E17" s="20">
        <v>11.428852055474447</v>
      </c>
      <c r="F17" s="20">
        <v>6.022550948892926</v>
      </c>
      <c r="G17" s="20">
        <v>0</v>
      </c>
      <c r="H17" s="20">
        <v>5.603909735222154</v>
      </c>
      <c r="I17" s="24">
        <v>2.5445769719805544</v>
      </c>
      <c r="J17" s="24">
        <v>0.7165514116921846</v>
      </c>
      <c r="K17" s="24">
        <v>0.38022634561831004</v>
      </c>
      <c r="L17" s="24">
        <v>0.8603544862106358</v>
      </c>
      <c r="M17" s="24">
        <v>0.6602324723638725</v>
      </c>
      <c r="N17" s="24">
        <v>0.6531771464655348</v>
      </c>
      <c r="O17" s="11">
        <f>+SUM(B17:N17)</f>
        <v>100.00000000000001</v>
      </c>
    </row>
    <row r="18" spans="1:15" ht="15">
      <c r="A18" s="36" t="s">
        <v>93</v>
      </c>
      <c r="B18" s="20">
        <v>50.090906840131275</v>
      </c>
      <c r="C18" s="20">
        <v>2.711108798744257</v>
      </c>
      <c r="D18" s="20">
        <v>13.515389826405134</v>
      </c>
      <c r="E18" s="20">
        <v>11.889563324760243</v>
      </c>
      <c r="F18" s="20">
        <v>4.799533483308769</v>
      </c>
      <c r="G18" s="20">
        <v>3.9531291444441443</v>
      </c>
      <c r="H18" s="20">
        <v>7.298191109408691</v>
      </c>
      <c r="I18" s="24">
        <v>2.677414089920118</v>
      </c>
      <c r="J18" s="24">
        <v>0.7459687437301903</v>
      </c>
      <c r="K18" s="24">
        <v>0.2460533876903207</v>
      </c>
      <c r="L18" s="24">
        <v>0.47827833150835586</v>
      </c>
      <c r="M18" s="24">
        <v>0.009110707191424849</v>
      </c>
      <c r="N18" s="24">
        <v>1.5853522127570714</v>
      </c>
      <c r="O18" s="11">
        <f>+SUM(B18:N18)</f>
        <v>100</v>
      </c>
    </row>
    <row r="19" spans="1:15" ht="15">
      <c r="A19" s="36" t="s">
        <v>94</v>
      </c>
      <c r="B19" s="20">
        <v>37.83840946211735</v>
      </c>
      <c r="C19" s="20">
        <v>13.451393431829464</v>
      </c>
      <c r="D19" s="20">
        <v>1.3431528336143563</v>
      </c>
      <c r="E19" s="20">
        <v>3.339049584359208</v>
      </c>
      <c r="F19" s="20">
        <v>11.346621926319136</v>
      </c>
      <c r="G19" s="20">
        <v>11.920121400541102</v>
      </c>
      <c r="H19" s="20">
        <v>0.168435078629358</v>
      </c>
      <c r="I19" s="24">
        <v>4.583052945810184</v>
      </c>
      <c r="J19" s="24">
        <v>6.62667319685485</v>
      </c>
      <c r="K19" s="24">
        <v>4.4160177613154055</v>
      </c>
      <c r="L19" s="24">
        <v>1.2769555196952318</v>
      </c>
      <c r="M19" s="24">
        <v>0.2524925025341048</v>
      </c>
      <c r="N19" s="24">
        <v>3.4376243563802547</v>
      </c>
      <c r="O19" s="11">
        <f>+SUM(B19:N19)</f>
        <v>100.00000000000001</v>
      </c>
    </row>
    <row r="20" spans="1:15" ht="15">
      <c r="A20" s="36" t="s">
        <v>95</v>
      </c>
      <c r="B20" s="20">
        <v>5.934347082971364</v>
      </c>
      <c r="C20" s="20">
        <v>60.71343119440902</v>
      </c>
      <c r="D20" s="20">
        <v>0.4006182943621704</v>
      </c>
      <c r="E20" s="20">
        <v>0.623179450430683</v>
      </c>
      <c r="F20" s="20">
        <v>6.386805923186266</v>
      </c>
      <c r="G20" s="20">
        <v>2.2528296856659673</v>
      </c>
      <c r="H20" s="20">
        <v>0.0875343454913632</v>
      </c>
      <c r="I20" s="24">
        <v>6.152528108868805</v>
      </c>
      <c r="J20" s="24">
        <v>5.383126481475653</v>
      </c>
      <c r="K20" s="24">
        <v>3.9919920301646052</v>
      </c>
      <c r="L20" s="24">
        <v>1.564553095295255</v>
      </c>
      <c r="M20" s="24">
        <v>0.1859511972867689</v>
      </c>
      <c r="N20" s="24">
        <v>6.323103110392083</v>
      </c>
      <c r="O20" s="11">
        <f>+SUM(B20:N20)</f>
        <v>100.00000000000003</v>
      </c>
    </row>
    <row r="21" spans="1:15" ht="15">
      <c r="A21" s="36" t="s">
        <v>96</v>
      </c>
      <c r="B21" s="20">
        <v>3.617563839252353</v>
      </c>
      <c r="C21" s="20">
        <v>43.13125400508461</v>
      </c>
      <c r="D21" s="20">
        <v>0.4217203324316942</v>
      </c>
      <c r="E21" s="20">
        <v>0</v>
      </c>
      <c r="F21" s="20">
        <v>3.7169507256538865</v>
      </c>
      <c r="G21" s="20">
        <v>0.8679131551082998</v>
      </c>
      <c r="H21" s="20">
        <v>0</v>
      </c>
      <c r="I21" s="24">
        <v>0</v>
      </c>
      <c r="J21" s="24">
        <v>10.002688053583517</v>
      </c>
      <c r="K21" s="24">
        <v>18.4927884392521</v>
      </c>
      <c r="L21" s="24">
        <v>0</v>
      </c>
      <c r="M21" s="24">
        <v>0</v>
      </c>
      <c r="N21" s="24">
        <v>19.749121449633545</v>
      </c>
      <c r="O21" s="11">
        <f>+SUM(B21:N21)</f>
        <v>100.00000000000001</v>
      </c>
    </row>
    <row r="22" spans="1:15" ht="15">
      <c r="A22" s="9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>
      <c r="A23" s="19" t="s">
        <v>12</v>
      </c>
      <c r="B23" s="20">
        <v>43.538394377896495</v>
      </c>
      <c r="C23" s="20">
        <v>37.868108021479415</v>
      </c>
      <c r="D23" s="20">
        <v>5.057018871460846</v>
      </c>
      <c r="E23" s="20">
        <v>1.1322978167581286</v>
      </c>
      <c r="F23" s="20">
        <v>4.452548659131049</v>
      </c>
      <c r="G23" s="20">
        <v>1.7112204931207704</v>
      </c>
      <c r="H23" s="20">
        <v>3.345798378340075</v>
      </c>
      <c r="I23" s="24">
        <v>0.5789226763626418</v>
      </c>
      <c r="J23" s="24">
        <v>0.5789226763626418</v>
      </c>
      <c r="K23" s="24">
        <v>1.1578453527252837</v>
      </c>
      <c r="L23" s="24">
        <v>0.5789226763626418</v>
      </c>
      <c r="M23" s="24">
        <v>0</v>
      </c>
      <c r="N23" s="24">
        <v>0</v>
      </c>
      <c r="O23" s="11">
        <f aca="true" t="shared" si="0" ref="O23:O36">+SUM(B23:N23)</f>
        <v>99.99999999999999</v>
      </c>
    </row>
    <row r="24" spans="1:15" ht="15">
      <c r="A24" s="19" t="s">
        <v>13</v>
      </c>
      <c r="B24" s="20">
        <v>59.89351242208883</v>
      </c>
      <c r="C24" s="20">
        <v>19.611474627458207</v>
      </c>
      <c r="D24" s="20">
        <v>6.818354849490387</v>
      </c>
      <c r="E24" s="20">
        <v>0</v>
      </c>
      <c r="F24" s="20">
        <v>0.4895968779514264</v>
      </c>
      <c r="G24" s="20">
        <v>0</v>
      </c>
      <c r="H24" s="20">
        <v>6.2415819980428076</v>
      </c>
      <c r="I24" s="24">
        <v>0.8477941759576004</v>
      </c>
      <c r="J24" s="24">
        <v>0</v>
      </c>
      <c r="K24" s="24">
        <v>0</v>
      </c>
      <c r="L24" s="24">
        <v>0</v>
      </c>
      <c r="M24" s="24">
        <v>0</v>
      </c>
      <c r="N24" s="24">
        <v>6.097685049010743</v>
      </c>
      <c r="O24" s="11">
        <f t="shared" si="0"/>
        <v>100.00000000000001</v>
      </c>
    </row>
    <row r="25" spans="1:15" ht="15">
      <c r="A25" s="19" t="s">
        <v>14</v>
      </c>
      <c r="B25" s="20">
        <v>43.58155731614091</v>
      </c>
      <c r="C25" s="20">
        <v>22.98104222280191</v>
      </c>
      <c r="D25" s="20">
        <v>8.02964323611496</v>
      </c>
      <c r="E25" s="20">
        <v>1.187177231779275</v>
      </c>
      <c r="F25" s="20">
        <v>2.6381969477009988</v>
      </c>
      <c r="G25" s="20">
        <v>0.2970260928302842</v>
      </c>
      <c r="H25" s="20">
        <v>6.244373087654765</v>
      </c>
      <c r="I25" s="24">
        <v>5.4227122161469286</v>
      </c>
      <c r="J25" s="24">
        <v>0.9040944158717754</v>
      </c>
      <c r="K25" s="24">
        <v>2.118231061954758</v>
      </c>
      <c r="L25" s="24">
        <v>1.8212049691244736</v>
      </c>
      <c r="M25" s="24">
        <v>0.9040944158717754</v>
      </c>
      <c r="N25" s="24">
        <v>3.8706467860071703</v>
      </c>
      <c r="O25" s="11">
        <f t="shared" si="0"/>
        <v>100.00000000000001</v>
      </c>
    </row>
    <row r="26" spans="1:15" ht="15">
      <c r="A26" s="19" t="s">
        <v>15</v>
      </c>
      <c r="B26" s="20">
        <v>25.972392315661892</v>
      </c>
      <c r="C26" s="20">
        <v>22.383057005976408</v>
      </c>
      <c r="D26" s="20">
        <v>3.914796430537515</v>
      </c>
      <c r="E26" s="20">
        <v>4.472426312647937</v>
      </c>
      <c r="F26" s="20">
        <v>6.925445689208365</v>
      </c>
      <c r="G26" s="20">
        <v>14.20329973995127</v>
      </c>
      <c r="H26" s="20">
        <v>4.140141219406538</v>
      </c>
      <c r="I26" s="24">
        <v>6.645635584629485</v>
      </c>
      <c r="J26" s="24">
        <v>0</v>
      </c>
      <c r="K26" s="24">
        <v>3.881076171554364</v>
      </c>
      <c r="L26" s="24">
        <v>2.332986163963253</v>
      </c>
      <c r="M26" s="24">
        <v>0.36880676334732054</v>
      </c>
      <c r="N26" s="24">
        <v>4.759936603115654</v>
      </c>
      <c r="O26" s="11">
        <f t="shared" si="0"/>
        <v>100.00000000000001</v>
      </c>
    </row>
    <row r="27" spans="1:15" ht="15">
      <c r="A27" s="19" t="s">
        <v>16</v>
      </c>
      <c r="B27" s="20">
        <v>17.28398446773242</v>
      </c>
      <c r="C27" s="20">
        <v>38.39909027798642</v>
      </c>
      <c r="D27" s="20">
        <v>24.881145656563106</v>
      </c>
      <c r="E27" s="20">
        <v>0</v>
      </c>
      <c r="F27" s="20">
        <v>1.8541526652811855</v>
      </c>
      <c r="G27" s="20">
        <v>3.734295626315725</v>
      </c>
      <c r="H27" s="20">
        <v>0</v>
      </c>
      <c r="I27" s="24">
        <v>3.6421480288364636</v>
      </c>
      <c r="J27" s="24">
        <v>0</v>
      </c>
      <c r="K27" s="24">
        <v>0</v>
      </c>
      <c r="L27" s="24">
        <v>0</v>
      </c>
      <c r="M27" s="24">
        <v>0</v>
      </c>
      <c r="N27" s="24">
        <v>10.205183277284682</v>
      </c>
      <c r="O27" s="11">
        <f t="shared" si="0"/>
        <v>100</v>
      </c>
    </row>
    <row r="28" spans="1:15" ht="15">
      <c r="A28" s="19" t="s">
        <v>124</v>
      </c>
      <c r="B28" s="20">
        <v>58.59743139340181</v>
      </c>
      <c r="C28" s="20">
        <v>0</v>
      </c>
      <c r="D28" s="20">
        <v>18.517441903919167</v>
      </c>
      <c r="E28" s="20">
        <v>0.8321279429590126</v>
      </c>
      <c r="F28" s="20">
        <v>3.0369845652175886</v>
      </c>
      <c r="G28" s="20">
        <v>4.562225998479623</v>
      </c>
      <c r="H28" s="20">
        <v>6.773570747497727</v>
      </c>
      <c r="I28" s="24">
        <v>3.0424882952976655</v>
      </c>
      <c r="J28" s="24">
        <v>0</v>
      </c>
      <c r="K28" s="24">
        <v>0.7606220738244164</v>
      </c>
      <c r="L28" s="24">
        <v>0.7606220738244164</v>
      </c>
      <c r="M28" s="24">
        <v>0</v>
      </c>
      <c r="N28" s="24">
        <v>3.116485005578588</v>
      </c>
      <c r="O28" s="11">
        <f t="shared" si="0"/>
        <v>100.00000000000003</v>
      </c>
    </row>
    <row r="29" spans="1:15" ht="15">
      <c r="A29" s="19" t="s">
        <v>18</v>
      </c>
      <c r="B29" s="20">
        <v>29.95341597539521</v>
      </c>
      <c r="C29" s="20">
        <v>16.81028232486831</v>
      </c>
      <c r="D29" s="20">
        <v>8.679953487592908</v>
      </c>
      <c r="E29" s="20">
        <v>4.493774165393839</v>
      </c>
      <c r="F29" s="20">
        <v>7.0330494450950685</v>
      </c>
      <c r="G29" s="20">
        <v>12.37657350352246</v>
      </c>
      <c r="H29" s="20">
        <v>0.22200802577340448</v>
      </c>
      <c r="I29" s="24">
        <v>5.205341497436759</v>
      </c>
      <c r="J29" s="24">
        <v>6.322851226782504</v>
      </c>
      <c r="K29" s="24">
        <v>0.5095810876188454</v>
      </c>
      <c r="L29" s="24">
        <v>0.6988065953562317</v>
      </c>
      <c r="M29" s="24">
        <v>0.2547905438094227</v>
      </c>
      <c r="N29" s="24">
        <v>7.439572121355031</v>
      </c>
      <c r="O29" s="11">
        <f t="shared" si="0"/>
        <v>99.99999999999999</v>
      </c>
    </row>
    <row r="30" spans="1:15" s="45" customFormat="1" ht="15">
      <c r="A30" s="46" t="s">
        <v>19</v>
      </c>
      <c r="B30" s="49">
        <v>70.63178400161625</v>
      </c>
      <c r="C30" s="49">
        <v>0</v>
      </c>
      <c r="D30" s="49">
        <v>4.25159887446887</v>
      </c>
      <c r="E30" s="49">
        <v>7.145090291336915</v>
      </c>
      <c r="F30" s="49">
        <v>2.7749415398978097</v>
      </c>
      <c r="G30" s="49">
        <v>0.3238080018448139</v>
      </c>
      <c r="H30" s="49">
        <v>1.1112351501255158</v>
      </c>
      <c r="I30" s="47">
        <v>1.4350431519703297</v>
      </c>
      <c r="J30" s="47">
        <v>2.887747059825045</v>
      </c>
      <c r="K30" s="47">
        <v>0.3238080018448139</v>
      </c>
      <c r="L30" s="47">
        <v>0.2110024819175783</v>
      </c>
      <c r="M30" s="47">
        <v>0</v>
      </c>
      <c r="N30" s="47">
        <v>8.903941445152059</v>
      </c>
      <c r="O30" s="44">
        <f t="shared" si="0"/>
        <v>99.99999999999999</v>
      </c>
    </row>
    <row r="31" spans="1:15" s="45" customFormat="1" ht="15">
      <c r="A31" s="46"/>
      <c r="B31" s="49"/>
      <c r="C31" s="49"/>
      <c r="D31" s="49"/>
      <c r="E31" s="49"/>
      <c r="F31" s="49"/>
      <c r="G31" s="49"/>
      <c r="H31" s="49"/>
      <c r="I31" s="47"/>
      <c r="J31" s="47"/>
      <c r="K31" s="47"/>
      <c r="L31" s="47"/>
      <c r="M31" s="47"/>
      <c r="N31" s="47"/>
      <c r="O31" s="44"/>
    </row>
    <row r="32" spans="1:15" s="45" customFormat="1" ht="15">
      <c r="A32" s="46"/>
      <c r="B32" s="49"/>
      <c r="C32" s="49"/>
      <c r="D32" s="49"/>
      <c r="E32" s="49"/>
      <c r="F32" s="49"/>
      <c r="G32" s="49"/>
      <c r="H32" s="49"/>
      <c r="I32" s="47"/>
      <c r="J32" s="47"/>
      <c r="K32" s="47"/>
      <c r="L32" s="47"/>
      <c r="M32" s="47"/>
      <c r="N32" s="47"/>
      <c r="O32" s="44"/>
    </row>
    <row r="33" spans="1:15" s="45" customFormat="1" ht="15">
      <c r="A33" s="46"/>
      <c r="B33" s="49"/>
      <c r="C33" s="49"/>
      <c r="D33" s="49"/>
      <c r="E33" s="49"/>
      <c r="F33" s="49"/>
      <c r="G33" s="49"/>
      <c r="H33" s="49"/>
      <c r="I33" s="47"/>
      <c r="J33" s="47"/>
      <c r="K33" s="47"/>
      <c r="L33" s="47"/>
      <c r="M33" s="47"/>
      <c r="N33" s="47"/>
      <c r="O33" s="44"/>
    </row>
    <row r="34" spans="1:15" s="45" customFormat="1" ht="15">
      <c r="A34" s="46"/>
      <c r="B34" s="49"/>
      <c r="C34" s="49"/>
      <c r="D34" s="49"/>
      <c r="E34" s="49"/>
      <c r="F34" s="49"/>
      <c r="G34" s="49"/>
      <c r="H34" s="49"/>
      <c r="I34" s="47"/>
      <c r="J34" s="47"/>
      <c r="K34" s="47"/>
      <c r="L34" s="47"/>
      <c r="M34" s="47"/>
      <c r="N34" s="47"/>
      <c r="O34" s="44"/>
    </row>
    <row r="35" spans="1:15" s="62" customFormat="1" ht="15">
      <c r="A35" s="54" t="s">
        <v>20</v>
      </c>
      <c r="B35" s="58">
        <v>40.16971227600335</v>
      </c>
      <c r="C35" s="58">
        <v>20.816566738383738</v>
      </c>
      <c r="D35" s="58">
        <v>5.107529293487027</v>
      </c>
      <c r="E35" s="58">
        <v>1.5738245638528447</v>
      </c>
      <c r="F35" s="58">
        <v>20.555734730943772</v>
      </c>
      <c r="G35" s="58">
        <v>0.7869122819264224</v>
      </c>
      <c r="H35" s="58">
        <v>0</v>
      </c>
      <c r="I35" s="55">
        <v>0.7869122819264224</v>
      </c>
      <c r="J35" s="55">
        <v>2.838753059208283</v>
      </c>
      <c r="K35" s="55">
        <v>6.015678394412745</v>
      </c>
      <c r="L35" s="55">
        <v>0</v>
      </c>
      <c r="M35" s="55">
        <v>0</v>
      </c>
      <c r="N35" s="55">
        <v>1.3483763798553914</v>
      </c>
      <c r="O35" s="51">
        <f t="shared" si="0"/>
        <v>100</v>
      </c>
    </row>
    <row r="36" spans="1:15" s="62" customFormat="1" ht="15">
      <c r="A36" s="54" t="s">
        <v>21</v>
      </c>
      <c r="B36" s="58">
        <v>46.93427763544708</v>
      </c>
      <c r="C36" s="58">
        <v>0</v>
      </c>
      <c r="D36" s="58">
        <v>19.404449969737566</v>
      </c>
      <c r="E36" s="58">
        <v>2.8419848464308926</v>
      </c>
      <c r="F36" s="58">
        <v>13.811342887928934</v>
      </c>
      <c r="G36" s="58">
        <v>0</v>
      </c>
      <c r="H36" s="58">
        <v>4.617002873704299</v>
      </c>
      <c r="I36" s="55">
        <v>9.600315125752987</v>
      </c>
      <c r="J36" s="55">
        <v>0.47638659287763024</v>
      </c>
      <c r="K36" s="55">
        <v>0.8850802894877221</v>
      </c>
      <c r="L36" s="55">
        <v>0.47638659287763024</v>
      </c>
      <c r="M36" s="55">
        <v>0.47638659287763024</v>
      </c>
      <c r="N36" s="55">
        <v>0.47638659287763024</v>
      </c>
      <c r="O36" s="51">
        <f t="shared" si="0"/>
        <v>99.99999999999999</v>
      </c>
    </row>
    <row r="37" spans="1:15" ht="15">
      <c r="A37" s="19" t="s">
        <v>22</v>
      </c>
      <c r="B37" s="20">
        <v>42.56067494011551</v>
      </c>
      <c r="C37" s="20">
        <v>0</v>
      </c>
      <c r="D37" s="20">
        <v>16.51383492716068</v>
      </c>
      <c r="E37" s="20">
        <v>8.560336489377303</v>
      </c>
      <c r="F37" s="20">
        <v>11.40450229260625</v>
      </c>
      <c r="G37" s="20">
        <v>0.7457759172116738</v>
      </c>
      <c r="H37" s="20">
        <v>2.9414738157282816</v>
      </c>
      <c r="I37" s="24">
        <v>10.839294094130738</v>
      </c>
      <c r="J37" s="24">
        <v>3.589941720440621</v>
      </c>
      <c r="K37" s="24">
        <v>0</v>
      </c>
      <c r="L37" s="24">
        <v>2.1678588188261476</v>
      </c>
      <c r="M37" s="24">
        <v>0</v>
      </c>
      <c r="N37" s="24">
        <v>0.6763069844027999</v>
      </c>
      <c r="O37" s="11">
        <f aca="true" t="shared" si="1" ref="O37:O48">+SUM(B37:N37)</f>
        <v>100.00000000000001</v>
      </c>
    </row>
    <row r="38" spans="1:15" ht="15">
      <c r="A38" s="19" t="s">
        <v>23</v>
      </c>
      <c r="B38" s="20">
        <v>34.70779440272777</v>
      </c>
      <c r="C38" s="20">
        <v>6.190775187565068</v>
      </c>
      <c r="D38" s="20">
        <v>38.81176201564786</v>
      </c>
      <c r="E38" s="20">
        <v>3.8602307283386303</v>
      </c>
      <c r="F38" s="20">
        <v>0.9885147523661453</v>
      </c>
      <c r="G38" s="20">
        <v>0</v>
      </c>
      <c r="H38" s="20">
        <v>11.840378858384089</v>
      </c>
      <c r="I38" s="24">
        <v>1.0823430334920958</v>
      </c>
      <c r="J38" s="24">
        <v>0</v>
      </c>
      <c r="K38" s="24">
        <v>0.5411715167460479</v>
      </c>
      <c r="L38" s="24">
        <v>1.5296862691121933</v>
      </c>
      <c r="M38" s="24">
        <v>0</v>
      </c>
      <c r="N38" s="24">
        <v>0.44734323562009737</v>
      </c>
      <c r="O38" s="11">
        <f t="shared" si="1"/>
        <v>99.99999999999999</v>
      </c>
    </row>
    <row r="39" spans="1:15" ht="15">
      <c r="A39" s="19" t="s">
        <v>24</v>
      </c>
      <c r="B39" s="20">
        <v>39.766234454718266</v>
      </c>
      <c r="C39" s="20">
        <v>11.472442691902463</v>
      </c>
      <c r="D39" s="20">
        <v>7.69353023149737</v>
      </c>
      <c r="E39" s="20">
        <v>16.325109576250345</v>
      </c>
      <c r="F39" s="20">
        <v>6.147031399578761</v>
      </c>
      <c r="G39" s="20">
        <v>3.168004645304006</v>
      </c>
      <c r="H39" s="20">
        <v>3.6832724804906016</v>
      </c>
      <c r="I39" s="24">
        <v>0.4763650114342374</v>
      </c>
      <c r="J39" s="24">
        <v>5.870913379242677</v>
      </c>
      <c r="K39" s="24">
        <v>3.9541842334368256</v>
      </c>
      <c r="L39" s="24">
        <v>0</v>
      </c>
      <c r="M39" s="24">
        <v>0.2381825057171187</v>
      </c>
      <c r="N39" s="24">
        <v>1.204729390427321</v>
      </c>
      <c r="O39" s="11">
        <f t="shared" si="1"/>
        <v>100</v>
      </c>
    </row>
    <row r="40" spans="1:15" ht="15">
      <c r="A40" s="19" t="s">
        <v>25</v>
      </c>
      <c r="B40" s="20">
        <v>48.97509576348561</v>
      </c>
      <c r="C40" s="20">
        <v>9.093044291477586</v>
      </c>
      <c r="D40" s="20">
        <v>10.31042061776283</v>
      </c>
      <c r="E40" s="20">
        <v>7.931092782894483</v>
      </c>
      <c r="F40" s="20">
        <v>10.262913631160995</v>
      </c>
      <c r="G40" s="20">
        <v>0</v>
      </c>
      <c r="H40" s="20">
        <v>3.9655463914472415</v>
      </c>
      <c r="I40" s="24">
        <v>1.5783007254785912</v>
      </c>
      <c r="J40" s="24">
        <v>5.912689347219488</v>
      </c>
      <c r="K40" s="24">
        <v>0</v>
      </c>
      <c r="L40" s="24">
        <v>0</v>
      </c>
      <c r="M40" s="24">
        <v>0</v>
      </c>
      <c r="N40" s="24">
        <v>1.9708964490731624</v>
      </c>
      <c r="O40" s="11">
        <f t="shared" si="1"/>
        <v>99.99999999999999</v>
      </c>
    </row>
    <row r="41" spans="1:15" ht="15">
      <c r="A41" s="19" t="s">
        <v>26</v>
      </c>
      <c r="B41" s="20">
        <v>58.43883838700231</v>
      </c>
      <c r="C41" s="20">
        <v>2.506492688467297</v>
      </c>
      <c r="D41" s="20">
        <v>12.642054935975045</v>
      </c>
      <c r="E41" s="20">
        <v>9.596400220660147</v>
      </c>
      <c r="F41" s="20">
        <v>0</v>
      </c>
      <c r="G41" s="20">
        <v>2.7256155964307505</v>
      </c>
      <c r="H41" s="20">
        <v>9.8155231286236</v>
      </c>
      <c r="I41" s="24">
        <v>3.609906773617525</v>
      </c>
      <c r="J41" s="24">
        <v>0</v>
      </c>
      <c r="K41" s="24">
        <v>0</v>
      </c>
      <c r="L41" s="24">
        <v>0.223022680629934</v>
      </c>
      <c r="M41" s="24">
        <v>0</v>
      </c>
      <c r="N41" s="24">
        <v>0.4421455885933874</v>
      </c>
      <c r="O41" s="11">
        <f t="shared" si="1"/>
        <v>100</v>
      </c>
    </row>
    <row r="42" spans="1:15" ht="15">
      <c r="A42" s="19" t="s">
        <v>27</v>
      </c>
      <c r="B42" s="20">
        <v>4.762728378105439</v>
      </c>
      <c r="C42" s="20">
        <v>0.4168045049433057</v>
      </c>
      <c r="D42" s="20">
        <v>26.464026058115646</v>
      </c>
      <c r="E42" s="20">
        <v>0.8157917624644134</v>
      </c>
      <c r="F42" s="20">
        <v>51.45349359851185</v>
      </c>
      <c r="G42" s="20">
        <v>1.4884938229798443</v>
      </c>
      <c r="H42" s="20">
        <v>10.464607038526111</v>
      </c>
      <c r="I42" s="24">
        <v>0</v>
      </c>
      <c r="J42" s="24">
        <v>1.262284737101227</v>
      </c>
      <c r="K42" s="24">
        <v>0</v>
      </c>
      <c r="L42" s="24">
        <v>1.852689554569391</v>
      </c>
      <c r="M42" s="24">
        <v>0.21433786360730775</v>
      </c>
      <c r="N42" s="24">
        <v>0.8047426810754719</v>
      </c>
      <c r="O42" s="11">
        <f t="shared" si="1"/>
        <v>100.00000000000001</v>
      </c>
    </row>
    <row r="43" spans="1:15" ht="15">
      <c r="A43" s="19" t="s">
        <v>28</v>
      </c>
      <c r="B43" s="20">
        <v>32.85415098596174</v>
      </c>
      <c r="C43" s="20">
        <v>3.595250961817662</v>
      </c>
      <c r="D43" s="20">
        <v>18.00462661357772</v>
      </c>
      <c r="E43" s="20">
        <v>12.368343303947913</v>
      </c>
      <c r="F43" s="20">
        <v>23.663873453178557</v>
      </c>
      <c r="G43" s="20">
        <v>3.148337198115394</v>
      </c>
      <c r="H43" s="20">
        <v>0.9562196575242882</v>
      </c>
      <c r="I43" s="24">
        <v>0</v>
      </c>
      <c r="J43" s="24">
        <v>0.9562196575242882</v>
      </c>
      <c r="K43" s="24">
        <v>0.3140497691276431</v>
      </c>
      <c r="L43" s="24">
        <v>0</v>
      </c>
      <c r="M43" s="24">
        <v>0</v>
      </c>
      <c r="N43" s="24">
        <v>4.138928399224795</v>
      </c>
      <c r="O43" s="11">
        <f t="shared" si="1"/>
        <v>100</v>
      </c>
    </row>
    <row r="44" spans="1:15" ht="15">
      <c r="A44" s="19" t="s">
        <v>29</v>
      </c>
      <c r="B44" s="20">
        <v>80.81501686775805</v>
      </c>
      <c r="C44" s="20">
        <v>0</v>
      </c>
      <c r="D44" s="20">
        <v>5.166256122755128</v>
      </c>
      <c r="E44" s="20">
        <v>1.607465456434593</v>
      </c>
      <c r="F44" s="20">
        <v>0</v>
      </c>
      <c r="G44" s="20">
        <v>0</v>
      </c>
      <c r="H44" s="20">
        <v>0</v>
      </c>
      <c r="I44" s="24">
        <v>0</v>
      </c>
      <c r="J44" s="24">
        <v>0.3818659522472141</v>
      </c>
      <c r="K44" s="24">
        <v>0</v>
      </c>
      <c r="L44" s="24">
        <v>0</v>
      </c>
      <c r="M44" s="24">
        <v>0</v>
      </c>
      <c r="N44" s="24">
        <v>12.029395600805017</v>
      </c>
      <c r="O44" s="11">
        <f t="shared" si="1"/>
        <v>100</v>
      </c>
    </row>
    <row r="45" spans="1:15" ht="15">
      <c r="A45" s="19" t="s">
        <v>30</v>
      </c>
      <c r="B45" s="20">
        <v>43.53981041430308</v>
      </c>
      <c r="C45" s="20">
        <v>1.3581168224202542</v>
      </c>
      <c r="D45" s="20">
        <v>47.20642376569759</v>
      </c>
      <c r="E45" s="20">
        <v>0</v>
      </c>
      <c r="F45" s="20">
        <v>0.6876725860742761</v>
      </c>
      <c r="G45" s="20">
        <v>2.5336036997452736</v>
      </c>
      <c r="H45" s="20">
        <v>0</v>
      </c>
      <c r="I45" s="24">
        <v>2.254485558196293</v>
      </c>
      <c r="J45" s="24">
        <v>1.2099435767816151</v>
      </c>
      <c r="K45" s="24">
        <v>0.5222709907073391</v>
      </c>
      <c r="L45" s="24">
        <v>0.6876725860742761</v>
      </c>
      <c r="M45" s="24">
        <v>0</v>
      </c>
      <c r="N45" s="24">
        <v>0</v>
      </c>
      <c r="O45" s="11">
        <f t="shared" si="1"/>
        <v>100</v>
      </c>
    </row>
    <row r="46" spans="1:15" ht="15">
      <c r="A46" s="19" t="s">
        <v>31</v>
      </c>
      <c r="B46" s="20">
        <v>40.96235807408505</v>
      </c>
      <c r="C46" s="20">
        <v>3.054771755196673</v>
      </c>
      <c r="D46" s="20">
        <v>8.506431074627553</v>
      </c>
      <c r="E46" s="20">
        <v>16.82604745204061</v>
      </c>
      <c r="F46" s="20">
        <v>2.9543434344539756</v>
      </c>
      <c r="G46" s="20">
        <v>4.388321963445062</v>
      </c>
      <c r="H46" s="20">
        <v>1.4771717172269878</v>
      </c>
      <c r="I46" s="24">
        <v>0</v>
      </c>
      <c r="J46" s="24">
        <v>20.252954490954416</v>
      </c>
      <c r="K46" s="24">
        <v>1.5776000379696848</v>
      </c>
      <c r="L46" s="24">
        <v>0</v>
      </c>
      <c r="M46" s="24">
        <v>0</v>
      </c>
      <c r="N46" s="24">
        <v>0</v>
      </c>
      <c r="O46" s="11">
        <f t="shared" si="1"/>
        <v>100.00000000000003</v>
      </c>
    </row>
    <row r="47" spans="1:15" ht="15">
      <c r="A47" s="19" t="s">
        <v>32</v>
      </c>
      <c r="B47" s="20">
        <v>53.57067259713989</v>
      </c>
      <c r="C47" s="20">
        <v>0</v>
      </c>
      <c r="D47" s="20">
        <v>17.021241549198006</v>
      </c>
      <c r="E47" s="20">
        <v>5.390492338780746</v>
      </c>
      <c r="F47" s="20">
        <v>0</v>
      </c>
      <c r="G47" s="20">
        <v>0</v>
      </c>
      <c r="H47" s="20">
        <v>22.585863738422603</v>
      </c>
      <c r="I47" s="24">
        <v>0</v>
      </c>
      <c r="J47" s="24">
        <v>0.47724325881958674</v>
      </c>
      <c r="K47" s="24">
        <v>0</v>
      </c>
      <c r="L47" s="24">
        <v>0.47724325881958674</v>
      </c>
      <c r="M47" s="24">
        <v>0</v>
      </c>
      <c r="N47" s="24">
        <v>0.47724325881958674</v>
      </c>
      <c r="O47" s="11">
        <f t="shared" si="1"/>
        <v>100</v>
      </c>
    </row>
    <row r="48" spans="1:15" ht="15">
      <c r="A48" s="21" t="s">
        <v>33</v>
      </c>
      <c r="B48" s="22">
        <v>60.4778676320466</v>
      </c>
      <c r="C48" s="22">
        <v>2.4636599945654276</v>
      </c>
      <c r="D48" s="22">
        <v>0</v>
      </c>
      <c r="E48" s="22">
        <v>0</v>
      </c>
      <c r="F48" s="22">
        <v>2.4636599945654276</v>
      </c>
      <c r="G48" s="22">
        <v>6.411366109984941</v>
      </c>
      <c r="H48" s="22">
        <v>0</v>
      </c>
      <c r="I48" s="25">
        <v>8.711757125598478</v>
      </c>
      <c r="J48" s="25">
        <v>15.034176090963939</v>
      </c>
      <c r="K48" s="25">
        <v>2.137122036661647</v>
      </c>
      <c r="L48" s="25">
        <v>0</v>
      </c>
      <c r="M48" s="25">
        <v>0</v>
      </c>
      <c r="N48" s="25">
        <v>2.3003910156135374</v>
      </c>
      <c r="O48" s="12">
        <f t="shared" si="1"/>
        <v>100.00000000000001</v>
      </c>
    </row>
    <row r="49" spans="1:15" ht="15">
      <c r="A49" s="13" t="s">
        <v>34</v>
      </c>
      <c r="B49" s="20"/>
      <c r="C49" s="20"/>
      <c r="D49" s="20"/>
      <c r="E49" s="38"/>
      <c r="F49" s="20"/>
      <c r="G49" s="20"/>
      <c r="H49" s="20"/>
      <c r="I49" s="24"/>
      <c r="J49" s="17"/>
      <c r="K49" s="2"/>
      <c r="L49" s="2"/>
      <c r="M49" s="2"/>
      <c r="N49" s="2"/>
      <c r="O49" s="40"/>
    </row>
  </sheetData>
  <sheetProtection/>
  <mergeCells count="2">
    <mergeCell ref="B6:O6"/>
    <mergeCell ref="A4:O5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43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24.57421875" style="0" customWidth="1"/>
    <col min="2" max="5" width="17.8515625" style="0" customWidth="1"/>
  </cols>
  <sheetData>
    <row r="3" spans="1:5" ht="15">
      <c r="A3" s="75" t="s">
        <v>118</v>
      </c>
      <c r="B3" s="75"/>
      <c r="C3" s="75"/>
      <c r="D3" s="75"/>
      <c r="E3" s="75"/>
    </row>
    <row r="4" spans="1:5" ht="15.75" thickBot="1">
      <c r="A4" s="76"/>
      <c r="B4" s="76"/>
      <c r="C4" s="76"/>
      <c r="D4" s="76"/>
      <c r="E4" s="76"/>
    </row>
    <row r="5" spans="1:5" ht="15">
      <c r="A5" s="4"/>
      <c r="B5" s="74" t="s">
        <v>119</v>
      </c>
      <c r="C5" s="74"/>
      <c r="D5" s="74"/>
      <c r="E5" s="74"/>
    </row>
    <row r="6" spans="1:5" ht="25.5">
      <c r="A6" s="5"/>
      <c r="B6" s="30" t="s">
        <v>120</v>
      </c>
      <c r="C6" s="30" t="s">
        <v>121</v>
      </c>
      <c r="D6" s="30" t="s">
        <v>122</v>
      </c>
      <c r="E6" s="30" t="s">
        <v>123</v>
      </c>
    </row>
    <row r="7" spans="1:5" ht="15">
      <c r="A7" s="7" t="s">
        <v>10</v>
      </c>
      <c r="B7" s="26">
        <v>53.39678588312483</v>
      </c>
      <c r="C7" s="26">
        <v>48.737180843264376</v>
      </c>
      <c r="D7" s="26">
        <v>7.145801467874762</v>
      </c>
      <c r="E7" s="26">
        <v>15.173249319977748</v>
      </c>
    </row>
    <row r="8" spans="1:5" ht="15">
      <c r="A8" s="10"/>
      <c r="B8" s="32"/>
      <c r="C8" s="32"/>
      <c r="D8" s="2"/>
      <c r="E8" s="2"/>
    </row>
    <row r="9" spans="1:5" ht="15">
      <c r="A9" s="9" t="s">
        <v>66</v>
      </c>
      <c r="B9" s="28"/>
      <c r="C9" s="28"/>
      <c r="D9" s="28"/>
      <c r="E9" s="28"/>
    </row>
    <row r="10" spans="1:5" ht="15">
      <c r="A10" s="19" t="s">
        <v>67</v>
      </c>
      <c r="B10" s="20">
        <v>54.81033377728733</v>
      </c>
      <c r="C10" s="20">
        <v>42.1515120321902</v>
      </c>
      <c r="D10" s="11">
        <v>7.925067253370926</v>
      </c>
      <c r="E10" s="11">
        <v>21.743958441990255</v>
      </c>
    </row>
    <row r="11" spans="1:5" ht="15">
      <c r="A11" s="19" t="s">
        <v>68</v>
      </c>
      <c r="B11" s="20">
        <v>49.92258583663214</v>
      </c>
      <c r="C11" s="20">
        <v>58.8538531612953</v>
      </c>
      <c r="D11" s="11">
        <v>6.180201750739097</v>
      </c>
      <c r="E11" s="11">
        <v>6.0245159274538675</v>
      </c>
    </row>
    <row r="12" spans="1:5" ht="15">
      <c r="A12" s="9" t="s">
        <v>69</v>
      </c>
      <c r="B12" s="26"/>
      <c r="C12" s="26"/>
      <c r="D12" s="26"/>
      <c r="E12" s="26"/>
    </row>
    <row r="13" spans="1:5" ht="15">
      <c r="A13" s="19" t="s">
        <v>38</v>
      </c>
      <c r="B13" s="20">
        <v>61.7166881498296</v>
      </c>
      <c r="C13" s="20">
        <v>42.02210931913622</v>
      </c>
      <c r="D13" s="11">
        <v>8.214773781835532</v>
      </c>
      <c r="E13" s="11">
        <v>13.900021547809244</v>
      </c>
    </row>
    <row r="14" spans="1:5" ht="15">
      <c r="A14" s="19" t="s">
        <v>39</v>
      </c>
      <c r="B14" s="20">
        <v>35.27377299915605</v>
      </c>
      <c r="C14" s="20">
        <v>63.36443532864029</v>
      </c>
      <c r="D14" s="11">
        <v>4.817288656366704</v>
      </c>
      <c r="E14" s="11">
        <v>17.946686144059075</v>
      </c>
    </row>
    <row r="15" spans="1:5" ht="15">
      <c r="A15" s="9" t="s">
        <v>11</v>
      </c>
      <c r="B15" s="26"/>
      <c r="C15" s="26"/>
      <c r="D15" s="26"/>
      <c r="E15" s="26"/>
    </row>
    <row r="16" spans="1:5" ht="15">
      <c r="A16" s="19" t="s">
        <v>12</v>
      </c>
      <c r="B16" s="20">
        <v>70.96714407486003</v>
      </c>
      <c r="C16" s="20">
        <v>13.461695289231674</v>
      </c>
      <c r="D16" s="11">
        <v>7.46967944791726</v>
      </c>
      <c r="E16" s="11">
        <v>12.860473567222941</v>
      </c>
    </row>
    <row r="17" spans="1:5" ht="15">
      <c r="A17" s="19" t="s">
        <v>13</v>
      </c>
      <c r="B17" s="20">
        <v>54.62754126430743</v>
      </c>
      <c r="C17" s="20">
        <v>15.859187274063826</v>
      </c>
      <c r="D17" s="11">
        <v>25.63076982598385</v>
      </c>
      <c r="E17" s="11">
        <v>7.0920181269795854</v>
      </c>
    </row>
    <row r="18" spans="1:5" ht="15">
      <c r="A18" s="19" t="s">
        <v>14</v>
      </c>
      <c r="B18" s="20">
        <v>15.675490762333377</v>
      </c>
      <c r="C18" s="20">
        <v>15.68882788275805</v>
      </c>
      <c r="D18" s="11">
        <v>0.9128430241964546</v>
      </c>
      <c r="E18" s="11">
        <v>69.58852655567121</v>
      </c>
    </row>
    <row r="19" spans="1:5" ht="15">
      <c r="A19" s="19" t="s">
        <v>15</v>
      </c>
      <c r="B19" s="20">
        <v>43.84051091915924</v>
      </c>
      <c r="C19" s="20">
        <v>5.975379465120196</v>
      </c>
      <c r="D19" s="11">
        <v>2.2414924143447488</v>
      </c>
      <c r="E19" s="11">
        <v>48.29125882998329</v>
      </c>
    </row>
    <row r="20" spans="1:5" ht="15">
      <c r="A20" s="19" t="s">
        <v>16</v>
      </c>
      <c r="B20" s="20">
        <v>19.20226234330623</v>
      </c>
      <c r="C20" s="20">
        <v>30.215588301351183</v>
      </c>
      <c r="D20" s="11">
        <v>1.0481487640013079</v>
      </c>
      <c r="E20" s="11">
        <v>50.01614241306318</v>
      </c>
    </row>
    <row r="21" spans="1:5" ht="15">
      <c r="A21" s="19" t="s">
        <v>124</v>
      </c>
      <c r="B21" s="20">
        <v>19.102183123080316</v>
      </c>
      <c r="C21" s="20">
        <v>65.87031099686212</v>
      </c>
      <c r="D21" s="11">
        <v>15.027505880057564</v>
      </c>
      <c r="E21" s="11">
        <v>0</v>
      </c>
    </row>
    <row r="22" spans="1:5" ht="15">
      <c r="A22" s="19" t="s">
        <v>18</v>
      </c>
      <c r="B22" s="20">
        <v>49.510784959176945</v>
      </c>
      <c r="C22" s="20">
        <v>42.72665397349656</v>
      </c>
      <c r="D22" s="11">
        <v>13.35829908626881</v>
      </c>
      <c r="E22" s="11">
        <v>4.5755249072788695</v>
      </c>
    </row>
    <row r="23" spans="1:5" ht="15">
      <c r="A23" s="19" t="s">
        <v>19</v>
      </c>
      <c r="B23" s="20">
        <v>80.77699696601213</v>
      </c>
      <c r="C23" s="20">
        <v>0</v>
      </c>
      <c r="D23" s="11">
        <v>19.223003033987865</v>
      </c>
      <c r="E23" s="11">
        <v>0</v>
      </c>
    </row>
    <row r="24" spans="1:5" ht="15">
      <c r="A24" s="19" t="s">
        <v>20</v>
      </c>
      <c r="B24" s="20">
        <v>15.625555593217308</v>
      </c>
      <c r="C24" s="20">
        <v>24.3591814803015</v>
      </c>
      <c r="D24" s="11">
        <v>0</v>
      </c>
      <c r="E24" s="11">
        <v>60.01526292648119</v>
      </c>
    </row>
    <row r="25" spans="1:5" ht="15">
      <c r="A25" s="19" t="s">
        <v>21</v>
      </c>
      <c r="B25" s="20">
        <v>42.88373389744752</v>
      </c>
      <c r="C25" s="20">
        <v>51.93019249121</v>
      </c>
      <c r="D25" s="11">
        <v>7.977431601644097</v>
      </c>
      <c r="E25" s="11">
        <v>0</v>
      </c>
    </row>
    <row r="26" spans="1:5" ht="15">
      <c r="A26" s="19" t="s">
        <v>22</v>
      </c>
      <c r="B26" s="20">
        <v>39.26242272836177</v>
      </c>
      <c r="C26" s="20">
        <v>60.829150611912894</v>
      </c>
      <c r="D26" s="11">
        <v>6.6983804067255255</v>
      </c>
      <c r="E26" s="11">
        <v>0.8915019579074547</v>
      </c>
    </row>
    <row r="27" spans="1:5" ht="15">
      <c r="A27" s="19" t="s">
        <v>23</v>
      </c>
      <c r="B27" s="20">
        <v>53.13926503507401</v>
      </c>
      <c r="C27" s="20">
        <v>63.3668359583628</v>
      </c>
      <c r="D27" s="11">
        <v>0</v>
      </c>
      <c r="E27" s="11">
        <v>0</v>
      </c>
    </row>
    <row r="28" spans="1:5" ht="15">
      <c r="A28" s="19" t="s">
        <v>24</v>
      </c>
      <c r="B28" s="20">
        <v>54.72106623495455</v>
      </c>
      <c r="C28" s="20">
        <v>48.02642162896982</v>
      </c>
      <c r="D28" s="11">
        <v>2.747487863924381</v>
      </c>
      <c r="E28" s="11">
        <v>0</v>
      </c>
    </row>
    <row r="29" spans="1:5" ht="15">
      <c r="A29" s="19" t="s">
        <v>25</v>
      </c>
      <c r="B29" s="20">
        <v>62.629396529224856</v>
      </c>
      <c r="C29" s="20">
        <v>33.07016949420799</v>
      </c>
      <c r="D29" s="11">
        <v>3.5765395751969282</v>
      </c>
      <c r="E29" s="11">
        <v>0.7238944013702259</v>
      </c>
    </row>
    <row r="30" spans="1:5" ht="15">
      <c r="A30" s="19" t="s">
        <v>26</v>
      </c>
      <c r="B30" s="20">
        <v>40.746791066291024</v>
      </c>
      <c r="C30" s="20">
        <v>51.758436215651415</v>
      </c>
      <c r="D30" s="11">
        <v>20.90053158225315</v>
      </c>
      <c r="E30" s="11">
        <v>0</v>
      </c>
    </row>
    <row r="31" spans="1:5" ht="15">
      <c r="A31" s="19" t="s">
        <v>27</v>
      </c>
      <c r="B31" s="20">
        <v>30.425244301787362</v>
      </c>
      <c r="C31" s="20">
        <v>72.02860106182415</v>
      </c>
      <c r="D31" s="11">
        <v>1.7792041866514983</v>
      </c>
      <c r="E31" s="11">
        <v>1.061385557147827</v>
      </c>
    </row>
    <row r="32" spans="1:5" ht="15">
      <c r="A32" s="19" t="s">
        <v>28</v>
      </c>
      <c r="B32" s="20">
        <v>44.550524319223484</v>
      </c>
      <c r="C32" s="20">
        <v>52.318748434878806</v>
      </c>
      <c r="D32" s="11">
        <v>2.3540291079188504</v>
      </c>
      <c r="E32" s="11">
        <v>15.705553658331272</v>
      </c>
    </row>
    <row r="33" spans="1:5" ht="15">
      <c r="A33" s="19" t="s">
        <v>29</v>
      </c>
      <c r="B33" s="20">
        <v>52.958218818601324</v>
      </c>
      <c r="C33" s="20">
        <v>41.67167975202447</v>
      </c>
      <c r="D33" s="11">
        <v>10.804438931224844</v>
      </c>
      <c r="E33" s="11">
        <v>0.4745862352267989</v>
      </c>
    </row>
    <row r="34" spans="1:5" ht="15">
      <c r="A34" s="19" t="s">
        <v>30</v>
      </c>
      <c r="B34" s="20">
        <v>36.61526313513516</v>
      </c>
      <c r="C34" s="20">
        <v>64.01002752321659</v>
      </c>
      <c r="D34" s="11">
        <v>6.77042410075437</v>
      </c>
      <c r="E34" s="11">
        <v>0</v>
      </c>
    </row>
    <row r="35" spans="1:5" ht="15">
      <c r="A35" s="19" t="s">
        <v>31</v>
      </c>
      <c r="B35" s="20">
        <v>62.98864367700847</v>
      </c>
      <c r="C35" s="20">
        <v>24.330664505058657</v>
      </c>
      <c r="D35" s="11">
        <v>26.49175455138158</v>
      </c>
      <c r="E35" s="11">
        <v>0</v>
      </c>
    </row>
    <row r="36" spans="1:5" ht="15">
      <c r="A36" s="19" t="s">
        <v>32</v>
      </c>
      <c r="B36" s="20">
        <v>41.719425059095975</v>
      </c>
      <c r="C36" s="20">
        <v>57.12843213772385</v>
      </c>
      <c r="D36" s="11">
        <v>1.1521428031801715</v>
      </c>
      <c r="E36" s="11">
        <v>0</v>
      </c>
    </row>
    <row r="37" spans="1:5" ht="15">
      <c r="A37" s="21" t="s">
        <v>33</v>
      </c>
      <c r="B37" s="22">
        <v>45.32996848727193</v>
      </c>
      <c r="C37" s="22">
        <v>38.847202109446854</v>
      </c>
      <c r="D37" s="12">
        <v>13.23301592931809</v>
      </c>
      <c r="E37" s="12">
        <v>6.382628396046074</v>
      </c>
    </row>
    <row r="38" spans="1:5" ht="15">
      <c r="A38" s="13" t="s">
        <v>34</v>
      </c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</sheetData>
  <sheetProtection/>
  <mergeCells count="2">
    <mergeCell ref="B5:E5"/>
    <mergeCell ref="A3:E4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7"/>
  <sheetViews>
    <sheetView view="pageLayout" workbookViewId="0" topLeftCell="A1">
      <selection activeCell="C38" sqref="C38"/>
    </sheetView>
  </sheetViews>
  <sheetFormatPr defaultColWidth="9.140625" defaultRowHeight="15"/>
  <cols>
    <col min="1" max="1" width="26.421875" style="0" customWidth="1"/>
    <col min="2" max="4" width="20.57421875" style="0" customWidth="1"/>
  </cols>
  <sheetData>
    <row r="4" spans="1:4" ht="15">
      <c r="A4" s="41" t="s">
        <v>35</v>
      </c>
      <c r="B4" s="42"/>
      <c r="C4" s="42"/>
      <c r="D4" s="42"/>
    </row>
    <row r="5" spans="1:4" ht="15">
      <c r="A5" s="42"/>
      <c r="B5" s="42"/>
      <c r="C5" s="42"/>
      <c r="D5" s="42"/>
    </row>
    <row r="6" spans="1:4" ht="15">
      <c r="A6" s="67" t="s">
        <v>36</v>
      </c>
      <c r="B6" s="67"/>
      <c r="C6" s="67"/>
      <c r="D6" s="67"/>
    </row>
    <row r="7" spans="1:4" ht="15.75" thickBot="1">
      <c r="A7" s="68"/>
      <c r="B7" s="68"/>
      <c r="C7" s="68"/>
      <c r="D7" s="68"/>
    </row>
    <row r="8" spans="1:4" ht="15">
      <c r="A8" s="4"/>
      <c r="B8" s="69" t="s">
        <v>37</v>
      </c>
      <c r="C8" s="69"/>
      <c r="D8" s="69"/>
    </row>
    <row r="9" spans="1:4" ht="15">
      <c r="A9" s="5"/>
      <c r="B9" s="14" t="s">
        <v>38</v>
      </c>
      <c r="C9" s="14" t="s">
        <v>39</v>
      </c>
      <c r="D9" s="14" t="s">
        <v>40</v>
      </c>
    </row>
    <row r="10" spans="1:4" ht="15">
      <c r="A10" s="15" t="s">
        <v>10</v>
      </c>
      <c r="B10" s="16">
        <v>62.238455783392176</v>
      </c>
      <c r="C10" s="16">
        <v>57.64406402166106</v>
      </c>
      <c r="D10" s="16">
        <v>59.93594505046025</v>
      </c>
    </row>
    <row r="11" spans="1:4" ht="15">
      <c r="A11" s="10"/>
      <c r="B11" s="17"/>
      <c r="C11" s="17"/>
      <c r="D11" s="17"/>
    </row>
    <row r="12" spans="1:4" ht="15">
      <c r="A12" s="7" t="s">
        <v>11</v>
      </c>
      <c r="B12" s="18"/>
      <c r="C12" s="18"/>
      <c r="D12" s="18"/>
    </row>
    <row r="13" spans="1:4" ht="15">
      <c r="A13" s="19" t="s">
        <v>12</v>
      </c>
      <c r="B13" s="20">
        <v>42.59323153095742</v>
      </c>
      <c r="C13" s="20">
        <v>43.722943722943725</v>
      </c>
      <c r="D13" s="20">
        <v>43.10391874004069</v>
      </c>
    </row>
    <row r="14" spans="1:4" ht="15">
      <c r="A14" s="19" t="s">
        <v>13</v>
      </c>
      <c r="B14" s="20">
        <v>46.10338976054264</v>
      </c>
      <c r="C14" s="20">
        <v>44.76042082855168</v>
      </c>
      <c r="D14" s="20">
        <v>45.54756460150411</v>
      </c>
    </row>
    <row r="15" spans="1:4" ht="15">
      <c r="A15" s="19" t="s">
        <v>14</v>
      </c>
      <c r="B15" s="20">
        <v>52.51933292820922</v>
      </c>
      <c r="C15" s="20">
        <v>47.29756931653555</v>
      </c>
      <c r="D15" s="20">
        <v>50.0412738555689</v>
      </c>
    </row>
    <row r="16" spans="1:4" ht="15">
      <c r="A16" s="19" t="s">
        <v>15</v>
      </c>
      <c r="B16" s="20">
        <v>56.389566998588705</v>
      </c>
      <c r="C16" s="20">
        <v>60.54185285418953</v>
      </c>
      <c r="D16" s="20">
        <v>58.43748516325796</v>
      </c>
    </row>
    <row r="17" spans="1:4" ht="15">
      <c r="A17" s="19" t="s">
        <v>16</v>
      </c>
      <c r="B17" s="20">
        <v>62.59858198217068</v>
      </c>
      <c r="C17" s="20">
        <v>60.22710015145195</v>
      </c>
      <c r="D17" s="20">
        <v>61.4834832835753</v>
      </c>
    </row>
    <row r="18" spans="1:4" ht="15">
      <c r="A18" s="19" t="s">
        <v>17</v>
      </c>
      <c r="B18" s="20">
        <v>69.95033560342485</v>
      </c>
      <c r="C18" s="20">
        <v>67.32757386330267</v>
      </c>
      <c r="D18" s="20">
        <v>68.70541973478348</v>
      </c>
    </row>
    <row r="19" spans="1:4" ht="15">
      <c r="A19" s="19" t="s">
        <v>18</v>
      </c>
      <c r="B19" s="20">
        <v>68.80170089631893</v>
      </c>
      <c r="C19" s="20">
        <v>59.557334541620435</v>
      </c>
      <c r="D19" s="20">
        <v>64.5743749908328</v>
      </c>
    </row>
    <row r="20" spans="1:4" ht="15">
      <c r="A20" s="19" t="s">
        <v>19</v>
      </c>
      <c r="B20" s="20">
        <v>56.17735270990123</v>
      </c>
      <c r="C20" s="20">
        <v>44.453179844889654</v>
      </c>
      <c r="D20" s="20">
        <v>51.61503294788158</v>
      </c>
    </row>
    <row r="21" spans="1:4" ht="15">
      <c r="A21" s="19" t="s">
        <v>20</v>
      </c>
      <c r="B21" s="20">
        <v>49.873001145515644</v>
      </c>
      <c r="C21" s="20">
        <v>52.26696019801042</v>
      </c>
      <c r="D21" s="20">
        <v>51.1151115775357</v>
      </c>
    </row>
    <row r="22" spans="1:4" ht="15">
      <c r="A22" s="19" t="s">
        <v>21</v>
      </c>
      <c r="B22" s="20">
        <v>50.99672763290136</v>
      </c>
      <c r="C22" s="20">
        <v>53.538148880591976</v>
      </c>
      <c r="D22" s="20">
        <v>52.4294989680396</v>
      </c>
    </row>
    <row r="23" spans="1:4" ht="15">
      <c r="A23" s="19" t="s">
        <v>22</v>
      </c>
      <c r="B23" s="20">
        <v>67.58482327912107</v>
      </c>
      <c r="C23" s="20">
        <v>48.17197905534114</v>
      </c>
      <c r="D23" s="20">
        <v>57.33055501039372</v>
      </c>
    </row>
    <row r="24" spans="1:4" ht="15">
      <c r="A24" s="19" t="s">
        <v>23</v>
      </c>
      <c r="B24" s="20">
        <v>36.92946058091287</v>
      </c>
      <c r="C24" s="20">
        <v>42.394822006472495</v>
      </c>
      <c r="D24" s="20">
        <v>39.741550093403724</v>
      </c>
    </row>
    <row r="25" spans="1:4" ht="15">
      <c r="A25" s="19" t="s">
        <v>24</v>
      </c>
      <c r="B25" s="20">
        <v>71.64074671495393</v>
      </c>
      <c r="C25" s="20">
        <v>66.29648277483312</v>
      </c>
      <c r="D25" s="20">
        <v>68.91847908361463</v>
      </c>
    </row>
    <row r="26" spans="1:4" ht="15">
      <c r="A26" s="19" t="s">
        <v>25</v>
      </c>
      <c r="B26" s="20">
        <v>70.65217391304348</v>
      </c>
      <c r="C26" s="20">
        <v>60.97560975609756</v>
      </c>
      <c r="D26" s="20">
        <v>65.67108650405768</v>
      </c>
    </row>
    <row r="27" spans="1:4" ht="15">
      <c r="A27" s="19" t="s">
        <v>26</v>
      </c>
      <c r="B27" s="20">
        <v>62.63425350257524</v>
      </c>
      <c r="C27" s="20">
        <v>60.679986877708856</v>
      </c>
      <c r="D27" s="20">
        <v>61.54572863462477</v>
      </c>
    </row>
    <row r="28" spans="1:4" ht="15">
      <c r="A28" s="19" t="s">
        <v>41</v>
      </c>
      <c r="B28" s="20">
        <v>75.2167056093335</v>
      </c>
      <c r="C28" s="20">
        <v>60.21397424412539</v>
      </c>
      <c r="D28" s="20">
        <v>67.35864142671394</v>
      </c>
    </row>
    <row r="29" spans="1:4" ht="15">
      <c r="A29" s="19" t="s">
        <v>28</v>
      </c>
      <c r="B29" s="20">
        <v>63.0596867999904</v>
      </c>
      <c r="C29" s="20">
        <v>52.49871050432133</v>
      </c>
      <c r="D29" s="20">
        <v>57.66369260847253</v>
      </c>
    </row>
    <row r="30" spans="1:4" ht="15">
      <c r="A30" s="19" t="s">
        <v>29</v>
      </c>
      <c r="B30" s="20">
        <v>62.22820101149446</v>
      </c>
      <c r="C30" s="20">
        <v>51.544215056139166</v>
      </c>
      <c r="D30" s="20">
        <v>56.704993715852815</v>
      </c>
    </row>
    <row r="31" spans="1:4" ht="15">
      <c r="A31" s="19" t="s">
        <v>30</v>
      </c>
      <c r="B31" s="20">
        <v>51.50042554875998</v>
      </c>
      <c r="C31" s="20">
        <v>44.75370649340776</v>
      </c>
      <c r="D31" s="20">
        <v>47.952194531949</v>
      </c>
    </row>
    <row r="32" spans="1:4" ht="15">
      <c r="A32" s="19" t="s">
        <v>31</v>
      </c>
      <c r="B32" s="20">
        <v>61.01414036427486</v>
      </c>
      <c r="C32" s="20">
        <v>54.1099021085192</v>
      </c>
      <c r="D32" s="20">
        <v>57.44158828939325</v>
      </c>
    </row>
    <row r="33" spans="1:4" ht="15">
      <c r="A33" s="19" t="s">
        <v>32</v>
      </c>
      <c r="B33" s="20">
        <v>84.75025734428826</v>
      </c>
      <c r="C33" s="20">
        <v>68.6132784603219</v>
      </c>
      <c r="D33" s="20">
        <v>76.81578180700865</v>
      </c>
    </row>
    <row r="34" spans="1:4" ht="15">
      <c r="A34" s="21" t="s">
        <v>33</v>
      </c>
      <c r="B34" s="22">
        <v>69.35483870967742</v>
      </c>
      <c r="C34" s="22">
        <v>58.4070796460177</v>
      </c>
      <c r="D34" s="22">
        <v>63.74607118300101</v>
      </c>
    </row>
    <row r="35" spans="1:4" ht="15">
      <c r="A35" s="13" t="s">
        <v>34</v>
      </c>
      <c r="B35" s="2"/>
      <c r="C35" s="2"/>
      <c r="D35" s="2"/>
    </row>
    <row r="36" spans="1:4" ht="15">
      <c r="A36" s="10"/>
      <c r="B36" s="2"/>
      <c r="C36" s="2"/>
      <c r="D36" s="2"/>
    </row>
    <row r="37" spans="1:4" ht="15">
      <c r="A37" s="10"/>
      <c r="B37" s="2"/>
      <c r="C37" s="2"/>
      <c r="D37" s="2"/>
    </row>
  </sheetData>
  <sheetProtection/>
  <mergeCells count="2">
    <mergeCell ref="A6:D7"/>
    <mergeCell ref="B8:D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D22" sqref="D22"/>
    </sheetView>
  </sheetViews>
  <sheetFormatPr defaultColWidth="9.140625" defaultRowHeight="15"/>
  <cols>
    <col min="1" max="1" width="27.28125" style="0" customWidth="1"/>
    <col min="2" max="5" width="14.00390625" style="0" customWidth="1"/>
  </cols>
  <sheetData>
    <row r="1" spans="1:5" s="45" customFormat="1" ht="15">
      <c r="A1" s="43"/>
      <c r="B1" s="42"/>
      <c r="C1" s="42"/>
      <c r="D1" s="42"/>
      <c r="E1" s="42"/>
    </row>
    <row r="2" spans="1:5" s="45" customFormat="1" ht="15">
      <c r="A2" s="43"/>
      <c r="B2" s="42"/>
      <c r="C2" s="42"/>
      <c r="D2" s="42"/>
      <c r="E2" s="42"/>
    </row>
    <row r="3" spans="1:5" s="45" customFormat="1" ht="15">
      <c r="A3" s="43"/>
      <c r="B3" s="42"/>
      <c r="C3" s="42"/>
      <c r="D3" s="42"/>
      <c r="E3" s="42"/>
    </row>
    <row r="4" spans="1:5" s="45" customFormat="1" ht="15">
      <c r="A4" s="70" t="s">
        <v>42</v>
      </c>
      <c r="B4" s="70"/>
      <c r="C4" s="70"/>
      <c r="D4" s="70"/>
      <c r="E4" s="70"/>
    </row>
    <row r="5" spans="1:5" s="45" customFormat="1" ht="15.75" thickBot="1">
      <c r="A5" s="71"/>
      <c r="B5" s="71"/>
      <c r="C5" s="71"/>
      <c r="D5" s="71"/>
      <c r="E5" s="71"/>
    </row>
    <row r="6" spans="1:5" ht="15">
      <c r="A6" s="4"/>
      <c r="B6" s="69" t="s">
        <v>43</v>
      </c>
      <c r="C6" s="69"/>
      <c r="D6" s="69"/>
      <c r="E6" s="69"/>
    </row>
    <row r="7" spans="1:5" ht="15">
      <c r="A7" s="5"/>
      <c r="B7" s="14" t="s">
        <v>44</v>
      </c>
      <c r="C7" s="14" t="s">
        <v>45</v>
      </c>
      <c r="D7" s="14" t="s">
        <v>46</v>
      </c>
      <c r="E7" s="14" t="s">
        <v>40</v>
      </c>
    </row>
    <row r="8" spans="1:5" ht="15">
      <c r="A8" s="7" t="s">
        <v>10</v>
      </c>
      <c r="B8" s="8">
        <v>11.657233971115186</v>
      </c>
      <c r="C8" s="8">
        <v>24.65581407367596</v>
      </c>
      <c r="D8" s="8">
        <v>63.68695195520886</v>
      </c>
      <c r="E8" s="23">
        <f>+D8+C8+B8</f>
        <v>100.00000000000001</v>
      </c>
    </row>
    <row r="9" spans="1:5" ht="15">
      <c r="A9" s="10"/>
      <c r="B9" s="10"/>
      <c r="C9" s="10"/>
      <c r="D9" s="10"/>
      <c r="E9" s="2"/>
    </row>
    <row r="10" spans="1:5" ht="15">
      <c r="A10" s="7" t="s">
        <v>11</v>
      </c>
      <c r="B10" s="18"/>
      <c r="C10" s="18"/>
      <c r="D10" s="18"/>
      <c r="E10" s="18"/>
    </row>
    <row r="11" spans="1:5" s="45" customFormat="1" ht="15">
      <c r="A11" s="54" t="s">
        <v>12</v>
      </c>
      <c r="B11" s="51">
        <v>8.463035734046173</v>
      </c>
      <c r="C11" s="51">
        <v>23.820497337497766</v>
      </c>
      <c r="D11" s="51">
        <v>67.71646692845607</v>
      </c>
      <c r="E11" s="55">
        <f aca="true" t="shared" si="0" ref="E11:E32">+B11+C11+D11</f>
        <v>100.00000000000001</v>
      </c>
    </row>
    <row r="12" spans="1:5" s="45" customFormat="1" ht="15">
      <c r="A12" s="54" t="s">
        <v>13</v>
      </c>
      <c r="B12" s="51">
        <v>10.13745888242219</v>
      </c>
      <c r="C12" s="51">
        <v>19.961339336714605</v>
      </c>
      <c r="D12" s="51">
        <v>69.9012017808632</v>
      </c>
      <c r="E12" s="55">
        <f t="shared" si="0"/>
        <v>100</v>
      </c>
    </row>
    <row r="13" spans="1:5" s="45" customFormat="1" ht="15">
      <c r="A13" s="54" t="s">
        <v>14</v>
      </c>
      <c r="B13" s="51">
        <v>8.486142696718632</v>
      </c>
      <c r="C13" s="51">
        <v>25.43151093494384</v>
      </c>
      <c r="D13" s="51">
        <v>66.08234636833753</v>
      </c>
      <c r="E13" s="55">
        <f t="shared" si="0"/>
        <v>100</v>
      </c>
    </row>
    <row r="14" spans="1:5" s="45" customFormat="1" ht="15">
      <c r="A14" s="54" t="s">
        <v>15</v>
      </c>
      <c r="B14" s="51">
        <v>11.041350966522318</v>
      </c>
      <c r="C14" s="51">
        <v>25.38853499775812</v>
      </c>
      <c r="D14" s="51">
        <v>63.57011403571956</v>
      </c>
      <c r="E14" s="55">
        <f t="shared" si="0"/>
        <v>100</v>
      </c>
    </row>
    <row r="15" spans="1:5" s="45" customFormat="1" ht="15">
      <c r="A15" s="54" t="s">
        <v>16</v>
      </c>
      <c r="B15" s="51">
        <v>12.139071220295364</v>
      </c>
      <c r="C15" s="51">
        <v>15.013492709238966</v>
      </c>
      <c r="D15" s="51">
        <v>72.84743607046566</v>
      </c>
      <c r="E15" s="55">
        <f t="shared" si="0"/>
        <v>100</v>
      </c>
    </row>
    <row r="16" spans="1:5" s="45" customFormat="1" ht="15">
      <c r="A16" s="54" t="s">
        <v>17</v>
      </c>
      <c r="B16" s="51">
        <v>3.8450881704734123</v>
      </c>
      <c r="C16" s="51">
        <v>10.99672113216884</v>
      </c>
      <c r="D16" s="51">
        <v>85.15819069735775</v>
      </c>
      <c r="E16" s="55">
        <f t="shared" si="0"/>
        <v>100</v>
      </c>
    </row>
    <row r="17" spans="1:5" s="45" customFormat="1" ht="15">
      <c r="A17" s="54" t="s">
        <v>18</v>
      </c>
      <c r="B17" s="51">
        <v>10.598896518039792</v>
      </c>
      <c r="C17" s="51">
        <v>16.816314696172427</v>
      </c>
      <c r="D17" s="51">
        <v>72.58478878578778</v>
      </c>
      <c r="E17" s="55">
        <f t="shared" si="0"/>
        <v>100</v>
      </c>
    </row>
    <row r="18" spans="1:5" s="45" customFormat="1" ht="15">
      <c r="A18" s="54" t="s">
        <v>19</v>
      </c>
      <c r="B18" s="51">
        <v>16.524920987390608</v>
      </c>
      <c r="C18" s="51">
        <v>17.708139620418287</v>
      </c>
      <c r="D18" s="51">
        <v>65.7669393921911</v>
      </c>
      <c r="E18" s="55">
        <f t="shared" si="0"/>
        <v>100</v>
      </c>
    </row>
    <row r="19" spans="1:5" s="45" customFormat="1" ht="15">
      <c r="A19" s="54" t="s">
        <v>20</v>
      </c>
      <c r="B19" s="51">
        <v>4.485957875940899</v>
      </c>
      <c r="C19" s="51">
        <v>8.20050846486285</v>
      </c>
      <c r="D19" s="51">
        <v>87.31353365919625</v>
      </c>
      <c r="E19" s="55">
        <f t="shared" si="0"/>
        <v>100</v>
      </c>
    </row>
    <row r="20" spans="1:5" s="45" customFormat="1" ht="15">
      <c r="A20" s="54" t="s">
        <v>21</v>
      </c>
      <c r="B20" s="51">
        <v>10.17102810013135</v>
      </c>
      <c r="C20" s="51">
        <v>19.023799381177646</v>
      </c>
      <c r="D20" s="51">
        <v>70.80517251869101</v>
      </c>
      <c r="E20" s="55">
        <f t="shared" si="0"/>
        <v>100</v>
      </c>
    </row>
    <row r="21" spans="1:5" s="45" customFormat="1" ht="15">
      <c r="A21" s="54" t="s">
        <v>22</v>
      </c>
      <c r="B21" s="51">
        <v>10.486076619116321</v>
      </c>
      <c r="C21" s="51">
        <v>26.387811484212083</v>
      </c>
      <c r="D21" s="51">
        <v>63.1261118966716</v>
      </c>
      <c r="E21" s="55">
        <f t="shared" si="0"/>
        <v>100</v>
      </c>
    </row>
    <row r="22" spans="1:5" s="45" customFormat="1" ht="15">
      <c r="A22" s="54" t="s">
        <v>23</v>
      </c>
      <c r="B22" s="51">
        <v>3.478104401805213</v>
      </c>
      <c r="C22" s="51">
        <v>2.0680240214691596</v>
      </c>
      <c r="D22" s="51">
        <v>94.45387157672562</v>
      </c>
      <c r="E22" s="55">
        <f t="shared" si="0"/>
        <v>99.99999999999999</v>
      </c>
    </row>
    <row r="23" spans="1:5" s="45" customFormat="1" ht="15">
      <c r="A23" s="54" t="s">
        <v>24</v>
      </c>
      <c r="B23" s="51">
        <v>16.90299018525284</v>
      </c>
      <c r="C23" s="51">
        <v>31.15531311838368</v>
      </c>
      <c r="D23" s="51">
        <v>51.94169669636348</v>
      </c>
      <c r="E23" s="55">
        <f t="shared" si="0"/>
        <v>100</v>
      </c>
    </row>
    <row r="24" spans="1:5" s="45" customFormat="1" ht="15">
      <c r="A24" s="54" t="s">
        <v>25</v>
      </c>
      <c r="B24" s="51">
        <v>5.489186941548855</v>
      </c>
      <c r="C24" s="51">
        <v>28.912711704871523</v>
      </c>
      <c r="D24" s="51">
        <v>65.59810135357962</v>
      </c>
      <c r="E24" s="55">
        <f t="shared" si="0"/>
        <v>100</v>
      </c>
    </row>
    <row r="25" spans="1:5" s="45" customFormat="1" ht="15">
      <c r="A25" s="54" t="s">
        <v>26</v>
      </c>
      <c r="B25" s="51">
        <v>2.794277659695693</v>
      </c>
      <c r="C25" s="51">
        <v>28.693484794881925</v>
      </c>
      <c r="D25" s="51">
        <v>68.51223754542238</v>
      </c>
      <c r="E25" s="55">
        <f t="shared" si="0"/>
        <v>100</v>
      </c>
    </row>
    <row r="26" spans="1:5" s="45" customFormat="1" ht="15">
      <c r="A26" s="54" t="s">
        <v>41</v>
      </c>
      <c r="B26" s="51">
        <v>7.592253431177043</v>
      </c>
      <c r="C26" s="51">
        <v>22.438392201658623</v>
      </c>
      <c r="D26" s="51">
        <v>69.96935436716434</v>
      </c>
      <c r="E26" s="55">
        <f t="shared" si="0"/>
        <v>100</v>
      </c>
    </row>
    <row r="27" spans="1:5" s="45" customFormat="1" ht="15">
      <c r="A27" s="54" t="s">
        <v>28</v>
      </c>
      <c r="B27" s="51">
        <v>2.75729795162171</v>
      </c>
      <c r="C27" s="51">
        <v>32.421881637651175</v>
      </c>
      <c r="D27" s="51">
        <v>64.82082041072712</v>
      </c>
      <c r="E27" s="55">
        <f t="shared" si="0"/>
        <v>100</v>
      </c>
    </row>
    <row r="28" spans="1:5" s="45" customFormat="1" ht="15">
      <c r="A28" s="54" t="s">
        <v>29</v>
      </c>
      <c r="B28" s="51">
        <v>13.176793998713187</v>
      </c>
      <c r="C28" s="51">
        <v>25.096910472872132</v>
      </c>
      <c r="D28" s="51">
        <v>61.726295528414674</v>
      </c>
      <c r="E28" s="55">
        <f t="shared" si="0"/>
        <v>100</v>
      </c>
    </row>
    <row r="29" spans="1:5" s="45" customFormat="1" ht="15">
      <c r="A29" s="54" t="s">
        <v>30</v>
      </c>
      <c r="B29" s="51">
        <v>5.210038108026191</v>
      </c>
      <c r="C29" s="51">
        <v>27.169728970024504</v>
      </c>
      <c r="D29" s="51">
        <v>67.62023292194931</v>
      </c>
      <c r="E29" s="55">
        <f t="shared" si="0"/>
        <v>100</v>
      </c>
    </row>
    <row r="30" spans="1:5" s="45" customFormat="1" ht="15">
      <c r="A30" s="54" t="s">
        <v>31</v>
      </c>
      <c r="B30" s="51">
        <v>8.364797913710738</v>
      </c>
      <c r="C30" s="51">
        <v>31.112108330951173</v>
      </c>
      <c r="D30" s="51">
        <v>60.52309375533809</v>
      </c>
      <c r="E30" s="55">
        <f t="shared" si="0"/>
        <v>100</v>
      </c>
    </row>
    <row r="31" spans="1:5" s="45" customFormat="1" ht="15">
      <c r="A31" s="54" t="s">
        <v>32</v>
      </c>
      <c r="B31" s="51">
        <v>46.72592546113786</v>
      </c>
      <c r="C31" s="51">
        <v>18.693761651932416</v>
      </c>
      <c r="D31" s="51">
        <v>34.58031288692972</v>
      </c>
      <c r="E31" s="55">
        <f t="shared" si="0"/>
        <v>100</v>
      </c>
    </row>
    <row r="32" spans="1:5" s="45" customFormat="1" ht="15">
      <c r="A32" s="56" t="s">
        <v>33</v>
      </c>
      <c r="B32" s="53">
        <v>6.472907488756265</v>
      </c>
      <c r="C32" s="53">
        <v>10.160051241097696</v>
      </c>
      <c r="D32" s="53">
        <v>83.36704127014603</v>
      </c>
      <c r="E32" s="57">
        <f t="shared" si="0"/>
        <v>100</v>
      </c>
    </row>
    <row r="33" spans="1:5" s="45" customFormat="1" ht="15">
      <c r="A33" s="48" t="s">
        <v>34</v>
      </c>
      <c r="B33" s="42"/>
      <c r="C33" s="42"/>
      <c r="D33" s="42"/>
      <c r="E33" s="4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</sheetData>
  <sheetProtection/>
  <mergeCells count="2">
    <mergeCell ref="A4:E5"/>
    <mergeCell ref="B6:E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view="pageLayout" workbookViewId="0" topLeftCell="A1">
      <selection activeCell="D18" sqref="D18"/>
    </sheetView>
  </sheetViews>
  <sheetFormatPr defaultColWidth="9.140625" defaultRowHeight="15"/>
  <cols>
    <col min="1" max="1" width="23.7109375" style="0" customWidth="1"/>
    <col min="2" max="5" width="16.00390625" style="0" customWidth="1"/>
  </cols>
  <sheetData>
    <row r="1" s="45" customFormat="1" ht="15"/>
    <row r="2" spans="1:5" s="45" customFormat="1" ht="15">
      <c r="A2" s="42"/>
      <c r="B2" s="42"/>
      <c r="C2" s="42"/>
      <c r="D2" s="42"/>
      <c r="E2" s="42"/>
    </row>
    <row r="3" spans="1:5" ht="15">
      <c r="A3" s="72" t="s">
        <v>47</v>
      </c>
      <c r="B3" s="72"/>
      <c r="C3" s="72"/>
      <c r="D3" s="72"/>
      <c r="E3" s="72"/>
    </row>
    <row r="4" spans="1:5" ht="15.75" thickBot="1">
      <c r="A4" s="73"/>
      <c r="B4" s="73"/>
      <c r="C4" s="73"/>
      <c r="D4" s="73"/>
      <c r="E4" s="73"/>
    </row>
    <row r="5" spans="1:5" ht="15">
      <c r="A5" s="4"/>
      <c r="B5" s="74" t="s">
        <v>48</v>
      </c>
      <c r="C5" s="74"/>
      <c r="D5" s="74"/>
      <c r="E5" s="74"/>
    </row>
    <row r="6" spans="1:5" ht="15">
      <c r="A6" s="5"/>
      <c r="B6" s="14" t="s">
        <v>44</v>
      </c>
      <c r="C6" s="14" t="s">
        <v>45</v>
      </c>
      <c r="D6" s="14" t="s">
        <v>46</v>
      </c>
      <c r="E6" s="14" t="s">
        <v>40</v>
      </c>
    </row>
    <row r="7" spans="1:5" ht="15">
      <c r="A7" s="7" t="s">
        <v>10</v>
      </c>
      <c r="B7" s="26">
        <v>38.32495440761361</v>
      </c>
      <c r="C7" s="26">
        <v>18.958001675895293</v>
      </c>
      <c r="D7" s="26">
        <v>42.71704391649109</v>
      </c>
      <c r="E7" s="26">
        <f>+D7+C7+B7</f>
        <v>100</v>
      </c>
    </row>
    <row r="8" spans="1:5" ht="15">
      <c r="A8" s="10"/>
      <c r="B8" s="17"/>
      <c r="C8" s="17"/>
      <c r="D8" s="17"/>
      <c r="E8" s="27"/>
    </row>
    <row r="9" spans="1:5" ht="15">
      <c r="A9" s="7" t="s">
        <v>11</v>
      </c>
      <c r="B9" s="28"/>
      <c r="C9" s="28"/>
      <c r="D9" s="28"/>
      <c r="E9" s="28"/>
    </row>
    <row r="10" spans="1:5" s="45" customFormat="1" ht="15">
      <c r="A10" s="54" t="s">
        <v>12</v>
      </c>
      <c r="B10" s="58">
        <v>29.667248621392904</v>
      </c>
      <c r="C10" s="58">
        <v>8.995907535885108</v>
      </c>
      <c r="D10" s="58">
        <v>61.33684384272199</v>
      </c>
      <c r="E10" s="58">
        <f aca="true" t="shared" si="0" ref="E10:E31">+B10+C10+D10</f>
        <v>100</v>
      </c>
    </row>
    <row r="11" spans="1:5" s="45" customFormat="1" ht="15">
      <c r="A11" s="54" t="s">
        <v>13</v>
      </c>
      <c r="B11" s="58">
        <v>19.05277522984892</v>
      </c>
      <c r="C11" s="58">
        <v>23.968660544124454</v>
      </c>
      <c r="D11" s="58">
        <v>56.97856422602663</v>
      </c>
      <c r="E11" s="58">
        <f t="shared" si="0"/>
        <v>100</v>
      </c>
    </row>
    <row r="12" spans="1:5" s="45" customFormat="1" ht="15">
      <c r="A12" s="54" t="s">
        <v>14</v>
      </c>
      <c r="B12" s="58">
        <v>29.522292876703926</v>
      </c>
      <c r="C12" s="58">
        <v>17.550933330936118</v>
      </c>
      <c r="D12" s="58">
        <v>52.92677379235995</v>
      </c>
      <c r="E12" s="58">
        <f t="shared" si="0"/>
        <v>100</v>
      </c>
    </row>
    <row r="13" spans="1:5" s="45" customFormat="1" ht="15">
      <c r="A13" s="54" t="s">
        <v>15</v>
      </c>
      <c r="B13" s="58">
        <v>31.08989593829304</v>
      </c>
      <c r="C13" s="58">
        <v>23.76588671603441</v>
      </c>
      <c r="D13" s="58">
        <v>45.14421734567255</v>
      </c>
      <c r="E13" s="58">
        <f t="shared" si="0"/>
        <v>100</v>
      </c>
    </row>
    <row r="14" spans="1:5" s="45" customFormat="1" ht="15">
      <c r="A14" s="54" t="s">
        <v>16</v>
      </c>
      <c r="B14" s="58">
        <v>44.96210944989471</v>
      </c>
      <c r="C14" s="58">
        <v>14.655118544563253</v>
      </c>
      <c r="D14" s="58">
        <v>40.38277200554204</v>
      </c>
      <c r="E14" s="58">
        <f t="shared" si="0"/>
        <v>100</v>
      </c>
    </row>
    <row r="15" spans="1:5" s="45" customFormat="1" ht="15">
      <c r="A15" s="54" t="s">
        <v>17</v>
      </c>
      <c r="B15" s="58">
        <v>29.98895235610845</v>
      </c>
      <c r="C15" s="58">
        <v>38.03889785175358</v>
      </c>
      <c r="D15" s="58">
        <v>31.972149792137966</v>
      </c>
      <c r="E15" s="58">
        <f t="shared" si="0"/>
        <v>100</v>
      </c>
    </row>
    <row r="16" spans="1:5" s="45" customFormat="1" ht="15">
      <c r="A16" s="54" t="s">
        <v>18</v>
      </c>
      <c r="B16" s="58">
        <v>48.65658491249912</v>
      </c>
      <c r="C16" s="58">
        <v>13.425145697500756</v>
      </c>
      <c r="D16" s="58">
        <v>37.91826939000013</v>
      </c>
      <c r="E16" s="58">
        <f t="shared" si="0"/>
        <v>100</v>
      </c>
    </row>
    <row r="17" spans="1:5" s="45" customFormat="1" ht="15">
      <c r="A17" s="54" t="s">
        <v>19</v>
      </c>
      <c r="B17" s="58">
        <v>36.63656617832498</v>
      </c>
      <c r="C17" s="58">
        <v>9.929511393588667</v>
      </c>
      <c r="D17" s="58">
        <v>53.433922428086355</v>
      </c>
      <c r="E17" s="58">
        <f t="shared" si="0"/>
        <v>100</v>
      </c>
    </row>
    <row r="18" spans="1:5" s="45" customFormat="1" ht="15">
      <c r="A18" s="54" t="s">
        <v>20</v>
      </c>
      <c r="B18" s="58">
        <v>19.70097107686483</v>
      </c>
      <c r="C18" s="58">
        <v>27.983776786136033</v>
      </c>
      <c r="D18" s="58">
        <v>52.315252136999135</v>
      </c>
      <c r="E18" s="58">
        <f t="shared" si="0"/>
        <v>100</v>
      </c>
    </row>
    <row r="19" spans="1:5" s="45" customFormat="1" ht="15">
      <c r="A19" s="54" t="s">
        <v>21</v>
      </c>
      <c r="B19" s="58">
        <v>37.195806533104665</v>
      </c>
      <c r="C19" s="58">
        <v>13.037401870853113</v>
      </c>
      <c r="D19" s="58">
        <v>49.766791596042225</v>
      </c>
      <c r="E19" s="58">
        <f t="shared" si="0"/>
        <v>100</v>
      </c>
    </row>
    <row r="20" spans="1:5" s="45" customFormat="1" ht="15">
      <c r="A20" s="54" t="s">
        <v>22</v>
      </c>
      <c r="B20" s="58">
        <v>25.849823313708413</v>
      </c>
      <c r="C20" s="58">
        <v>30.025170754301637</v>
      </c>
      <c r="D20" s="58">
        <v>44.12500593198994</v>
      </c>
      <c r="E20" s="58">
        <f t="shared" si="0"/>
        <v>100</v>
      </c>
    </row>
    <row r="21" spans="1:5" s="45" customFormat="1" ht="15">
      <c r="A21" s="54" t="s">
        <v>23</v>
      </c>
      <c r="B21" s="58">
        <v>34.3887478004755</v>
      </c>
      <c r="C21" s="58">
        <v>5.352802292928231</v>
      </c>
      <c r="D21" s="58">
        <v>60.25844990659627</v>
      </c>
      <c r="E21" s="58">
        <f t="shared" si="0"/>
        <v>100</v>
      </c>
    </row>
    <row r="22" spans="1:5" s="45" customFormat="1" ht="15">
      <c r="A22" s="54" t="s">
        <v>24</v>
      </c>
      <c r="B22" s="58">
        <v>50.02263926428532</v>
      </c>
      <c r="C22" s="58">
        <v>16.4984082357586</v>
      </c>
      <c r="D22" s="58">
        <v>33.47895249995608</v>
      </c>
      <c r="E22" s="58">
        <f t="shared" si="0"/>
        <v>100</v>
      </c>
    </row>
    <row r="23" spans="1:5" s="45" customFormat="1" ht="15">
      <c r="A23" s="54" t="s">
        <v>25</v>
      </c>
      <c r="B23" s="58">
        <v>46.516699381304704</v>
      </c>
      <c r="C23" s="58">
        <v>16.495926954551873</v>
      </c>
      <c r="D23" s="58">
        <v>36.987373664143426</v>
      </c>
      <c r="E23" s="58">
        <f t="shared" si="0"/>
        <v>100</v>
      </c>
    </row>
    <row r="24" spans="1:5" s="45" customFormat="1" ht="15">
      <c r="A24" s="54" t="s">
        <v>26</v>
      </c>
      <c r="B24" s="58">
        <v>29.691639321746806</v>
      </c>
      <c r="C24" s="58">
        <v>24.303039788562035</v>
      </c>
      <c r="D24" s="58">
        <v>46.00532088969116</v>
      </c>
      <c r="E24" s="58">
        <f t="shared" si="0"/>
        <v>100</v>
      </c>
    </row>
    <row r="25" spans="1:5" s="45" customFormat="1" ht="15">
      <c r="A25" s="54" t="s">
        <v>41</v>
      </c>
      <c r="B25" s="58">
        <v>43.98383640081611</v>
      </c>
      <c r="C25" s="58">
        <v>22.927583944537506</v>
      </c>
      <c r="D25" s="58">
        <v>33.088579654646395</v>
      </c>
      <c r="E25" s="58">
        <f t="shared" si="0"/>
        <v>100.00000000000001</v>
      </c>
    </row>
    <row r="26" spans="1:5" s="45" customFormat="1" ht="15">
      <c r="A26" s="54" t="s">
        <v>28</v>
      </c>
      <c r="B26" s="58">
        <v>32.85334696349392</v>
      </c>
      <c r="C26" s="58">
        <v>23.020975109445526</v>
      </c>
      <c r="D26" s="58">
        <v>44.12567792706055</v>
      </c>
      <c r="E26" s="58">
        <f t="shared" si="0"/>
        <v>100</v>
      </c>
    </row>
    <row r="27" spans="1:5" s="45" customFormat="1" ht="15">
      <c r="A27" s="54" t="s">
        <v>29</v>
      </c>
      <c r="B27" s="58">
        <v>40.29498520398075</v>
      </c>
      <c r="C27" s="58">
        <v>14.859055466478043</v>
      </c>
      <c r="D27" s="58">
        <v>44.84595932954121</v>
      </c>
      <c r="E27" s="58">
        <f t="shared" si="0"/>
        <v>100</v>
      </c>
    </row>
    <row r="28" spans="1:5" s="45" customFormat="1" ht="15">
      <c r="A28" s="54" t="s">
        <v>30</v>
      </c>
      <c r="B28" s="58">
        <v>26.381704401004935</v>
      </c>
      <c r="C28" s="58">
        <v>20.410809331217887</v>
      </c>
      <c r="D28" s="58">
        <v>53.207486267777185</v>
      </c>
      <c r="E28" s="58">
        <f t="shared" si="0"/>
        <v>100</v>
      </c>
    </row>
    <row r="29" spans="1:5" s="45" customFormat="1" ht="15">
      <c r="A29" s="54" t="s">
        <v>31</v>
      </c>
      <c r="B29" s="58">
        <v>26.205360879450666</v>
      </c>
      <c r="C29" s="58">
        <v>27.679634957531523</v>
      </c>
      <c r="D29" s="58">
        <v>46.11500416301781</v>
      </c>
      <c r="E29" s="58">
        <f t="shared" si="0"/>
        <v>100</v>
      </c>
    </row>
    <row r="30" spans="1:5" s="45" customFormat="1" ht="15">
      <c r="A30" s="54" t="s">
        <v>32</v>
      </c>
      <c r="B30" s="58">
        <v>58.8411975397777</v>
      </c>
      <c r="C30" s="58">
        <v>17.974584267230934</v>
      </c>
      <c r="D30" s="58">
        <v>23.18421819299136</v>
      </c>
      <c r="E30" s="58">
        <f t="shared" si="0"/>
        <v>100</v>
      </c>
    </row>
    <row r="31" spans="1:5" s="45" customFormat="1" ht="15">
      <c r="A31" s="56" t="s">
        <v>33</v>
      </c>
      <c r="B31" s="59">
        <v>40.552758423744784</v>
      </c>
      <c r="C31" s="59">
        <v>19.746537011161887</v>
      </c>
      <c r="D31" s="59">
        <v>39.700704565093325</v>
      </c>
      <c r="E31" s="59">
        <f t="shared" si="0"/>
        <v>100</v>
      </c>
    </row>
    <row r="32" spans="1:5" s="45" customFormat="1" ht="15">
      <c r="A32" s="48" t="s">
        <v>34</v>
      </c>
      <c r="B32" s="42"/>
      <c r="C32" s="42"/>
      <c r="D32" s="42"/>
      <c r="E32" s="4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</sheetData>
  <sheetProtection/>
  <mergeCells count="2">
    <mergeCell ref="A3:E4"/>
    <mergeCell ref="B5:E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5"/>
  <sheetViews>
    <sheetView view="pageLayout" workbookViewId="0" topLeftCell="A1">
      <selection activeCell="D18" sqref="D18"/>
    </sheetView>
  </sheetViews>
  <sheetFormatPr defaultColWidth="9.140625" defaultRowHeight="15"/>
  <cols>
    <col min="1" max="1" width="21.57421875" style="0" customWidth="1"/>
    <col min="2" max="7" width="12.57421875" style="0" customWidth="1"/>
  </cols>
  <sheetData>
    <row r="3" spans="1:7" ht="15">
      <c r="A3" s="41" t="s">
        <v>49</v>
      </c>
      <c r="B3" s="42"/>
      <c r="C3" s="42"/>
      <c r="D3" s="42"/>
      <c r="E3" s="42"/>
      <c r="F3" s="42"/>
      <c r="G3" s="42"/>
    </row>
    <row r="4" spans="1:7" ht="15">
      <c r="A4" s="45"/>
      <c r="B4" s="42"/>
      <c r="C4" s="42"/>
      <c r="D4" s="42"/>
      <c r="E4" s="42"/>
      <c r="F4" s="42"/>
      <c r="G4" s="42"/>
    </row>
    <row r="5" spans="1:7" ht="15">
      <c r="A5" s="75" t="s">
        <v>50</v>
      </c>
      <c r="B5" s="75"/>
      <c r="C5" s="75"/>
      <c r="D5" s="75"/>
      <c r="E5" s="75"/>
      <c r="F5" s="75"/>
      <c r="G5" s="75"/>
    </row>
    <row r="6" spans="1:7" ht="15.75" thickBot="1">
      <c r="A6" s="76"/>
      <c r="B6" s="76"/>
      <c r="C6" s="76"/>
      <c r="D6" s="76"/>
      <c r="E6" s="76"/>
      <c r="F6" s="76"/>
      <c r="G6" s="76"/>
    </row>
    <row r="7" spans="1:7" ht="15">
      <c r="A7" s="4"/>
      <c r="B7" s="74" t="s">
        <v>51</v>
      </c>
      <c r="C7" s="74"/>
      <c r="D7" s="74"/>
      <c r="E7" s="74"/>
      <c r="F7" s="74"/>
      <c r="G7" s="74"/>
    </row>
    <row r="8" spans="1:7" ht="15">
      <c r="A8" s="5"/>
      <c r="B8" s="14" t="s">
        <v>52</v>
      </c>
      <c r="C8" s="14" t="s">
        <v>53</v>
      </c>
      <c r="D8" s="14" t="s">
        <v>54</v>
      </c>
      <c r="E8" s="14" t="s">
        <v>55</v>
      </c>
      <c r="F8" s="14" t="s">
        <v>56</v>
      </c>
      <c r="G8" s="14" t="s">
        <v>57</v>
      </c>
    </row>
    <row r="9" spans="1:7" ht="15">
      <c r="A9" s="15" t="s">
        <v>10</v>
      </c>
      <c r="B9" s="29">
        <v>59.48793556954756</v>
      </c>
      <c r="C9" s="29">
        <v>85.89317734612449</v>
      </c>
      <c r="D9" s="29">
        <v>45.01919611356104</v>
      </c>
      <c r="E9" s="29">
        <v>20.22719544134009</v>
      </c>
      <c r="F9" s="29">
        <v>13.081969185420398</v>
      </c>
      <c r="G9" s="29">
        <v>0.3036496955106842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9" t="s">
        <v>11</v>
      </c>
      <c r="B11" s="9"/>
      <c r="C11" s="9"/>
      <c r="D11" s="9"/>
      <c r="E11" s="9"/>
      <c r="F11" s="9"/>
      <c r="G11" s="9"/>
    </row>
    <row r="12" spans="1:7" ht="15">
      <c r="A12" s="19" t="s">
        <v>12</v>
      </c>
      <c r="B12" s="11">
        <v>75.92766734288516</v>
      </c>
      <c r="C12" s="11">
        <v>70.46046913240284</v>
      </c>
      <c r="D12" s="11">
        <v>33.15338307535345</v>
      </c>
      <c r="E12" s="11">
        <v>16.299448150425643</v>
      </c>
      <c r="F12" s="11">
        <v>6.956846321813906</v>
      </c>
      <c r="G12" s="11">
        <v>0.21018861420832516</v>
      </c>
    </row>
    <row r="13" spans="1:7" ht="15">
      <c r="A13" s="19" t="s">
        <v>13</v>
      </c>
      <c r="B13" s="11">
        <v>80.48397626497385</v>
      </c>
      <c r="C13" s="11">
        <v>82.1986387519278</v>
      </c>
      <c r="D13" s="11">
        <v>36.75055877702077</v>
      </c>
      <c r="E13" s="11">
        <v>22.96658021298007</v>
      </c>
      <c r="F13" s="11">
        <v>19.898649104304265</v>
      </c>
      <c r="G13" s="11">
        <v>0.20623241358882588</v>
      </c>
    </row>
    <row r="14" spans="1:7" ht="15">
      <c r="A14" s="19" t="s">
        <v>14</v>
      </c>
      <c r="B14" s="11">
        <v>80.25514827568229</v>
      </c>
      <c r="C14" s="11">
        <v>81.92672942957348</v>
      </c>
      <c r="D14" s="11">
        <v>37.27696805654713</v>
      </c>
      <c r="E14" s="11">
        <v>8.051938335433976</v>
      </c>
      <c r="F14" s="11">
        <v>4.235890673584928</v>
      </c>
      <c r="G14" s="11">
        <v>0.10545450268356468</v>
      </c>
    </row>
    <row r="15" spans="1:7" ht="15">
      <c r="A15" s="19" t="s">
        <v>15</v>
      </c>
      <c r="B15" s="11">
        <v>69.6577863782377</v>
      </c>
      <c r="C15" s="11">
        <v>82.0401643771411</v>
      </c>
      <c r="D15" s="11">
        <v>42.66567357365002</v>
      </c>
      <c r="E15" s="11">
        <v>32.67314805107189</v>
      </c>
      <c r="F15" s="11">
        <v>21.57359415527325</v>
      </c>
      <c r="G15" s="11">
        <v>0</v>
      </c>
    </row>
    <row r="16" spans="1:7" ht="15">
      <c r="A16" s="19" t="s">
        <v>16</v>
      </c>
      <c r="B16" s="11">
        <v>79.44937160371504</v>
      </c>
      <c r="C16" s="11">
        <v>85.45798540178353</v>
      </c>
      <c r="D16" s="11">
        <v>33.083211165352914</v>
      </c>
      <c r="E16" s="11">
        <v>18.08430041866405</v>
      </c>
      <c r="F16" s="11">
        <v>16.429407661465465</v>
      </c>
      <c r="G16" s="11">
        <v>0.8377718056400099</v>
      </c>
    </row>
    <row r="17" spans="1:7" ht="15">
      <c r="A17" s="19" t="s">
        <v>17</v>
      </c>
      <c r="B17" s="11">
        <v>70.67357905915082</v>
      </c>
      <c r="C17" s="11">
        <v>71.15280831533752</v>
      </c>
      <c r="D17" s="11">
        <v>23.335890029364588</v>
      </c>
      <c r="E17" s="11">
        <v>6.746730500461023</v>
      </c>
      <c r="F17" s="11">
        <v>7.800471386118589</v>
      </c>
      <c r="G17" s="11">
        <v>0.5197065174209657</v>
      </c>
    </row>
    <row r="18" spans="1:7" ht="15">
      <c r="A18" s="19" t="s">
        <v>18</v>
      </c>
      <c r="B18" s="11">
        <v>90.45311984683525</v>
      </c>
      <c r="C18" s="11">
        <v>93.97873599585083</v>
      </c>
      <c r="D18" s="11">
        <v>54.11979266797915</v>
      </c>
      <c r="E18" s="11">
        <v>21.786537366093526</v>
      </c>
      <c r="F18" s="11">
        <v>6.42364259618632</v>
      </c>
      <c r="G18" s="11">
        <v>0.9890127257823141</v>
      </c>
    </row>
    <row r="19" spans="1:7" ht="15">
      <c r="A19" s="19" t="s">
        <v>19</v>
      </c>
      <c r="B19" s="11">
        <v>59.137841484903994</v>
      </c>
      <c r="C19" s="11">
        <v>84.07588654852188</v>
      </c>
      <c r="D19" s="11">
        <v>43.34339846123384</v>
      </c>
      <c r="E19" s="11">
        <v>20.231671620695522</v>
      </c>
      <c r="F19" s="11">
        <v>17.02961505135246</v>
      </c>
      <c r="G19" s="11">
        <v>0.057408261112509934</v>
      </c>
    </row>
    <row r="20" spans="1:7" ht="15">
      <c r="A20" s="19" t="s">
        <v>20</v>
      </c>
      <c r="B20" s="11">
        <v>40.53551009292138</v>
      </c>
      <c r="C20" s="11">
        <v>75.03037619920661</v>
      </c>
      <c r="D20" s="11">
        <v>13.94049661832101</v>
      </c>
      <c r="E20" s="11">
        <v>4.108913894497363</v>
      </c>
      <c r="F20" s="11">
        <v>0.8248810445396727</v>
      </c>
      <c r="G20" s="11">
        <v>0.49477037653689393</v>
      </c>
    </row>
    <row r="21" spans="1:7" ht="15">
      <c r="A21" s="19" t="s">
        <v>21</v>
      </c>
      <c r="B21" s="11">
        <v>44.83183849047867</v>
      </c>
      <c r="C21" s="11">
        <v>90.20287924372911</v>
      </c>
      <c r="D21" s="11">
        <v>42.626558643674585</v>
      </c>
      <c r="E21" s="11">
        <v>28.36297443277205</v>
      </c>
      <c r="F21" s="11">
        <v>5.463393137374325</v>
      </c>
      <c r="G21" s="11">
        <v>0.2183728160449091</v>
      </c>
    </row>
    <row r="22" spans="1:7" ht="15">
      <c r="A22" s="19" t="s">
        <v>22</v>
      </c>
      <c r="B22" s="11">
        <v>33.95565057273326</v>
      </c>
      <c r="C22" s="11">
        <v>76.21274694218872</v>
      </c>
      <c r="D22" s="11">
        <v>44.6949547101082</v>
      </c>
      <c r="E22" s="11">
        <v>10.134733272979037</v>
      </c>
      <c r="F22" s="11">
        <v>4.457376614197938</v>
      </c>
      <c r="G22" s="11">
        <v>1.3096775146944217</v>
      </c>
    </row>
    <row r="23" spans="1:7" ht="15">
      <c r="A23" s="19" t="s">
        <v>23</v>
      </c>
      <c r="B23" s="11">
        <v>42.431022481879246</v>
      </c>
      <c r="C23" s="11">
        <v>88.46539989208408</v>
      </c>
      <c r="D23" s="11">
        <v>16.90201704728073</v>
      </c>
      <c r="E23" s="11">
        <v>4.767514169404297</v>
      </c>
      <c r="F23" s="11">
        <v>2.61739616818672</v>
      </c>
      <c r="G23" s="11">
        <v>0</v>
      </c>
    </row>
    <row r="24" spans="1:7" ht="15">
      <c r="A24" s="19" t="s">
        <v>24</v>
      </c>
      <c r="B24" s="11">
        <v>60.06052482360599</v>
      </c>
      <c r="C24" s="11">
        <v>93.3140103800325</v>
      </c>
      <c r="D24" s="11">
        <v>58.83037509255791</v>
      </c>
      <c r="E24" s="11">
        <v>23.267277750418305</v>
      </c>
      <c r="F24" s="11">
        <v>18.47155880818347</v>
      </c>
      <c r="G24" s="11">
        <v>0.10239423746134324</v>
      </c>
    </row>
    <row r="25" spans="1:7" ht="15">
      <c r="A25" s="19" t="s">
        <v>25</v>
      </c>
      <c r="B25" s="11">
        <v>40.112600509867406</v>
      </c>
      <c r="C25" s="11">
        <v>83.47216114930464</v>
      </c>
      <c r="D25" s="11">
        <v>35.3022351007734</v>
      </c>
      <c r="E25" s="11">
        <v>6.56888153352485</v>
      </c>
      <c r="F25" s="11">
        <v>1.786489843753392</v>
      </c>
      <c r="G25" s="11">
        <v>0</v>
      </c>
    </row>
    <row r="26" spans="1:7" ht="15">
      <c r="A26" s="19" t="s">
        <v>26</v>
      </c>
      <c r="B26" s="11">
        <v>33.46182973170224</v>
      </c>
      <c r="C26" s="11">
        <v>83.04761429875526</v>
      </c>
      <c r="D26" s="11">
        <v>39.9419921086658</v>
      </c>
      <c r="E26" s="11">
        <v>9.340298555466562</v>
      </c>
      <c r="F26" s="11">
        <v>3.770394069681476</v>
      </c>
      <c r="G26" s="11">
        <v>0.20581679775782655</v>
      </c>
    </row>
    <row r="27" spans="1:7" ht="15">
      <c r="A27" s="19" t="s">
        <v>41</v>
      </c>
      <c r="B27" s="11">
        <v>21.270521469261574</v>
      </c>
      <c r="C27" s="11">
        <v>91.95385984114918</v>
      </c>
      <c r="D27" s="11">
        <v>42.316362734571385</v>
      </c>
      <c r="E27" s="11">
        <v>7.681926671862242</v>
      </c>
      <c r="F27" s="11">
        <v>1.4220147662761218</v>
      </c>
      <c r="G27" s="11">
        <v>0.7643302343106821</v>
      </c>
    </row>
    <row r="28" spans="1:7" ht="15">
      <c r="A28" s="19" t="s">
        <v>28</v>
      </c>
      <c r="B28" s="11">
        <v>46.697220960173794</v>
      </c>
      <c r="C28" s="11">
        <v>85.41499166960364</v>
      </c>
      <c r="D28" s="11">
        <v>39.46599563320295</v>
      </c>
      <c r="E28" s="11">
        <v>34.1341561134436</v>
      </c>
      <c r="F28" s="11">
        <v>22.864956591886003</v>
      </c>
      <c r="G28" s="11">
        <v>0.4716894798832776</v>
      </c>
    </row>
    <row r="29" spans="1:7" ht="15">
      <c r="A29" s="19" t="s">
        <v>29</v>
      </c>
      <c r="B29" s="11">
        <v>65.64257577676825</v>
      </c>
      <c r="C29" s="11">
        <v>87.92096022823378</v>
      </c>
      <c r="D29" s="11">
        <v>27.70392466685095</v>
      </c>
      <c r="E29" s="11">
        <v>16.03895157342931</v>
      </c>
      <c r="F29" s="11">
        <v>8.06767348032511</v>
      </c>
      <c r="G29" s="11">
        <v>0</v>
      </c>
    </row>
    <row r="30" spans="1:7" ht="15">
      <c r="A30" s="19" t="s">
        <v>30</v>
      </c>
      <c r="B30" s="11">
        <v>46.35892857583696</v>
      </c>
      <c r="C30" s="11">
        <v>74.78230010895875</v>
      </c>
      <c r="D30" s="11">
        <v>33.921345764193504</v>
      </c>
      <c r="E30" s="11">
        <v>10.123570695408995</v>
      </c>
      <c r="F30" s="11">
        <v>6.081699086183206</v>
      </c>
      <c r="G30" s="11">
        <v>0.2112981450404944</v>
      </c>
    </row>
    <row r="31" spans="1:7" ht="15">
      <c r="A31" s="19" t="s">
        <v>31</v>
      </c>
      <c r="B31" s="11">
        <v>69.53633000745859</v>
      </c>
      <c r="C31" s="11">
        <v>82.09608956638607</v>
      </c>
      <c r="D31" s="11">
        <v>47.11629580978316</v>
      </c>
      <c r="E31" s="11">
        <v>15.469680402429542</v>
      </c>
      <c r="F31" s="11">
        <v>7.975290284395564</v>
      </c>
      <c r="G31" s="11">
        <v>0.4668607732790736</v>
      </c>
    </row>
    <row r="32" spans="1:7" ht="15">
      <c r="A32" s="19" t="s">
        <v>32</v>
      </c>
      <c r="B32" s="11">
        <v>56.52688081441802</v>
      </c>
      <c r="C32" s="11">
        <v>77.1030340015714</v>
      </c>
      <c r="D32" s="11">
        <v>33.258703242349966</v>
      </c>
      <c r="E32" s="11">
        <v>64.50095290980495</v>
      </c>
      <c r="F32" s="11">
        <v>73.06248451792314</v>
      </c>
      <c r="G32" s="11">
        <v>0.40436195631214444</v>
      </c>
    </row>
    <row r="33" spans="1:7" ht="15">
      <c r="A33" s="21" t="s">
        <v>33</v>
      </c>
      <c r="B33" s="12">
        <v>45.664840510824604</v>
      </c>
      <c r="C33" s="12">
        <v>86.64109384519024</v>
      </c>
      <c r="D33" s="12">
        <v>36.462808123987415</v>
      </c>
      <c r="E33" s="12">
        <v>11.538219711144453</v>
      </c>
      <c r="F33" s="12">
        <v>5.253608974930267</v>
      </c>
      <c r="G33" s="12">
        <v>0.4551716109163261</v>
      </c>
    </row>
    <row r="34" spans="1:7" ht="15">
      <c r="A34" s="13" t="s">
        <v>34</v>
      </c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</sheetData>
  <sheetProtection/>
  <mergeCells count="2">
    <mergeCell ref="A5:G6"/>
    <mergeCell ref="B7:G7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">
      <selection activeCell="E16" sqref="E16"/>
    </sheetView>
  </sheetViews>
  <sheetFormatPr defaultColWidth="9.140625" defaultRowHeight="15"/>
  <cols>
    <col min="1" max="1" width="20.28125" style="0" customWidth="1"/>
    <col min="2" max="2" width="9.57421875" style="0" customWidth="1"/>
    <col min="3" max="3" width="10.57421875" style="0" customWidth="1"/>
    <col min="4" max="6" width="9.57421875" style="0" customWidth="1"/>
    <col min="7" max="7" width="11.8515625" style="0" customWidth="1"/>
    <col min="8" max="8" width="9.57421875" style="0" customWidth="1"/>
  </cols>
  <sheetData>
    <row r="1" spans="1:8" s="45" customFormat="1" ht="15">
      <c r="A1" s="42"/>
      <c r="B1" s="42"/>
      <c r="C1" s="42"/>
      <c r="D1" s="42"/>
      <c r="E1" s="42"/>
      <c r="F1" s="42"/>
      <c r="G1" s="42"/>
      <c r="H1" s="42"/>
    </row>
    <row r="2" spans="2:8" s="45" customFormat="1" ht="15">
      <c r="B2" s="41"/>
      <c r="C2" s="41"/>
      <c r="D2" s="41"/>
      <c r="E2" s="41"/>
      <c r="F2" s="41"/>
      <c r="G2" s="41"/>
      <c r="H2" s="41"/>
    </row>
    <row r="3" spans="1:8" s="45" customFormat="1" ht="15">
      <c r="A3" s="42"/>
      <c r="B3" s="42"/>
      <c r="C3" s="42"/>
      <c r="D3" s="42"/>
      <c r="E3" s="42"/>
      <c r="F3" s="42"/>
      <c r="G3" s="42"/>
      <c r="H3" s="42"/>
    </row>
    <row r="4" spans="1:8" s="45" customFormat="1" ht="15">
      <c r="A4" s="41" t="s">
        <v>58</v>
      </c>
      <c r="B4" s="42"/>
      <c r="C4" s="42"/>
      <c r="D4" s="42"/>
      <c r="E4" s="42"/>
      <c r="F4" s="42"/>
      <c r="G4" s="42"/>
      <c r="H4" s="42"/>
    </row>
    <row r="5" spans="1:8" s="45" customFormat="1" ht="15">
      <c r="A5" s="42"/>
      <c r="B5" s="42"/>
      <c r="C5" s="42"/>
      <c r="D5" s="42"/>
      <c r="E5" s="42"/>
      <c r="F5" s="42"/>
      <c r="G5" s="42"/>
      <c r="H5" s="42"/>
    </row>
    <row r="6" spans="1:8" ht="15">
      <c r="A6" s="75" t="s">
        <v>59</v>
      </c>
      <c r="B6" s="75"/>
      <c r="C6" s="75"/>
      <c r="D6" s="75"/>
      <c r="E6" s="75"/>
      <c r="F6" s="75"/>
      <c r="G6" s="75"/>
      <c r="H6" s="75"/>
    </row>
    <row r="7" spans="1:8" ht="15.75" thickBot="1">
      <c r="A7" s="76"/>
      <c r="B7" s="76"/>
      <c r="C7" s="76"/>
      <c r="D7" s="76"/>
      <c r="E7" s="76"/>
      <c r="F7" s="76"/>
      <c r="G7" s="76"/>
      <c r="H7" s="76"/>
    </row>
    <row r="8" spans="1:8" ht="15">
      <c r="A8" s="4"/>
      <c r="B8" s="66" t="s">
        <v>60</v>
      </c>
      <c r="C8" s="66"/>
      <c r="D8" s="66"/>
      <c r="E8" s="66"/>
      <c r="F8" s="66"/>
      <c r="G8" s="66"/>
      <c r="H8" s="66"/>
    </row>
    <row r="9" spans="1:8" ht="38.25">
      <c r="A9" s="5"/>
      <c r="B9" s="30" t="s">
        <v>61</v>
      </c>
      <c r="C9" s="30" t="s">
        <v>45</v>
      </c>
      <c r="D9" s="30" t="s">
        <v>62</v>
      </c>
      <c r="E9" s="30" t="s">
        <v>63</v>
      </c>
      <c r="F9" s="30" t="s">
        <v>64</v>
      </c>
      <c r="G9" s="30" t="s">
        <v>65</v>
      </c>
      <c r="H9" s="30" t="s">
        <v>40</v>
      </c>
    </row>
    <row r="10" spans="1:8" ht="15">
      <c r="A10" s="15" t="s">
        <v>10</v>
      </c>
      <c r="B10" s="31">
        <v>89.75762227307752</v>
      </c>
      <c r="C10" s="31">
        <v>4.489349342868943</v>
      </c>
      <c r="D10" s="31">
        <v>4.4530804953268825</v>
      </c>
      <c r="E10" s="31">
        <v>0.2865586363162815</v>
      </c>
      <c r="F10" s="31">
        <v>0.7775122926392132</v>
      </c>
      <c r="G10" s="31">
        <v>0.23587695977117062</v>
      </c>
      <c r="H10" s="31">
        <f>+F10+E10+D10+C10+B10+G10</f>
        <v>100.00000000000001</v>
      </c>
    </row>
    <row r="11" spans="1:8" ht="15">
      <c r="A11" s="10"/>
      <c r="B11" s="32"/>
      <c r="C11" s="32"/>
      <c r="D11" s="32"/>
      <c r="E11" s="32"/>
      <c r="F11" s="2"/>
      <c r="G11" s="2"/>
      <c r="H11" s="2"/>
    </row>
    <row r="12" spans="1:8" ht="15">
      <c r="A12" s="9" t="s">
        <v>66</v>
      </c>
      <c r="B12" s="18"/>
      <c r="C12" s="18"/>
      <c r="D12" s="33"/>
      <c r="E12" s="18"/>
      <c r="F12" s="18"/>
      <c r="G12" s="18"/>
      <c r="H12" s="18"/>
    </row>
    <row r="13" spans="1:8" s="45" customFormat="1" ht="15">
      <c r="A13" s="54" t="s">
        <v>67</v>
      </c>
      <c r="B13" s="58">
        <v>87.12292754579691</v>
      </c>
      <c r="C13" s="58">
        <v>5.502879244109462</v>
      </c>
      <c r="D13" s="58">
        <v>5.7872754070393055</v>
      </c>
      <c r="E13" s="58">
        <v>0.3498892498533671</v>
      </c>
      <c r="F13" s="58">
        <v>1.0816142933674169</v>
      </c>
      <c r="G13" s="58">
        <v>0.15541425983353183</v>
      </c>
      <c r="H13" s="58">
        <f>+F13+E13+D13+C13+B13+G13</f>
        <v>100</v>
      </c>
    </row>
    <row r="14" spans="1:8" s="45" customFormat="1" ht="15">
      <c r="A14" s="54" t="s">
        <v>68</v>
      </c>
      <c r="B14" s="58">
        <v>95.25688841332526</v>
      </c>
      <c r="C14" s="58">
        <v>2.356759008417016</v>
      </c>
      <c r="D14" s="58">
        <v>1.7242058559802043</v>
      </c>
      <c r="E14" s="58">
        <v>0.1710977923718866</v>
      </c>
      <c r="F14" s="58">
        <v>0.09759031845490321</v>
      </c>
      <c r="G14" s="58">
        <v>0.39345861145073646</v>
      </c>
      <c r="H14" s="58">
        <f>+F14+E14+D14+C14+B14+G14</f>
        <v>100</v>
      </c>
    </row>
    <row r="15" spans="1:8" s="45" customFormat="1" ht="15">
      <c r="A15" s="60" t="s">
        <v>69</v>
      </c>
      <c r="B15" s="61"/>
      <c r="C15" s="61"/>
      <c r="D15" s="61"/>
      <c r="E15" s="61"/>
      <c r="F15" s="61"/>
      <c r="G15" s="61"/>
      <c r="H15" s="61"/>
    </row>
    <row r="16" spans="1:8" s="45" customFormat="1" ht="15">
      <c r="A16" s="54" t="s">
        <v>38</v>
      </c>
      <c r="B16" s="58">
        <v>88.54221878365567</v>
      </c>
      <c r="C16" s="58">
        <v>4.842667945084099</v>
      </c>
      <c r="D16" s="58">
        <v>4.981779531300319</v>
      </c>
      <c r="E16" s="58">
        <v>0.3821618788928089</v>
      </c>
      <c r="F16" s="58">
        <v>0.9131335660980846</v>
      </c>
      <c r="G16" s="58">
        <v>0.3380382949690174</v>
      </c>
      <c r="H16" s="58">
        <f>+F16+E16+D16+C16+B16+G16</f>
        <v>100</v>
      </c>
    </row>
    <row r="17" spans="1:8" s="45" customFormat="1" ht="15">
      <c r="A17" s="54" t="s">
        <v>39</v>
      </c>
      <c r="B17" s="58">
        <v>90.9675516290378</v>
      </c>
      <c r="C17" s="58">
        <v>4.137622074889542</v>
      </c>
      <c r="D17" s="58">
        <v>3.926762700734682</v>
      </c>
      <c r="E17" s="58">
        <v>0.19138598729471365</v>
      </c>
      <c r="F17" s="58">
        <v>0.6425018525024443</v>
      </c>
      <c r="G17" s="58">
        <v>0.13417575554081734</v>
      </c>
      <c r="H17" s="58">
        <f>+F17+E17+D17+C17+B17+G17</f>
        <v>100</v>
      </c>
    </row>
    <row r="18" spans="1:8" ht="15">
      <c r="A18" s="9" t="s">
        <v>11</v>
      </c>
      <c r="B18" s="28"/>
      <c r="C18" s="28"/>
      <c r="D18" s="28"/>
      <c r="E18" s="28"/>
      <c r="F18" s="28"/>
      <c r="G18" s="28"/>
      <c r="H18" s="28"/>
    </row>
    <row r="19" spans="1:8" s="45" customFormat="1" ht="15">
      <c r="A19" s="54" t="s">
        <v>12</v>
      </c>
      <c r="B19" s="58">
        <v>89.98045515812643</v>
      </c>
      <c r="C19" s="58">
        <v>6.220068169955351</v>
      </c>
      <c r="D19" s="58">
        <v>3.6037837198043188</v>
      </c>
      <c r="E19" s="58">
        <v>0.19569295211389867</v>
      </c>
      <c r="F19" s="58">
        <v>0</v>
      </c>
      <c r="G19" s="58">
        <v>0</v>
      </c>
      <c r="H19" s="58">
        <f aca="true" t="shared" si="0" ref="H19:H40">+F19+E19+D19+C19+B19+G19</f>
        <v>100</v>
      </c>
    </row>
    <row r="20" spans="1:8" s="45" customFormat="1" ht="15">
      <c r="A20" s="54" t="s">
        <v>13</v>
      </c>
      <c r="B20" s="58">
        <v>92.15866740370394</v>
      </c>
      <c r="C20" s="58">
        <v>3.4865321556646025</v>
      </c>
      <c r="D20" s="58">
        <v>3.064089226234387</v>
      </c>
      <c r="E20" s="58">
        <v>0</v>
      </c>
      <c r="F20" s="58">
        <v>0.17656836691795696</v>
      </c>
      <c r="G20" s="58">
        <v>1.1141428474791129</v>
      </c>
      <c r="H20" s="58">
        <f t="shared" si="0"/>
        <v>100</v>
      </c>
    </row>
    <row r="21" spans="1:8" s="45" customFormat="1" ht="15">
      <c r="A21" s="54" t="s">
        <v>14</v>
      </c>
      <c r="B21" s="58">
        <v>95.236030421042</v>
      </c>
      <c r="C21" s="58">
        <v>4.237462557517299</v>
      </c>
      <c r="D21" s="58">
        <v>0.4211610592349018</v>
      </c>
      <c r="E21" s="58">
        <v>0.10534596220579596</v>
      </c>
      <c r="F21" s="58">
        <v>0</v>
      </c>
      <c r="G21" s="58">
        <v>0</v>
      </c>
      <c r="H21" s="58">
        <f t="shared" si="0"/>
        <v>100</v>
      </c>
    </row>
    <row r="22" spans="1:8" s="45" customFormat="1" ht="15">
      <c r="A22" s="54" t="s">
        <v>15</v>
      </c>
      <c r="B22" s="58">
        <v>91.48077399857534</v>
      </c>
      <c r="C22" s="58">
        <v>3.6626625825572487</v>
      </c>
      <c r="D22" s="58">
        <v>2.591054207645331</v>
      </c>
      <c r="E22" s="58">
        <v>0.5363805618129774</v>
      </c>
      <c r="F22" s="58">
        <v>1.6792608313113107</v>
      </c>
      <c r="G22" s="58">
        <v>0.04986781809779964</v>
      </c>
      <c r="H22" s="58">
        <f t="shared" si="0"/>
        <v>100</v>
      </c>
    </row>
    <row r="23" spans="1:8" s="45" customFormat="1" ht="15">
      <c r="A23" s="54" t="s">
        <v>16</v>
      </c>
      <c r="B23" s="58">
        <v>95.11947318049607</v>
      </c>
      <c r="C23" s="58">
        <v>3.2269159052026493</v>
      </c>
      <c r="D23" s="58">
        <v>1.4504079414223232</v>
      </c>
      <c r="E23" s="58">
        <v>0.07515846625100078</v>
      </c>
      <c r="F23" s="58">
        <v>0.06402225331397736</v>
      </c>
      <c r="G23" s="58">
        <v>0.06402225331397736</v>
      </c>
      <c r="H23" s="58">
        <f t="shared" si="0"/>
        <v>100</v>
      </c>
    </row>
    <row r="24" spans="1:8" s="45" customFormat="1" ht="15">
      <c r="A24" s="54" t="s">
        <v>17</v>
      </c>
      <c r="B24" s="58">
        <v>96.27151664374031</v>
      </c>
      <c r="C24" s="58">
        <v>1.5015411843860202</v>
      </c>
      <c r="D24" s="58">
        <v>1.4993391595061194</v>
      </c>
      <c r="E24" s="58">
        <v>0.49287641430756307</v>
      </c>
      <c r="F24" s="58">
        <v>0</v>
      </c>
      <c r="G24" s="58">
        <v>0.23472659805998186</v>
      </c>
      <c r="H24" s="58">
        <f t="shared" si="0"/>
        <v>100</v>
      </c>
    </row>
    <row r="25" spans="1:8" s="45" customFormat="1" ht="15">
      <c r="A25" s="54" t="s">
        <v>18</v>
      </c>
      <c r="B25" s="58">
        <v>95.5560971701265</v>
      </c>
      <c r="C25" s="58">
        <v>3.6456055035223858</v>
      </c>
      <c r="D25" s="58">
        <v>0.6623321209760108</v>
      </c>
      <c r="E25" s="58">
        <v>0</v>
      </c>
      <c r="F25" s="58">
        <v>0</v>
      </c>
      <c r="G25" s="58">
        <v>0.1359652053750987</v>
      </c>
      <c r="H25" s="58">
        <f t="shared" si="0"/>
        <v>100</v>
      </c>
    </row>
    <row r="26" spans="1:8" s="45" customFormat="1" ht="15">
      <c r="A26" s="54" t="s">
        <v>19</v>
      </c>
      <c r="B26" s="58">
        <v>92.47581365914567</v>
      </c>
      <c r="C26" s="58">
        <v>3.210020313459273</v>
      </c>
      <c r="D26" s="58">
        <v>2.938373703466888</v>
      </c>
      <c r="E26" s="58">
        <v>0.8237194669602734</v>
      </c>
      <c r="F26" s="58">
        <v>0.5520728569678887</v>
      </c>
      <c r="G26" s="58">
        <v>0</v>
      </c>
      <c r="H26" s="58">
        <f t="shared" si="0"/>
        <v>100</v>
      </c>
    </row>
    <row r="27" spans="1:8" s="45" customFormat="1" ht="15">
      <c r="A27" s="54" t="s">
        <v>20</v>
      </c>
      <c r="B27" s="58">
        <v>77.94571469834601</v>
      </c>
      <c r="C27" s="58">
        <v>2.7160218040765316</v>
      </c>
      <c r="D27" s="58">
        <v>16.477779106437954</v>
      </c>
      <c r="E27" s="58">
        <v>2.613645091217464</v>
      </c>
      <c r="F27" s="58">
        <v>0</v>
      </c>
      <c r="G27" s="58">
        <v>0.24683929992204456</v>
      </c>
      <c r="H27" s="58">
        <f t="shared" si="0"/>
        <v>100</v>
      </c>
    </row>
    <row r="28" spans="1:8" s="45" customFormat="1" ht="15">
      <c r="A28" s="54" t="s">
        <v>21</v>
      </c>
      <c r="B28" s="58">
        <v>86.70756718220105</v>
      </c>
      <c r="C28" s="58">
        <v>9.26087431524433</v>
      </c>
      <c r="D28" s="58">
        <v>3.559673736424392</v>
      </c>
      <c r="E28" s="58">
        <v>0.25398777787464605</v>
      </c>
      <c r="F28" s="58">
        <v>0</v>
      </c>
      <c r="G28" s="58">
        <v>0.21789698825557835</v>
      </c>
      <c r="H28" s="58">
        <f t="shared" si="0"/>
        <v>99.99999999999999</v>
      </c>
    </row>
    <row r="29" spans="1:8" s="45" customFormat="1" ht="15">
      <c r="A29" s="54" t="s">
        <v>22</v>
      </c>
      <c r="B29" s="58">
        <v>92.09029214083098</v>
      </c>
      <c r="C29" s="58">
        <v>2.105311718998092</v>
      </c>
      <c r="D29" s="58">
        <v>3.517644319196868</v>
      </c>
      <c r="E29" s="58">
        <v>0.42107730201565396</v>
      </c>
      <c r="F29" s="58">
        <v>1.0195148844891715</v>
      </c>
      <c r="G29" s="58">
        <v>0.8461596344692389</v>
      </c>
      <c r="H29" s="58">
        <f t="shared" si="0"/>
        <v>100.00000000000001</v>
      </c>
    </row>
    <row r="30" spans="1:8" s="45" customFormat="1" ht="15">
      <c r="A30" s="54" t="s">
        <v>23</v>
      </c>
      <c r="B30" s="58">
        <v>100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f t="shared" si="0"/>
        <v>100</v>
      </c>
    </row>
    <row r="31" spans="1:8" s="45" customFormat="1" ht="15">
      <c r="A31" s="54" t="s">
        <v>24</v>
      </c>
      <c r="B31" s="58">
        <v>82.73698943861176</v>
      </c>
      <c r="C31" s="58">
        <v>6.436487296482539</v>
      </c>
      <c r="D31" s="58">
        <v>9.377193392519201</v>
      </c>
      <c r="E31" s="58">
        <v>0.10142232508712568</v>
      </c>
      <c r="F31" s="58">
        <v>1.2464852222122424</v>
      </c>
      <c r="G31" s="58">
        <v>0.10142232508712568</v>
      </c>
      <c r="H31" s="58">
        <f t="shared" si="0"/>
        <v>100</v>
      </c>
    </row>
    <row r="32" spans="1:8" s="45" customFormat="1" ht="15">
      <c r="A32" s="54" t="s">
        <v>25</v>
      </c>
      <c r="B32" s="58">
        <v>96.4589322086367</v>
      </c>
      <c r="C32" s="58">
        <v>0.17581237138480815</v>
      </c>
      <c r="D32" s="58">
        <v>2.479102030578133</v>
      </c>
      <c r="E32" s="58">
        <v>0.17935813762297195</v>
      </c>
      <c r="F32" s="58">
        <v>0.7067952517773964</v>
      </c>
      <c r="G32" s="58">
        <v>0</v>
      </c>
      <c r="H32" s="58">
        <f t="shared" si="0"/>
        <v>100</v>
      </c>
    </row>
    <row r="33" spans="1:8" s="45" customFormat="1" ht="15">
      <c r="A33" s="54" t="s">
        <v>26</v>
      </c>
      <c r="B33" s="58">
        <v>97.28646098767804</v>
      </c>
      <c r="C33" s="58">
        <v>2.203047446402605</v>
      </c>
      <c r="D33" s="58">
        <v>0.20455747023987278</v>
      </c>
      <c r="E33" s="58">
        <v>0</v>
      </c>
      <c r="F33" s="58">
        <v>0</v>
      </c>
      <c r="G33" s="58">
        <v>0.30593409567948454</v>
      </c>
      <c r="H33" s="58">
        <f t="shared" si="0"/>
        <v>100.00000000000001</v>
      </c>
    </row>
    <row r="34" spans="1:8" s="45" customFormat="1" ht="15">
      <c r="A34" s="54" t="s">
        <v>27</v>
      </c>
      <c r="B34" s="58">
        <v>95.22079600123008</v>
      </c>
      <c r="C34" s="58">
        <v>0.3739494984621185</v>
      </c>
      <c r="D34" s="58">
        <v>0.28090464362124895</v>
      </c>
      <c r="E34" s="58">
        <v>0</v>
      </c>
      <c r="F34" s="58">
        <v>0</v>
      </c>
      <c r="G34" s="58">
        <v>4.124349856686549</v>
      </c>
      <c r="H34" s="58">
        <f t="shared" si="0"/>
        <v>100</v>
      </c>
    </row>
    <row r="35" spans="1:8" s="45" customFormat="1" ht="15">
      <c r="A35" s="54" t="s">
        <v>28</v>
      </c>
      <c r="B35" s="58">
        <v>95.33621042038314</v>
      </c>
      <c r="C35" s="58">
        <v>2.902688227966687</v>
      </c>
      <c r="D35" s="58">
        <v>1.3329464195805594</v>
      </c>
      <c r="E35" s="58">
        <v>0</v>
      </c>
      <c r="F35" s="58">
        <v>0</v>
      </c>
      <c r="G35" s="58">
        <v>0.4281549320696198</v>
      </c>
      <c r="H35" s="58">
        <f t="shared" si="0"/>
        <v>100</v>
      </c>
    </row>
    <row r="36" spans="1:8" s="45" customFormat="1" ht="15">
      <c r="A36" s="54" t="s">
        <v>29</v>
      </c>
      <c r="B36" s="58">
        <v>92.40010197337624</v>
      </c>
      <c r="C36" s="58">
        <v>4.082515937901088</v>
      </c>
      <c r="D36" s="58">
        <v>2.9975561381150633</v>
      </c>
      <c r="E36" s="58">
        <v>0.3435984505352272</v>
      </c>
      <c r="F36" s="58">
        <v>0.17622750007238144</v>
      </c>
      <c r="G36" s="58">
        <v>0</v>
      </c>
      <c r="H36" s="58">
        <f t="shared" si="0"/>
        <v>100</v>
      </c>
    </row>
    <row r="37" spans="1:8" s="45" customFormat="1" ht="15">
      <c r="A37" s="54" t="s">
        <v>30</v>
      </c>
      <c r="B37" s="58">
        <v>95.48961496082002</v>
      </c>
      <c r="C37" s="58">
        <v>2.6591482743254304</v>
      </c>
      <c r="D37" s="58">
        <v>1.4847563784883822</v>
      </c>
      <c r="E37" s="58">
        <v>0</v>
      </c>
      <c r="F37" s="58">
        <v>0.3664803863661613</v>
      </c>
      <c r="G37" s="58">
        <v>0</v>
      </c>
      <c r="H37" s="58">
        <f t="shared" si="0"/>
        <v>100</v>
      </c>
    </row>
    <row r="38" spans="1:8" s="45" customFormat="1" ht="15">
      <c r="A38" s="54" t="s">
        <v>31</v>
      </c>
      <c r="B38" s="58">
        <v>81.0133805664345</v>
      </c>
      <c r="C38" s="58">
        <v>12.324223382952127</v>
      </c>
      <c r="D38" s="58">
        <v>5.20135306264879</v>
      </c>
      <c r="E38" s="58">
        <v>0.9705057088418426</v>
      </c>
      <c r="F38" s="58">
        <v>0.265830182154968</v>
      </c>
      <c r="G38" s="58">
        <v>0.22470709696775712</v>
      </c>
      <c r="H38" s="58">
        <f t="shared" si="0"/>
        <v>100</v>
      </c>
    </row>
    <row r="39" spans="1:8" s="45" customFormat="1" ht="15">
      <c r="A39" s="54" t="s">
        <v>32</v>
      </c>
      <c r="B39" s="58">
        <v>98.68241372473038</v>
      </c>
      <c r="C39" s="58">
        <v>0.9377464485853696</v>
      </c>
      <c r="D39" s="58">
        <v>0</v>
      </c>
      <c r="E39" s="58">
        <v>0.3798398266842553</v>
      </c>
      <c r="F39" s="58">
        <v>0</v>
      </c>
      <c r="G39" s="58">
        <v>0</v>
      </c>
      <c r="H39" s="58">
        <f t="shared" si="0"/>
        <v>100</v>
      </c>
    </row>
    <row r="40" spans="1:8" s="45" customFormat="1" ht="15">
      <c r="A40" s="56" t="s">
        <v>33</v>
      </c>
      <c r="B40" s="59">
        <v>96.6734082540292</v>
      </c>
      <c r="C40" s="59">
        <v>2.873210277060835</v>
      </c>
      <c r="D40" s="59">
        <v>0</v>
      </c>
      <c r="E40" s="59">
        <v>0</v>
      </c>
      <c r="F40" s="59">
        <v>0.45338146890995734</v>
      </c>
      <c r="G40" s="59">
        <v>0</v>
      </c>
      <c r="H40" s="59">
        <f t="shared" si="0"/>
        <v>99.99999999999999</v>
      </c>
    </row>
    <row r="41" spans="1:8" s="45" customFormat="1" ht="15">
      <c r="A41" s="48" t="s">
        <v>34</v>
      </c>
      <c r="B41" s="42"/>
      <c r="C41" s="42"/>
      <c r="D41" s="42"/>
      <c r="E41" s="42"/>
      <c r="F41" s="42"/>
      <c r="G41" s="42"/>
      <c r="H41" s="4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2">
    <mergeCell ref="A6:H7"/>
    <mergeCell ref="B8:H8"/>
  </mergeCells>
  <printOptions/>
  <pageMargins left="0.5118110236220472" right="0.5118110236220472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0"/>
  <sheetViews>
    <sheetView view="pageLayout" workbookViewId="0" topLeftCell="A1">
      <selection activeCell="A5" sqref="A5:H5"/>
    </sheetView>
  </sheetViews>
  <sheetFormatPr defaultColWidth="9.140625" defaultRowHeight="15"/>
  <cols>
    <col min="1" max="1" width="22.421875" style="0" customWidth="1"/>
    <col min="2" max="8" width="10.7109375" style="0" customWidth="1"/>
  </cols>
  <sheetData>
    <row r="3" spans="1:8" ht="15">
      <c r="A3" s="75" t="s">
        <v>70</v>
      </c>
      <c r="B3" s="75"/>
      <c r="C3" s="75"/>
      <c r="D3" s="75"/>
      <c r="E3" s="75"/>
      <c r="F3" s="75"/>
      <c r="G3" s="75"/>
      <c r="H3" s="75"/>
    </row>
    <row r="4" spans="1:8" ht="31.5" customHeight="1" thickBot="1">
      <c r="A4" s="76"/>
      <c r="B4" s="76"/>
      <c r="C4" s="76"/>
      <c r="D4" s="76"/>
      <c r="E4" s="76"/>
      <c r="F4" s="76"/>
      <c r="G4" s="76"/>
      <c r="H4" s="76"/>
    </row>
    <row r="5" spans="1:8" ht="15">
      <c r="A5" s="4"/>
      <c r="B5" s="66" t="s">
        <v>71</v>
      </c>
      <c r="C5" s="66"/>
      <c r="D5" s="66"/>
      <c r="E5" s="66"/>
      <c r="F5" s="66"/>
      <c r="G5" s="66"/>
      <c r="H5" s="66"/>
    </row>
    <row r="6" spans="1:8" ht="38.25">
      <c r="A6" s="5"/>
      <c r="B6" s="30" t="s">
        <v>61</v>
      </c>
      <c r="C6" s="30" t="s">
        <v>45</v>
      </c>
      <c r="D6" s="30" t="s">
        <v>62</v>
      </c>
      <c r="E6" s="30" t="s">
        <v>63</v>
      </c>
      <c r="F6" s="30" t="s">
        <v>64</v>
      </c>
      <c r="G6" s="30" t="s">
        <v>65</v>
      </c>
      <c r="H6" s="30" t="s">
        <v>40</v>
      </c>
    </row>
    <row r="7" spans="1:8" ht="15">
      <c r="A7" s="15" t="s">
        <v>10</v>
      </c>
      <c r="B7" s="31">
        <v>69.3711329432456</v>
      </c>
      <c r="C7" s="31">
        <v>10.72064288001196</v>
      </c>
      <c r="D7" s="31">
        <v>14.906919319176406</v>
      </c>
      <c r="E7" s="31">
        <v>2.1046011699837206</v>
      </c>
      <c r="F7" s="31">
        <v>2.66904811436603</v>
      </c>
      <c r="G7" s="31">
        <v>0.22765557321629085</v>
      </c>
      <c r="H7" s="31">
        <f>+F7+E7+D7+C7+B7+G7</f>
        <v>100.00000000000001</v>
      </c>
    </row>
    <row r="8" spans="1:8" ht="15">
      <c r="A8" s="10"/>
      <c r="B8" s="32"/>
      <c r="C8" s="32"/>
      <c r="D8" s="32"/>
      <c r="E8" s="32"/>
      <c r="F8" s="2"/>
      <c r="G8" s="2"/>
      <c r="H8" s="2"/>
    </row>
    <row r="9" spans="1:8" ht="15">
      <c r="A9" s="9" t="s">
        <v>66</v>
      </c>
      <c r="B9" s="18"/>
      <c r="C9" s="18"/>
      <c r="D9" s="33"/>
      <c r="E9" s="18"/>
      <c r="F9" s="18"/>
      <c r="G9" s="18"/>
      <c r="H9" s="18"/>
    </row>
    <row r="10" spans="1:8" ht="15">
      <c r="A10" s="19" t="s">
        <v>67</v>
      </c>
      <c r="B10" s="20">
        <v>64.74061483906999</v>
      </c>
      <c r="C10" s="20">
        <v>12.850765465137531</v>
      </c>
      <c r="D10" s="20">
        <v>16.556124056160442</v>
      </c>
      <c r="E10" s="20">
        <v>2.4245482453076233</v>
      </c>
      <c r="F10" s="20">
        <v>3.2607038676202316</v>
      </c>
      <c r="G10" s="20">
        <v>0.16724352670418205</v>
      </c>
      <c r="H10" s="20">
        <f>+F10+E10+D10+C10+B10+G10</f>
        <v>100</v>
      </c>
    </row>
    <row r="11" spans="1:8" ht="15">
      <c r="A11" s="19" t="s">
        <v>68</v>
      </c>
      <c r="B11" s="20">
        <v>78.58703991255858</v>
      </c>
      <c r="C11" s="20">
        <v>6.552207027104491</v>
      </c>
      <c r="D11" s="20">
        <v>11.55693927331476</v>
      </c>
      <c r="E11" s="20">
        <v>1.558807502032272</v>
      </c>
      <c r="F11" s="20">
        <v>1.401975176876349</v>
      </c>
      <c r="G11" s="20">
        <v>0.3430311081135422</v>
      </c>
      <c r="H11" s="20">
        <f>+F11+E11+D11+C11+B11+G11</f>
        <v>99.99999999999999</v>
      </c>
    </row>
    <row r="12" spans="1:8" ht="15">
      <c r="A12" s="9" t="s">
        <v>69</v>
      </c>
      <c r="B12" s="28"/>
      <c r="C12" s="28"/>
      <c r="D12" s="28"/>
      <c r="E12" s="28"/>
      <c r="F12" s="28"/>
      <c r="G12" s="28"/>
      <c r="H12" s="28"/>
    </row>
    <row r="13" spans="1:8" ht="15">
      <c r="A13" s="19" t="s">
        <v>38</v>
      </c>
      <c r="B13" s="20">
        <v>63.536685559296345</v>
      </c>
      <c r="C13" s="20">
        <v>12.536399081433997</v>
      </c>
      <c r="D13" s="20">
        <v>17.765747375421107</v>
      </c>
      <c r="E13" s="20">
        <v>2.4459531199792566</v>
      </c>
      <c r="F13" s="20">
        <v>3.378932575877453</v>
      </c>
      <c r="G13" s="20">
        <v>0.3362822879918403</v>
      </c>
      <c r="H13" s="20">
        <f>+F13+E13+D13+C13+B13+G13</f>
        <v>99.99999999999999</v>
      </c>
    </row>
    <row r="14" spans="1:8" ht="15">
      <c r="A14" s="19" t="s">
        <v>39</v>
      </c>
      <c r="B14" s="20">
        <v>75.17930218669905</v>
      </c>
      <c r="C14" s="20">
        <v>8.913064779004085</v>
      </c>
      <c r="D14" s="20">
        <v>12.060967321343332</v>
      </c>
      <c r="E14" s="20">
        <v>1.7647866568541286</v>
      </c>
      <c r="F14" s="20">
        <v>1.9623609468548395</v>
      </c>
      <c r="G14" s="20">
        <v>0.11951810924456575</v>
      </c>
      <c r="H14" s="20">
        <f>+F14+E14+D14+C14+B14+G14</f>
        <v>100</v>
      </c>
    </row>
    <row r="15" spans="1:8" ht="15">
      <c r="A15" s="9" t="s">
        <v>11</v>
      </c>
      <c r="B15" s="28"/>
      <c r="C15" s="28"/>
      <c r="D15" s="28"/>
      <c r="E15" s="28"/>
      <c r="F15" s="28"/>
      <c r="G15" s="28"/>
      <c r="H15" s="28"/>
    </row>
    <row r="16" spans="1:8" ht="15">
      <c r="A16" s="19" t="s">
        <v>12</v>
      </c>
      <c r="B16" s="20">
        <v>78.65087071482239</v>
      </c>
      <c r="C16" s="20">
        <v>9.477638530950841</v>
      </c>
      <c r="D16" s="20">
        <v>11.275377388801283</v>
      </c>
      <c r="E16" s="20">
        <v>0.40042041331159095</v>
      </c>
      <c r="F16" s="20">
        <v>0.19569295211389867</v>
      </c>
      <c r="G16" s="20">
        <v>0</v>
      </c>
      <c r="H16" s="20">
        <f aca="true" t="shared" si="0" ref="H16:H37">+F16+E16+D16+C16+B16+G16</f>
        <v>100</v>
      </c>
    </row>
    <row r="17" spans="1:8" ht="15">
      <c r="A17" s="19" t="s">
        <v>13</v>
      </c>
      <c r="B17" s="20">
        <v>76.23669168373097</v>
      </c>
      <c r="C17" s="20">
        <v>6.5454157786688505</v>
      </c>
      <c r="D17" s="20">
        <v>11.4301652181297</v>
      </c>
      <c r="E17" s="20">
        <v>3.533856077786747</v>
      </c>
      <c r="F17" s="20">
        <v>1.3436630841082642</v>
      </c>
      <c r="G17" s="20">
        <v>0.9102081575754704</v>
      </c>
      <c r="H17" s="20">
        <f t="shared" si="0"/>
        <v>100</v>
      </c>
    </row>
    <row r="18" spans="1:8" ht="15">
      <c r="A18" s="19" t="s">
        <v>14</v>
      </c>
      <c r="B18" s="20">
        <v>91.6368934829803</v>
      </c>
      <c r="C18" s="20">
        <v>3.5936282986731216</v>
      </c>
      <c r="D18" s="20">
        <v>3.7143733978311078</v>
      </c>
      <c r="E18" s="20">
        <v>0.7418153669334492</v>
      </c>
      <c r="F18" s="20">
        <v>0.31328945358202376</v>
      </c>
      <c r="G18" s="20">
        <v>0</v>
      </c>
      <c r="H18" s="20">
        <f t="shared" si="0"/>
        <v>100</v>
      </c>
    </row>
    <row r="19" spans="1:8" ht="15">
      <c r="A19" s="19" t="s">
        <v>15</v>
      </c>
      <c r="B19" s="20">
        <v>70.56332074992376</v>
      </c>
      <c r="C19" s="20">
        <v>12.658721715309357</v>
      </c>
      <c r="D19" s="20">
        <v>9.316003579746999</v>
      </c>
      <c r="E19" s="20">
        <v>4.063109480503437</v>
      </c>
      <c r="F19" s="20">
        <v>3.300261587034882</v>
      </c>
      <c r="G19" s="20">
        <v>0.09858288748156255</v>
      </c>
      <c r="H19" s="20">
        <f t="shared" si="0"/>
        <v>100</v>
      </c>
    </row>
    <row r="20" spans="1:8" ht="15">
      <c r="A20" s="19" t="s">
        <v>16</v>
      </c>
      <c r="B20" s="20">
        <v>67.23566986217779</v>
      </c>
      <c r="C20" s="20">
        <v>9.502962257098405</v>
      </c>
      <c r="D20" s="20">
        <v>22.532055644087833</v>
      </c>
      <c r="E20" s="20">
        <v>0.6652899833219836</v>
      </c>
      <c r="F20" s="20">
        <v>0</v>
      </c>
      <c r="G20" s="20">
        <v>0.06402225331397736</v>
      </c>
      <c r="H20" s="20">
        <f t="shared" si="0"/>
        <v>99.99999999999999</v>
      </c>
    </row>
    <row r="21" spans="1:8" ht="15">
      <c r="A21" s="19" t="s">
        <v>17</v>
      </c>
      <c r="B21" s="20">
        <v>86.75222842252252</v>
      </c>
      <c r="C21" s="20">
        <v>7.054732371156873</v>
      </c>
      <c r="D21" s="20">
        <v>4.387013046036075</v>
      </c>
      <c r="E21" s="20">
        <v>1.288881153711553</v>
      </c>
      <c r="F21" s="20">
        <v>0.28241840851299677</v>
      </c>
      <c r="G21" s="20">
        <v>0.23472659805998186</v>
      </c>
      <c r="H21" s="20">
        <f t="shared" si="0"/>
        <v>100</v>
      </c>
    </row>
    <row r="22" spans="1:8" ht="15">
      <c r="A22" s="19" t="s">
        <v>18</v>
      </c>
      <c r="B22" s="20">
        <v>58.563610206371386</v>
      </c>
      <c r="C22" s="20">
        <v>15.871788786959396</v>
      </c>
      <c r="D22" s="20">
        <v>22.98880229023821</v>
      </c>
      <c r="E22" s="20">
        <v>2.303868305680816</v>
      </c>
      <c r="F22" s="20">
        <v>0.1359652053750987</v>
      </c>
      <c r="G22" s="20">
        <v>0.1359652053750987</v>
      </c>
      <c r="H22" s="20">
        <f t="shared" si="0"/>
        <v>100</v>
      </c>
    </row>
    <row r="23" spans="1:8" ht="15">
      <c r="A23" s="19" t="s">
        <v>19</v>
      </c>
      <c r="B23" s="20">
        <v>68.1665961714806</v>
      </c>
      <c r="C23" s="20">
        <v>12.631963685513787</v>
      </c>
      <c r="D23" s="20">
        <v>13.022452649264268</v>
      </c>
      <c r="E23" s="20">
        <v>5.450715246592922</v>
      </c>
      <c r="F23" s="20">
        <v>0.7282722471484127</v>
      </c>
      <c r="G23" s="20">
        <v>0</v>
      </c>
      <c r="H23" s="20">
        <f t="shared" si="0"/>
        <v>100</v>
      </c>
    </row>
    <row r="24" spans="1:8" ht="15">
      <c r="A24" s="19" t="s">
        <v>20</v>
      </c>
      <c r="B24" s="20">
        <v>56.65555035085007</v>
      </c>
      <c r="C24" s="20">
        <v>2.849765546355021</v>
      </c>
      <c r="D24" s="20">
        <v>30.252828188499763</v>
      </c>
      <c r="E24" s="20">
        <v>9.239403236438777</v>
      </c>
      <c r="F24" s="20">
        <v>0.5087740780122811</v>
      </c>
      <c r="G24" s="20">
        <v>0.4936785998440891</v>
      </c>
      <c r="H24" s="20">
        <f t="shared" si="0"/>
        <v>100</v>
      </c>
    </row>
    <row r="25" spans="1:8" ht="15">
      <c r="A25" s="19" t="s">
        <v>21</v>
      </c>
      <c r="B25" s="20">
        <v>64.87152721967396</v>
      </c>
      <c r="C25" s="20">
        <v>10.25567745243006</v>
      </c>
      <c r="D25" s="20">
        <v>17.038776835456428</v>
      </c>
      <c r="E25" s="20">
        <v>6.898957888955031</v>
      </c>
      <c r="F25" s="20">
        <v>0.7171636152289423</v>
      </c>
      <c r="G25" s="20">
        <v>0.21789698825557835</v>
      </c>
      <c r="H25" s="20">
        <f t="shared" si="0"/>
        <v>100</v>
      </c>
    </row>
    <row r="26" spans="1:8" ht="15">
      <c r="A26" s="19" t="s">
        <v>22</v>
      </c>
      <c r="B26" s="20">
        <v>69.57772441021635</v>
      </c>
      <c r="C26" s="20">
        <v>6.672483225521969</v>
      </c>
      <c r="D26" s="20">
        <v>14.52054072468789</v>
      </c>
      <c r="E26" s="20">
        <v>1.6317950658884477</v>
      </c>
      <c r="F26" s="20">
        <v>6.947705797070905</v>
      </c>
      <c r="G26" s="20">
        <v>0.6497507766144367</v>
      </c>
      <c r="H26" s="20">
        <f t="shared" si="0"/>
        <v>100</v>
      </c>
    </row>
    <row r="27" spans="1:8" ht="15">
      <c r="A27" s="19" t="s">
        <v>23</v>
      </c>
      <c r="B27" s="20">
        <v>87.68287497947377</v>
      </c>
      <c r="C27" s="20">
        <v>9.137123738227816</v>
      </c>
      <c r="D27" s="20">
        <v>3.0134868910182484</v>
      </c>
      <c r="E27" s="20">
        <v>0.16651439128017162</v>
      </c>
      <c r="F27" s="20">
        <v>0</v>
      </c>
      <c r="G27" s="20">
        <v>0</v>
      </c>
      <c r="H27" s="20">
        <f t="shared" si="0"/>
        <v>100</v>
      </c>
    </row>
    <row r="28" spans="1:8" ht="15">
      <c r="A28" s="19" t="s">
        <v>24</v>
      </c>
      <c r="B28" s="20">
        <v>62.58246973313079</v>
      </c>
      <c r="C28" s="20">
        <v>12.71666096863418</v>
      </c>
      <c r="D28" s="20">
        <v>19.929539988027003</v>
      </c>
      <c r="E28" s="20">
        <v>0.7334901325432672</v>
      </c>
      <c r="F28" s="20">
        <v>3.9364168525776324</v>
      </c>
      <c r="G28" s="20">
        <v>0.10142232508712568</v>
      </c>
      <c r="H28" s="20">
        <f t="shared" si="0"/>
        <v>100</v>
      </c>
    </row>
    <row r="29" spans="1:8" ht="15">
      <c r="A29" s="19" t="s">
        <v>25</v>
      </c>
      <c r="B29" s="20">
        <v>67.19814152723372</v>
      </c>
      <c r="C29" s="20">
        <v>1.0655115270233404</v>
      </c>
      <c r="D29" s="20">
        <v>23.58515406975482</v>
      </c>
      <c r="E29" s="20">
        <v>0.8896991556385322</v>
      </c>
      <c r="F29" s="20">
        <v>7.261493720349592</v>
      </c>
      <c r="G29" s="20">
        <v>0</v>
      </c>
      <c r="H29" s="20">
        <f t="shared" si="0"/>
        <v>100</v>
      </c>
    </row>
    <row r="30" spans="1:8" ht="15">
      <c r="A30" s="19" t="s">
        <v>26</v>
      </c>
      <c r="B30" s="20">
        <v>77.0984403176283</v>
      </c>
      <c r="C30" s="20">
        <v>9.078642440043813</v>
      </c>
      <c r="D30" s="20">
        <v>12.152803559271161</v>
      </c>
      <c r="E30" s="20">
        <v>1.2609987425769713</v>
      </c>
      <c r="F30" s="20">
        <v>0.10318084480026106</v>
      </c>
      <c r="G30" s="20">
        <v>0.30593409567948454</v>
      </c>
      <c r="H30" s="20">
        <f t="shared" si="0"/>
        <v>100</v>
      </c>
    </row>
    <row r="31" spans="1:8" ht="15">
      <c r="A31" s="19" t="s">
        <v>27</v>
      </c>
      <c r="B31" s="20">
        <v>83.10668996136475</v>
      </c>
      <c r="C31" s="20">
        <v>2.6194262826340386</v>
      </c>
      <c r="D31" s="20">
        <v>8.19584927390229</v>
      </c>
      <c r="E31" s="20">
        <v>1.8592531422102785</v>
      </c>
      <c r="F31" s="20">
        <v>0.09304485484086955</v>
      </c>
      <c r="G31" s="20">
        <v>4.12573648504777</v>
      </c>
      <c r="H31" s="20">
        <f t="shared" si="0"/>
        <v>99.99999999999999</v>
      </c>
    </row>
    <row r="32" spans="1:8" ht="15">
      <c r="A32" s="19" t="s">
        <v>28</v>
      </c>
      <c r="B32" s="20">
        <v>80.0295107445783</v>
      </c>
      <c r="C32" s="20">
        <v>12.026279055882146</v>
      </c>
      <c r="D32" s="20">
        <v>6.636840574472398</v>
      </c>
      <c r="E32" s="20">
        <v>0.7364963823076646</v>
      </c>
      <c r="F32" s="20">
        <v>0.14271831068987328</v>
      </c>
      <c r="G32" s="20">
        <v>0.4281549320696198</v>
      </c>
      <c r="H32" s="20">
        <f t="shared" si="0"/>
        <v>100</v>
      </c>
    </row>
    <row r="33" spans="1:8" ht="15">
      <c r="A33" s="19" t="s">
        <v>29</v>
      </c>
      <c r="B33" s="20">
        <v>54.71313639520663</v>
      </c>
      <c r="C33" s="20">
        <v>21.19177027167298</v>
      </c>
      <c r="D33" s="20">
        <v>22.363303680768386</v>
      </c>
      <c r="E33" s="20">
        <v>1.1981663020685274</v>
      </c>
      <c r="F33" s="20">
        <v>0.5336233502834768</v>
      </c>
      <c r="G33" s="20">
        <v>0</v>
      </c>
      <c r="H33" s="20">
        <f t="shared" si="0"/>
        <v>100</v>
      </c>
    </row>
    <row r="34" spans="1:8" ht="15">
      <c r="A34" s="19" t="s">
        <v>30</v>
      </c>
      <c r="B34" s="20">
        <v>88.17329724992256</v>
      </c>
      <c r="C34" s="20">
        <v>5.183344396533115</v>
      </c>
      <c r="D34" s="20">
        <v>5.372853914323159</v>
      </c>
      <c r="E34" s="20">
        <v>0.16047592092467458</v>
      </c>
      <c r="F34" s="20">
        <v>1.1100285182964993</v>
      </c>
      <c r="G34" s="20">
        <v>0</v>
      </c>
      <c r="H34" s="20">
        <f t="shared" si="0"/>
        <v>100</v>
      </c>
    </row>
    <row r="35" spans="1:8" ht="15">
      <c r="A35" s="19" t="s">
        <v>31</v>
      </c>
      <c r="B35" s="20">
        <v>61.84562563786143</v>
      </c>
      <c r="C35" s="20">
        <v>11.50217444963124</v>
      </c>
      <c r="D35" s="20">
        <v>21.01786208624204</v>
      </c>
      <c r="E35" s="20">
        <v>4.3101640624834605</v>
      </c>
      <c r="F35" s="20">
        <v>1.0994666668140658</v>
      </c>
      <c r="G35" s="20">
        <v>0.22470709696775712</v>
      </c>
      <c r="H35" s="20">
        <f t="shared" si="0"/>
        <v>100</v>
      </c>
    </row>
    <row r="36" spans="1:8" ht="15">
      <c r="A36" s="19" t="s">
        <v>32</v>
      </c>
      <c r="B36" s="20">
        <v>75.4688207665487</v>
      </c>
      <c r="C36" s="20">
        <v>13.06845879834719</v>
      </c>
      <c r="D36" s="20">
        <v>2.821049443000858</v>
      </c>
      <c r="E36" s="20">
        <v>3.810701331673174</v>
      </c>
      <c r="F36" s="20">
        <v>4.830969660430071</v>
      </c>
      <c r="G36" s="20">
        <v>0</v>
      </c>
      <c r="H36" s="20">
        <f t="shared" si="0"/>
        <v>100</v>
      </c>
    </row>
    <row r="37" spans="1:8" ht="15">
      <c r="A37" s="21" t="s">
        <v>33</v>
      </c>
      <c r="B37" s="22">
        <v>92.04676410239033</v>
      </c>
      <c r="C37" s="22">
        <v>6.319986025155173</v>
      </c>
      <c r="D37" s="22">
        <v>1.2399604046063253</v>
      </c>
      <c r="E37" s="22">
        <v>0.39328946784818414</v>
      </c>
      <c r="F37" s="22">
        <v>0</v>
      </c>
      <c r="G37" s="22">
        <v>0</v>
      </c>
      <c r="H37" s="22">
        <f t="shared" si="0"/>
        <v>100.00000000000001</v>
      </c>
    </row>
    <row r="38" spans="1:8" ht="15">
      <c r="A38" s="13" t="s">
        <v>34</v>
      </c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</sheetData>
  <sheetProtection/>
  <mergeCells count="2">
    <mergeCell ref="A3:H4"/>
    <mergeCell ref="B5:H5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8" width="10.57421875" style="0" customWidth="1"/>
  </cols>
  <sheetData>
    <row r="1" spans="1:8" ht="15">
      <c r="A1" s="42"/>
      <c r="B1" s="42"/>
      <c r="C1" s="42"/>
      <c r="D1" s="42"/>
      <c r="E1" s="42"/>
      <c r="F1" s="42"/>
      <c r="G1" s="42"/>
      <c r="H1" s="42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5">
      <c r="A3" s="42"/>
      <c r="B3" s="42"/>
      <c r="C3" s="42"/>
      <c r="D3" s="42"/>
      <c r="E3" s="42"/>
      <c r="F3" s="42"/>
      <c r="G3" s="42"/>
      <c r="H3" s="42"/>
    </row>
    <row r="4" spans="1:8" ht="15">
      <c r="A4" s="67" t="s">
        <v>72</v>
      </c>
      <c r="B4" s="67"/>
      <c r="C4" s="67"/>
      <c r="D4" s="67"/>
      <c r="E4" s="67"/>
      <c r="F4" s="67"/>
      <c r="G4" s="67"/>
      <c r="H4" s="67"/>
    </row>
    <row r="5" spans="1:8" ht="31.5" customHeight="1" thickBot="1">
      <c r="A5" s="68"/>
      <c r="B5" s="68"/>
      <c r="C5" s="68"/>
      <c r="D5" s="68"/>
      <c r="E5" s="68"/>
      <c r="F5" s="68"/>
      <c r="G5" s="68"/>
      <c r="H5" s="68"/>
    </row>
    <row r="6" spans="1:8" ht="15">
      <c r="A6" s="4"/>
      <c r="B6" s="66" t="s">
        <v>73</v>
      </c>
      <c r="C6" s="66"/>
      <c r="D6" s="66"/>
      <c r="E6" s="66"/>
      <c r="F6" s="66"/>
      <c r="G6" s="66"/>
      <c r="H6" s="66"/>
    </row>
    <row r="7" spans="1:8" ht="38.25">
      <c r="A7" s="5"/>
      <c r="B7" s="30" t="s">
        <v>61</v>
      </c>
      <c r="C7" s="30" t="s">
        <v>45</v>
      </c>
      <c r="D7" s="30" t="s">
        <v>62</v>
      </c>
      <c r="E7" s="30" t="s">
        <v>63</v>
      </c>
      <c r="F7" s="30" t="s">
        <v>64</v>
      </c>
      <c r="G7" s="30" t="s">
        <v>65</v>
      </c>
      <c r="H7" s="30" t="s">
        <v>40</v>
      </c>
    </row>
    <row r="8" spans="1:8" ht="15">
      <c r="A8" s="15" t="s">
        <v>10</v>
      </c>
      <c r="B8" s="31">
        <v>10.051868421792559</v>
      </c>
      <c r="C8" s="31">
        <v>8.864265572281086</v>
      </c>
      <c r="D8" s="31">
        <v>39.39544921149188</v>
      </c>
      <c r="E8" s="31">
        <v>15.833088297324272</v>
      </c>
      <c r="F8" s="31">
        <v>25.61758456951232</v>
      </c>
      <c r="G8" s="31">
        <v>0.2377439275978806</v>
      </c>
      <c r="H8" s="31">
        <f>+F8+E8+D8+C8+B8+G8</f>
        <v>100</v>
      </c>
    </row>
    <row r="9" spans="1:8" ht="15">
      <c r="A9" s="10"/>
      <c r="B9" s="32"/>
      <c r="C9" s="32"/>
      <c r="D9" s="32"/>
      <c r="E9" s="32"/>
      <c r="F9" s="2"/>
      <c r="G9" s="2"/>
      <c r="H9" s="2"/>
    </row>
    <row r="10" spans="1:8" ht="15">
      <c r="A10" s="9" t="s">
        <v>66</v>
      </c>
      <c r="B10" s="18"/>
      <c r="C10" s="18"/>
      <c r="D10" s="33"/>
      <c r="E10" s="18"/>
      <c r="F10" s="18"/>
      <c r="G10" s="18"/>
      <c r="H10" s="18"/>
    </row>
    <row r="11" spans="1:8" ht="15">
      <c r="A11" s="19" t="s">
        <v>67</v>
      </c>
      <c r="B11" s="20">
        <v>11.7250628279153</v>
      </c>
      <c r="C11" s="20">
        <v>8.586597848141823</v>
      </c>
      <c r="D11" s="20">
        <v>38.541006702163514</v>
      </c>
      <c r="E11" s="20">
        <v>13.507758134476294</v>
      </c>
      <c r="F11" s="20">
        <v>27.484160227469534</v>
      </c>
      <c r="G11" s="20">
        <v>0.15541425983353183</v>
      </c>
      <c r="H11" s="20">
        <f>+F11+E11+D11+C11+B11+G11</f>
        <v>100</v>
      </c>
    </row>
    <row r="12" spans="1:8" ht="15">
      <c r="A12" s="19" t="s">
        <v>68</v>
      </c>
      <c r="B12" s="20">
        <v>6.764540515102246</v>
      </c>
      <c r="C12" s="20">
        <v>9.873001224119719</v>
      </c>
      <c r="D12" s="20">
        <v>41.22282853637644</v>
      </c>
      <c r="E12" s="20">
        <v>21.300306113627926</v>
      </c>
      <c r="F12" s="20">
        <v>20.467254333696747</v>
      </c>
      <c r="G12" s="20">
        <v>0.37206927707691767</v>
      </c>
      <c r="H12" s="20">
        <f>+F12+E12+D12+C12+B12+G12</f>
        <v>99.99999999999999</v>
      </c>
    </row>
    <row r="13" spans="1:8" ht="15">
      <c r="A13" s="9" t="s">
        <v>69</v>
      </c>
      <c r="B13" s="28"/>
      <c r="C13" s="28"/>
      <c r="D13" s="28"/>
      <c r="E13" s="28"/>
      <c r="F13" s="28"/>
      <c r="G13" s="28"/>
      <c r="H13" s="28"/>
    </row>
    <row r="14" spans="1:8" ht="15">
      <c r="A14" s="19" t="s">
        <v>38</v>
      </c>
      <c r="B14" s="20">
        <v>9.360569317534006</v>
      </c>
      <c r="C14" s="20">
        <v>8.618757905411588</v>
      </c>
      <c r="D14" s="20">
        <v>37.71881617516434</v>
      </c>
      <c r="E14" s="20">
        <v>17.023630961970227</v>
      </c>
      <c r="F14" s="20">
        <v>26.917240963312395</v>
      </c>
      <c r="G14" s="20">
        <v>0.3609846766074444</v>
      </c>
      <c r="H14" s="20">
        <f>+F14+E14+D14+C14+B14+G14</f>
        <v>100</v>
      </c>
    </row>
    <row r="15" spans="1:8" ht="15">
      <c r="A15" s="19" t="s">
        <v>39</v>
      </c>
      <c r="B15" s="20">
        <v>10.74005393982934</v>
      </c>
      <c r="C15" s="20">
        <v>9.108667481477541</v>
      </c>
      <c r="D15" s="20">
        <v>41.064530753120934</v>
      </c>
      <c r="E15" s="20">
        <v>14.647907793882114</v>
      </c>
      <c r="F15" s="20">
        <v>24.323781781215054</v>
      </c>
      <c r="G15" s="20">
        <v>0.11505825047502004</v>
      </c>
      <c r="H15" s="20">
        <f>+F15+E15+D15+C15+B15+G15</f>
        <v>99.99999999999999</v>
      </c>
    </row>
    <row r="16" spans="1:8" ht="15">
      <c r="A16" s="9" t="s">
        <v>11</v>
      </c>
      <c r="B16" s="28"/>
      <c r="C16" s="28"/>
      <c r="D16" s="28"/>
      <c r="E16" s="28"/>
      <c r="F16" s="28"/>
      <c r="G16" s="28"/>
      <c r="H16" s="28"/>
    </row>
    <row r="17" spans="1:8" ht="15">
      <c r="A17" s="19" t="s">
        <v>12</v>
      </c>
      <c r="B17" s="20">
        <v>13.801316748114377</v>
      </c>
      <c r="C17" s="20">
        <v>9.992441314622187</v>
      </c>
      <c r="D17" s="20">
        <v>44.66934263783992</v>
      </c>
      <c r="E17" s="20">
        <v>27.942150088702995</v>
      </c>
      <c r="F17" s="20">
        <v>3.3900217495228326</v>
      </c>
      <c r="G17" s="20">
        <v>0.2047274611976923</v>
      </c>
      <c r="H17" s="20">
        <f aca="true" t="shared" si="0" ref="H17:H38">+F17+E17+D17+C17+B17+G17</f>
        <v>100</v>
      </c>
    </row>
    <row r="18" spans="1:8" ht="15">
      <c r="A18" s="19" t="s">
        <v>13</v>
      </c>
      <c r="B18" s="20">
        <v>2.042771726006388</v>
      </c>
      <c r="C18" s="20">
        <v>5.15432159991331</v>
      </c>
      <c r="D18" s="20">
        <v>38.86818845634309</v>
      </c>
      <c r="E18" s="20">
        <v>16.784467164092646</v>
      </c>
      <c r="F18" s="20">
        <v>36.2400428960691</v>
      </c>
      <c r="G18" s="20">
        <v>0.9102081575754704</v>
      </c>
      <c r="H18" s="20">
        <f t="shared" si="0"/>
        <v>100</v>
      </c>
    </row>
    <row r="19" spans="1:8" ht="15">
      <c r="A19" s="19" t="s">
        <v>14</v>
      </c>
      <c r="B19" s="20">
        <v>8.073015920319396</v>
      </c>
      <c r="C19" s="20">
        <v>8.727738933146965</v>
      </c>
      <c r="D19" s="20">
        <v>37.527033441624134</v>
      </c>
      <c r="E19" s="20">
        <v>13.154256205220705</v>
      </c>
      <c r="F19" s="20">
        <v>32.517955499688796</v>
      </c>
      <c r="G19" s="20">
        <v>0</v>
      </c>
      <c r="H19" s="20">
        <f t="shared" si="0"/>
        <v>99.99999999999999</v>
      </c>
    </row>
    <row r="20" spans="1:8" ht="15">
      <c r="A20" s="19" t="s">
        <v>15</v>
      </c>
      <c r="B20" s="20">
        <v>15.8584093672737</v>
      </c>
      <c r="C20" s="20">
        <v>11.615891531845717</v>
      </c>
      <c r="D20" s="20">
        <v>33.075460014130705</v>
      </c>
      <c r="E20" s="20">
        <v>19.029833626381347</v>
      </c>
      <c r="F20" s="20">
        <v>20.370537642270737</v>
      </c>
      <c r="G20" s="20">
        <v>0.04986781809779964</v>
      </c>
      <c r="H20" s="20">
        <f t="shared" si="0"/>
        <v>100</v>
      </c>
    </row>
    <row r="21" spans="1:8" ht="15">
      <c r="A21" s="19" t="s">
        <v>16</v>
      </c>
      <c r="B21" s="20">
        <v>7.031918025453838</v>
      </c>
      <c r="C21" s="20">
        <v>19.79746556280991</v>
      </c>
      <c r="D21" s="20">
        <v>43.03552295975489</v>
      </c>
      <c r="E21" s="20">
        <v>24.406753364781938</v>
      </c>
      <c r="F21" s="20">
        <v>5.664317833885433</v>
      </c>
      <c r="G21" s="20">
        <v>0.06402225331397736</v>
      </c>
      <c r="H21" s="20">
        <f t="shared" si="0"/>
        <v>100</v>
      </c>
    </row>
    <row r="22" spans="1:8" ht="15">
      <c r="A22" s="19" t="s">
        <v>17</v>
      </c>
      <c r="B22" s="20">
        <v>7.7668782916262185</v>
      </c>
      <c r="C22" s="20">
        <v>5.506856027119922</v>
      </c>
      <c r="D22" s="20">
        <v>49.00524213404891</v>
      </c>
      <c r="E22" s="20">
        <v>32.86998390825725</v>
      </c>
      <c r="F22" s="20">
        <v>4.616313040887719</v>
      </c>
      <c r="G22" s="20">
        <v>0.23472659805998186</v>
      </c>
      <c r="H22" s="20">
        <f t="shared" si="0"/>
        <v>100</v>
      </c>
    </row>
    <row r="23" spans="1:8" ht="15">
      <c r="A23" s="19" t="s">
        <v>18</v>
      </c>
      <c r="B23" s="20">
        <v>2.9968925393518244</v>
      </c>
      <c r="C23" s="20">
        <v>3.7815707088974846</v>
      </c>
      <c r="D23" s="20">
        <v>58.00403729877671</v>
      </c>
      <c r="E23" s="20">
        <v>26.166590619031986</v>
      </c>
      <c r="F23" s="20">
        <v>8.91494362856689</v>
      </c>
      <c r="G23" s="20">
        <v>0.1359652053750987</v>
      </c>
      <c r="H23" s="20">
        <f t="shared" si="0"/>
        <v>99.99999999999999</v>
      </c>
    </row>
    <row r="24" spans="1:8" ht="15">
      <c r="A24" s="19" t="s">
        <v>19</v>
      </c>
      <c r="B24" s="20">
        <v>16.47098360131928</v>
      </c>
      <c r="C24" s="20">
        <v>5.306037713687281</v>
      </c>
      <c r="D24" s="20">
        <v>26.435440994751513</v>
      </c>
      <c r="E24" s="20">
        <v>29.37708965893443</v>
      </c>
      <c r="F24" s="20">
        <v>22.4104480313075</v>
      </c>
      <c r="G24" s="20">
        <v>0</v>
      </c>
      <c r="H24" s="20">
        <f t="shared" si="0"/>
        <v>100</v>
      </c>
    </row>
    <row r="25" spans="1:8" ht="15">
      <c r="A25" s="19" t="s">
        <v>20</v>
      </c>
      <c r="B25" s="20">
        <v>8.727965149492986</v>
      </c>
      <c r="C25" s="20">
        <v>2.0568956679732424</v>
      </c>
      <c r="D25" s="20">
        <v>34.06336011211898</v>
      </c>
      <c r="E25" s="20">
        <v>49.92645446599694</v>
      </c>
      <c r="F25" s="20">
        <v>4.978485304495804</v>
      </c>
      <c r="G25" s="20">
        <v>0.24683929992204456</v>
      </c>
      <c r="H25" s="20">
        <f t="shared" si="0"/>
        <v>99.99999999999999</v>
      </c>
    </row>
    <row r="26" spans="1:8" ht="15">
      <c r="A26" s="19" t="s">
        <v>21</v>
      </c>
      <c r="B26" s="20">
        <v>3.630714970565524</v>
      </c>
      <c r="C26" s="20">
        <v>5.76477040530796</v>
      </c>
      <c r="D26" s="20">
        <v>24.976569969997637</v>
      </c>
      <c r="E26" s="20">
        <v>38.456939317676145</v>
      </c>
      <c r="F26" s="20">
        <v>26.699120570322503</v>
      </c>
      <c r="G26" s="20">
        <v>0.4718847661302244</v>
      </c>
      <c r="H26" s="20">
        <f t="shared" si="0"/>
        <v>100</v>
      </c>
    </row>
    <row r="27" spans="1:8" ht="15">
      <c r="A27" s="19" t="s">
        <v>22</v>
      </c>
      <c r="B27" s="20">
        <v>4.6517429671877295</v>
      </c>
      <c r="C27" s="20">
        <v>7.327232682353289</v>
      </c>
      <c r="D27" s="20">
        <v>50.142797416774535</v>
      </c>
      <c r="E27" s="20">
        <v>10.085174051450679</v>
      </c>
      <c r="F27" s="20">
        <v>27.143302105619334</v>
      </c>
      <c r="G27" s="20">
        <v>0.6497507766144367</v>
      </c>
      <c r="H27" s="20">
        <f t="shared" si="0"/>
        <v>100</v>
      </c>
    </row>
    <row r="28" spans="1:8" ht="15">
      <c r="A28" s="19" t="s">
        <v>23</v>
      </c>
      <c r="B28" s="20">
        <v>5.519316684208402</v>
      </c>
      <c r="C28" s="20">
        <v>30.341248898722668</v>
      </c>
      <c r="D28" s="20">
        <v>42.23679599550307</v>
      </c>
      <c r="E28" s="20">
        <v>21.0002151390579</v>
      </c>
      <c r="F28" s="20">
        <v>0.9024232825079587</v>
      </c>
      <c r="G28" s="20">
        <v>0</v>
      </c>
      <c r="H28" s="20">
        <f t="shared" si="0"/>
        <v>100</v>
      </c>
    </row>
    <row r="29" spans="1:8" ht="15">
      <c r="A29" s="19" t="s">
        <v>24</v>
      </c>
      <c r="B29" s="20">
        <v>12.229828554011016</v>
      </c>
      <c r="C29" s="20">
        <v>5.155679205578052</v>
      </c>
      <c r="D29" s="20">
        <v>36.41558701771161</v>
      </c>
      <c r="E29" s="20">
        <v>3.9797708662916755</v>
      </c>
      <c r="F29" s="20">
        <v>42.11771203132052</v>
      </c>
      <c r="G29" s="20">
        <v>0.10142232508712568</v>
      </c>
      <c r="H29" s="20">
        <f t="shared" si="0"/>
        <v>100</v>
      </c>
    </row>
    <row r="30" spans="1:8" ht="15">
      <c r="A30" s="19" t="s">
        <v>25</v>
      </c>
      <c r="B30" s="20">
        <v>0.8861533894003684</v>
      </c>
      <c r="C30" s="20">
        <v>2.6655517006774327</v>
      </c>
      <c r="D30" s="20">
        <v>43.179810091231516</v>
      </c>
      <c r="E30" s="20">
        <v>13.844558318827097</v>
      </c>
      <c r="F30" s="20">
        <v>39.42392649986359</v>
      </c>
      <c r="G30" s="20">
        <v>0</v>
      </c>
      <c r="H30" s="20">
        <f t="shared" si="0"/>
        <v>99.99999999999999</v>
      </c>
    </row>
    <row r="31" spans="1:8" ht="15">
      <c r="A31" s="19" t="s">
        <v>26</v>
      </c>
      <c r="B31" s="20">
        <v>9.791896961317372</v>
      </c>
      <c r="C31" s="20">
        <v>12.86785259543039</v>
      </c>
      <c r="D31" s="20">
        <v>64.69837581569719</v>
      </c>
      <c r="E31" s="20">
        <v>8.342569018271394</v>
      </c>
      <c r="F31" s="20">
        <v>3.993371513604166</v>
      </c>
      <c r="G31" s="20">
        <v>0.30593409567948454</v>
      </c>
      <c r="H31" s="20">
        <f t="shared" si="0"/>
        <v>100.00000000000001</v>
      </c>
    </row>
    <row r="32" spans="1:8" ht="15">
      <c r="A32" s="19" t="s">
        <v>27</v>
      </c>
      <c r="B32" s="20">
        <v>8.585022541436132</v>
      </c>
      <c r="C32" s="20">
        <v>7.474051846887509</v>
      </c>
      <c r="D32" s="20">
        <v>46.21824277833138</v>
      </c>
      <c r="E32" s="20">
        <v>29.285935677904977</v>
      </c>
      <c r="F32" s="20">
        <v>4.505410435940726</v>
      </c>
      <c r="G32" s="20">
        <v>3.931336719499274</v>
      </c>
      <c r="H32" s="20">
        <f t="shared" si="0"/>
        <v>99.99999999999999</v>
      </c>
    </row>
    <row r="33" spans="1:8" ht="15">
      <c r="A33" s="19" t="s">
        <v>28</v>
      </c>
      <c r="B33" s="20">
        <v>10.846062371852593</v>
      </c>
      <c r="C33" s="20">
        <v>13.023420899047572</v>
      </c>
      <c r="D33" s="20">
        <v>47.60175175423936</v>
      </c>
      <c r="E33" s="20">
        <v>16.313067292456196</v>
      </c>
      <c r="F33" s="20">
        <v>11.78754275033466</v>
      </c>
      <c r="G33" s="20">
        <v>0.4281549320696198</v>
      </c>
      <c r="H33" s="20">
        <f t="shared" si="0"/>
        <v>100.00000000000001</v>
      </c>
    </row>
    <row r="34" spans="1:8" ht="15">
      <c r="A34" s="19" t="s">
        <v>29</v>
      </c>
      <c r="B34" s="20">
        <v>17.93692079329586</v>
      </c>
      <c r="C34" s="20">
        <v>25.58510150190663</v>
      </c>
      <c r="D34" s="20">
        <v>45.638748921611395</v>
      </c>
      <c r="E34" s="20">
        <v>6.06737864449881</v>
      </c>
      <c r="F34" s="20">
        <v>4.771850138687301</v>
      </c>
      <c r="G34" s="20">
        <v>0</v>
      </c>
      <c r="H34" s="20">
        <f t="shared" si="0"/>
        <v>100</v>
      </c>
    </row>
    <row r="35" spans="1:8" ht="15">
      <c r="A35" s="19" t="s">
        <v>30</v>
      </c>
      <c r="B35" s="20">
        <v>15.104001879084745</v>
      </c>
      <c r="C35" s="20">
        <v>3.7234978779972407</v>
      </c>
      <c r="D35" s="20">
        <v>33.93898067441316</v>
      </c>
      <c r="E35" s="20">
        <v>4.69358130479274</v>
      </c>
      <c r="F35" s="20">
        <v>42.53993826371211</v>
      </c>
      <c r="G35" s="20">
        <v>0</v>
      </c>
      <c r="H35" s="20">
        <f t="shared" si="0"/>
        <v>100</v>
      </c>
    </row>
    <row r="36" spans="1:8" ht="15">
      <c r="A36" s="19" t="s">
        <v>31</v>
      </c>
      <c r="B36" s="20">
        <v>5.559864654089174</v>
      </c>
      <c r="C36" s="20">
        <v>12.479290562818282</v>
      </c>
      <c r="D36" s="20">
        <v>33.055290762996684</v>
      </c>
      <c r="E36" s="20">
        <v>34.57996919522893</v>
      </c>
      <c r="F36" s="20">
        <v>13.87617063093142</v>
      </c>
      <c r="G36" s="20">
        <v>0.44941419393551424</v>
      </c>
      <c r="H36" s="20">
        <f t="shared" si="0"/>
        <v>99.99999999999999</v>
      </c>
    </row>
    <row r="37" spans="1:8" ht="15">
      <c r="A37" s="19" t="s">
        <v>32</v>
      </c>
      <c r="B37" s="20">
        <v>2.1797210475175115</v>
      </c>
      <c r="C37" s="20">
        <v>3.054158884596019</v>
      </c>
      <c r="D37" s="20">
        <v>3.015012377223505</v>
      </c>
      <c r="E37" s="20">
        <v>5.1282876069427985</v>
      </c>
      <c r="F37" s="20">
        <v>86.62282008372017</v>
      </c>
      <c r="G37" s="20">
        <v>0</v>
      </c>
      <c r="H37" s="20">
        <f t="shared" si="0"/>
        <v>100</v>
      </c>
    </row>
    <row r="38" spans="1:8" ht="15">
      <c r="A38" s="21" t="s">
        <v>33</v>
      </c>
      <c r="B38" s="22">
        <v>12.70006405137212</v>
      </c>
      <c r="C38" s="22">
        <v>7.046472959789768</v>
      </c>
      <c r="D38" s="22">
        <v>27.847311450479346</v>
      </c>
      <c r="E38" s="22">
        <v>15.45309032630941</v>
      </c>
      <c r="F38" s="22">
        <v>36.953061212049356</v>
      </c>
      <c r="G38" s="22">
        <v>0</v>
      </c>
      <c r="H38" s="22">
        <f t="shared" si="0"/>
        <v>100</v>
      </c>
    </row>
    <row r="39" spans="1:8" ht="15">
      <c r="A39" s="13" t="s">
        <v>34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2">
    <mergeCell ref="A4:H5"/>
    <mergeCell ref="B6:H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1">
      <selection activeCell="E8" sqref="E8"/>
    </sheetView>
  </sheetViews>
  <sheetFormatPr defaultColWidth="9.140625" defaultRowHeight="15"/>
  <cols>
    <col min="1" max="1" width="21.8515625" style="0" customWidth="1"/>
    <col min="2" max="8" width="10.28125" style="0" customWidth="1"/>
  </cols>
  <sheetData>
    <row r="1" spans="1:8" ht="15">
      <c r="A1" s="42"/>
      <c r="B1" s="42"/>
      <c r="C1" s="42"/>
      <c r="D1" s="42"/>
      <c r="E1" s="42"/>
      <c r="F1" s="42"/>
      <c r="G1" s="42"/>
      <c r="H1" s="42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5">
      <c r="A3" s="42"/>
      <c r="B3" s="42"/>
      <c r="C3" s="42"/>
      <c r="D3" s="42"/>
      <c r="E3" s="42"/>
      <c r="F3" s="42"/>
      <c r="G3" s="42"/>
      <c r="H3" s="42"/>
    </row>
    <row r="4" spans="1:8" ht="15">
      <c r="A4" s="75" t="s">
        <v>74</v>
      </c>
      <c r="B4" s="75"/>
      <c r="C4" s="75"/>
      <c r="D4" s="75"/>
      <c r="E4" s="75"/>
      <c r="F4" s="75"/>
      <c r="G4" s="75"/>
      <c r="H4" s="75"/>
    </row>
    <row r="5" spans="1:8" ht="15.75" thickBot="1">
      <c r="A5" s="76"/>
      <c r="B5" s="76"/>
      <c r="C5" s="76"/>
      <c r="D5" s="76"/>
      <c r="E5" s="76"/>
      <c r="F5" s="76"/>
      <c r="G5" s="76"/>
      <c r="H5" s="76"/>
    </row>
    <row r="6" spans="1:8" ht="15">
      <c r="A6" s="4"/>
      <c r="B6" s="66" t="s">
        <v>75</v>
      </c>
      <c r="C6" s="66"/>
      <c r="D6" s="66"/>
      <c r="E6" s="66"/>
      <c r="F6" s="66"/>
      <c r="G6" s="66"/>
      <c r="H6" s="66"/>
    </row>
    <row r="7" spans="1:8" ht="38.25">
      <c r="A7" s="5"/>
      <c r="B7" s="30" t="s">
        <v>61</v>
      </c>
      <c r="C7" s="30" t="s">
        <v>45</v>
      </c>
      <c r="D7" s="30" t="s">
        <v>62</v>
      </c>
      <c r="E7" s="30" t="s">
        <v>63</v>
      </c>
      <c r="F7" s="30" t="s">
        <v>64</v>
      </c>
      <c r="G7" s="30" t="s">
        <v>65</v>
      </c>
      <c r="H7" s="30" t="s">
        <v>40</v>
      </c>
    </row>
    <row r="8" spans="1:8" ht="15">
      <c r="A8" s="15" t="s">
        <v>10</v>
      </c>
      <c r="B8" s="31">
        <v>95.01179945640091</v>
      </c>
      <c r="C8" s="31">
        <v>1.3064736439701197</v>
      </c>
      <c r="D8" s="31">
        <v>2.2548137058788735</v>
      </c>
      <c r="E8" s="31">
        <v>0.25480285595679064</v>
      </c>
      <c r="F8" s="31">
        <v>0.9117197254550995</v>
      </c>
      <c r="G8" s="31">
        <v>0.26039061233821664</v>
      </c>
      <c r="H8" s="31">
        <f>+F8+E8+D8+C8+B8+G8</f>
        <v>100</v>
      </c>
    </row>
    <row r="9" spans="1:8" ht="15">
      <c r="A9" s="10"/>
      <c r="B9" s="32"/>
      <c r="C9" s="32"/>
      <c r="D9" s="32"/>
      <c r="E9" s="32"/>
      <c r="F9" s="2"/>
      <c r="G9" s="2"/>
      <c r="H9" s="2"/>
    </row>
    <row r="10" spans="1:8" ht="15">
      <c r="A10" s="9" t="s">
        <v>66</v>
      </c>
      <c r="B10" s="18"/>
      <c r="C10" s="18"/>
      <c r="D10" s="33"/>
      <c r="E10" s="18"/>
      <c r="F10" s="18"/>
      <c r="G10" s="18"/>
      <c r="H10" s="18"/>
    </row>
    <row r="11" spans="1:8" ht="15">
      <c r="A11" s="19" t="s">
        <v>67</v>
      </c>
      <c r="B11" s="20">
        <v>93.77315944778427</v>
      </c>
      <c r="C11" s="20">
        <v>1.4862076464884422</v>
      </c>
      <c r="D11" s="20">
        <v>3.1587792849119856</v>
      </c>
      <c r="E11" s="20">
        <v>0.23504550263107837</v>
      </c>
      <c r="F11" s="20">
        <v>1.1449778395571242</v>
      </c>
      <c r="G11" s="20">
        <v>0.20183027862709751</v>
      </c>
      <c r="H11" s="20">
        <f>+F11+E11+D11+C11+B11+G11</f>
        <v>100</v>
      </c>
    </row>
    <row r="12" spans="1:8" ht="15">
      <c r="A12" s="19" t="s">
        <v>68</v>
      </c>
      <c r="B12" s="20">
        <v>97.8230438960388</v>
      </c>
      <c r="C12" s="20">
        <v>0.5397644311491631</v>
      </c>
      <c r="D12" s="20">
        <v>0.5019305759151138</v>
      </c>
      <c r="E12" s="20">
        <v>0.31048081637887115</v>
      </c>
      <c r="F12" s="20">
        <v>0.4782481957400968</v>
      </c>
      <c r="G12" s="20">
        <v>0.34653208477795616</v>
      </c>
      <c r="H12" s="20">
        <f>+F12+E12+D12+C12+B12+G12</f>
        <v>100</v>
      </c>
    </row>
    <row r="13" spans="1:8" ht="15">
      <c r="A13" s="9" t="s">
        <v>69</v>
      </c>
      <c r="B13" s="28"/>
      <c r="C13" s="28"/>
      <c r="D13" s="28"/>
      <c r="E13" s="28"/>
      <c r="F13" s="28"/>
      <c r="G13" s="28"/>
      <c r="H13" s="28"/>
    </row>
    <row r="14" spans="1:8" ht="15">
      <c r="A14" s="19" t="s">
        <v>38</v>
      </c>
      <c r="B14" s="20">
        <v>94.58981725327712</v>
      </c>
      <c r="C14" s="20">
        <v>1.5370931082852854</v>
      </c>
      <c r="D14" s="20">
        <v>2.049256102091096</v>
      </c>
      <c r="E14" s="20">
        <v>0.2589634854985892</v>
      </c>
      <c r="F14" s="20">
        <v>1.214249042483161</v>
      </c>
      <c r="G14" s="20">
        <v>0.3506210083647528</v>
      </c>
      <c r="H14" s="20">
        <f>+F14+E14+D14+C14+B14+G14</f>
        <v>100</v>
      </c>
    </row>
    <row r="15" spans="1:8" ht="15">
      <c r="A15" s="19" t="s">
        <v>39</v>
      </c>
      <c r="B15" s="20">
        <v>95.43188106690799</v>
      </c>
      <c r="C15" s="20">
        <v>1.0768928814009</v>
      </c>
      <c r="D15" s="20">
        <v>2.4594454856362256</v>
      </c>
      <c r="E15" s="20">
        <v>0.2506609657403224</v>
      </c>
      <c r="F15" s="20">
        <v>0.6105529895549149</v>
      </c>
      <c r="G15" s="20">
        <v>0.17056661075964466</v>
      </c>
      <c r="H15" s="20">
        <f>+F15+E15+D15+C15+B15+G15</f>
        <v>100</v>
      </c>
    </row>
    <row r="16" spans="1:8" ht="15">
      <c r="A16" s="9" t="s">
        <v>11</v>
      </c>
      <c r="B16" s="28"/>
      <c r="C16" s="28"/>
      <c r="D16" s="28"/>
      <c r="E16" s="28"/>
      <c r="F16" s="28"/>
      <c r="G16" s="28"/>
      <c r="H16" s="28"/>
    </row>
    <row r="17" spans="1:8" ht="15">
      <c r="A17" s="19" t="s">
        <v>12</v>
      </c>
      <c r="B17" s="20">
        <v>94.57173814758404</v>
      </c>
      <c r="C17" s="20">
        <v>0.19569295211389867</v>
      </c>
      <c r="D17" s="20">
        <v>1.7973746053602628</v>
      </c>
      <c r="E17" s="20">
        <v>2.634353468318619</v>
      </c>
      <c r="F17" s="20">
        <v>0.8008408266231819</v>
      </c>
      <c r="G17" s="20">
        <v>0</v>
      </c>
      <c r="H17" s="20">
        <f aca="true" t="shared" si="0" ref="H17:H38">+F17+E17+D17+C17+B17+G17</f>
        <v>100</v>
      </c>
    </row>
    <row r="18" spans="1:8" ht="15">
      <c r="A18" s="19" t="s">
        <v>13</v>
      </c>
      <c r="B18" s="20">
        <v>96.56820049030677</v>
      </c>
      <c r="C18" s="20">
        <v>0.9012625555415895</v>
      </c>
      <c r="D18" s="20">
        <v>0</v>
      </c>
      <c r="E18" s="20">
        <v>0.3805030568215994</v>
      </c>
      <c r="F18" s="20">
        <v>1.0632573728366155</v>
      </c>
      <c r="G18" s="20">
        <v>1.0867765244934273</v>
      </c>
      <c r="H18" s="20">
        <f t="shared" si="0"/>
        <v>100</v>
      </c>
    </row>
    <row r="19" spans="1:8" ht="15">
      <c r="A19" s="19" t="s">
        <v>14</v>
      </c>
      <c r="B19" s="20">
        <v>98.3135830997634</v>
      </c>
      <c r="C19" s="20">
        <v>0.3160378866173879</v>
      </c>
      <c r="D19" s="20">
        <v>0.21036309671094858</v>
      </c>
      <c r="E19" s="20">
        <v>0.21036309671094858</v>
      </c>
      <c r="F19" s="20">
        <v>0.9496528201973158</v>
      </c>
      <c r="G19" s="20">
        <v>0</v>
      </c>
      <c r="H19" s="20">
        <f t="shared" si="0"/>
        <v>100</v>
      </c>
    </row>
    <row r="20" spans="1:8" ht="15">
      <c r="A20" s="19" t="s">
        <v>15</v>
      </c>
      <c r="B20" s="20">
        <v>99.24389683802126</v>
      </c>
      <c r="C20" s="20">
        <v>0.22087534887981394</v>
      </c>
      <c r="D20" s="20">
        <v>0.2644846461213271</v>
      </c>
      <c r="E20" s="20">
        <v>0.22087534887981394</v>
      </c>
      <c r="F20" s="20">
        <v>0</v>
      </c>
      <c r="G20" s="20">
        <v>0.04986781809779964</v>
      </c>
      <c r="H20" s="20">
        <f t="shared" si="0"/>
        <v>100</v>
      </c>
    </row>
    <row r="21" spans="1:8" ht="15">
      <c r="A21" s="19" t="s">
        <v>16</v>
      </c>
      <c r="B21" s="20">
        <v>98.65196148053492</v>
      </c>
      <c r="C21" s="20">
        <v>0.6068981648661487</v>
      </c>
      <c r="D21" s="20">
        <v>0</v>
      </c>
      <c r="E21" s="20">
        <v>0.6130958479709717</v>
      </c>
      <c r="F21" s="20">
        <v>0</v>
      </c>
      <c r="G21" s="20">
        <v>0.12804450662795472</v>
      </c>
      <c r="H21" s="20">
        <f t="shared" si="0"/>
        <v>100</v>
      </c>
    </row>
    <row r="22" spans="1:8" ht="15">
      <c r="A22" s="19" t="s">
        <v>17</v>
      </c>
      <c r="B22" s="20">
        <v>98.75660863186157</v>
      </c>
      <c r="C22" s="20">
        <v>0.23472659805998186</v>
      </c>
      <c r="D22" s="20">
        <v>0.28241840851299677</v>
      </c>
      <c r="E22" s="20">
        <v>0.49151976350547855</v>
      </c>
      <c r="F22" s="20">
        <v>0</v>
      </c>
      <c r="G22" s="20">
        <v>0.23472659805998186</v>
      </c>
      <c r="H22" s="20">
        <f t="shared" si="0"/>
        <v>100</v>
      </c>
    </row>
    <row r="23" spans="1:8" ht="15">
      <c r="A23" s="19" t="s">
        <v>18</v>
      </c>
      <c r="B23" s="20">
        <v>98.34453500120655</v>
      </c>
      <c r="C23" s="20">
        <v>0.1359652053750987</v>
      </c>
      <c r="D23" s="20">
        <v>0.5088730097014293</v>
      </c>
      <c r="E23" s="20">
        <v>0.7561902788662155</v>
      </c>
      <c r="F23" s="20">
        <v>0.11847129947561592</v>
      </c>
      <c r="G23" s="20">
        <v>0.1359652053750987</v>
      </c>
      <c r="H23" s="20">
        <f t="shared" si="0"/>
        <v>100.00000000000001</v>
      </c>
    </row>
    <row r="24" spans="1:8" ht="15">
      <c r="A24" s="19" t="s">
        <v>19</v>
      </c>
      <c r="B24" s="20">
        <v>96.9767687421513</v>
      </c>
      <c r="C24" s="20">
        <v>0.5787896841026464</v>
      </c>
      <c r="D24" s="20">
        <v>1.0686492498179</v>
      </c>
      <c r="E24" s="20">
        <v>0</v>
      </c>
      <c r="F24" s="20">
        <v>1.375792323928162</v>
      </c>
      <c r="G24" s="20">
        <v>0</v>
      </c>
      <c r="H24" s="20">
        <f t="shared" si="0"/>
        <v>100</v>
      </c>
    </row>
    <row r="25" spans="1:8" ht="15">
      <c r="A25" s="19" t="s">
        <v>20</v>
      </c>
      <c r="B25" s="20">
        <v>97.52009865106103</v>
      </c>
      <c r="C25" s="20">
        <v>0.28811076739805885</v>
      </c>
      <c r="D25" s="20">
        <v>0.8643323021941766</v>
      </c>
      <c r="E25" s="20">
        <v>0.24683929992204456</v>
      </c>
      <c r="F25" s="20">
        <v>0.8337796795026501</v>
      </c>
      <c r="G25" s="20">
        <v>0.24683929992204456</v>
      </c>
      <c r="H25" s="20">
        <f t="shared" si="0"/>
        <v>100.00000000000001</v>
      </c>
    </row>
    <row r="26" spans="1:8" ht="15">
      <c r="A26" s="19" t="s">
        <v>21</v>
      </c>
      <c r="B26" s="20">
        <v>98.04898828501689</v>
      </c>
      <c r="C26" s="20">
        <v>1.007242182722656</v>
      </c>
      <c r="D26" s="20">
        <v>0</v>
      </c>
      <c r="E26" s="20">
        <v>0</v>
      </c>
      <c r="F26" s="20">
        <v>0.4718847661302244</v>
      </c>
      <c r="G26" s="20">
        <v>0.4718847661302244</v>
      </c>
      <c r="H26" s="20">
        <f t="shared" si="0"/>
        <v>100</v>
      </c>
    </row>
    <row r="27" spans="1:8" ht="15">
      <c r="A27" s="19" t="s">
        <v>22</v>
      </c>
      <c r="B27" s="20">
        <v>93.35865523426894</v>
      </c>
      <c r="C27" s="20">
        <v>2.052872367904101</v>
      </c>
      <c r="D27" s="20">
        <v>3.3402840387390045</v>
      </c>
      <c r="E27" s="20">
        <v>0.38185399026870526</v>
      </c>
      <c r="F27" s="20">
        <v>0.21658359220481224</v>
      </c>
      <c r="G27" s="20">
        <v>0.6497507766144367</v>
      </c>
      <c r="H27" s="20">
        <f t="shared" si="0"/>
        <v>100</v>
      </c>
    </row>
    <row r="28" spans="1:8" ht="15">
      <c r="A28" s="19" t="s">
        <v>23</v>
      </c>
      <c r="B28" s="20">
        <v>99.46553116310594</v>
      </c>
      <c r="C28" s="20">
        <v>0.3679544456138935</v>
      </c>
      <c r="D28" s="20">
        <v>0</v>
      </c>
      <c r="E28" s="20">
        <v>0</v>
      </c>
      <c r="F28" s="20">
        <v>0.16651439128017162</v>
      </c>
      <c r="G28" s="20">
        <v>0</v>
      </c>
      <c r="H28" s="20">
        <f t="shared" si="0"/>
        <v>100</v>
      </c>
    </row>
    <row r="29" spans="1:8" ht="15">
      <c r="A29" s="19" t="s">
        <v>24</v>
      </c>
      <c r="B29" s="20">
        <v>88.81492158794157</v>
      </c>
      <c r="C29" s="20">
        <v>3.169820386589195</v>
      </c>
      <c r="D29" s="20">
        <v>5.93865892781963</v>
      </c>
      <c r="E29" s="20">
        <v>0</v>
      </c>
      <c r="F29" s="20">
        <v>1.8678709832419982</v>
      </c>
      <c r="G29" s="20">
        <v>0.20872811440759823</v>
      </c>
      <c r="H29" s="20">
        <f t="shared" si="0"/>
        <v>99.99999999999999</v>
      </c>
    </row>
    <row r="30" spans="1:8" ht="15">
      <c r="A30" s="19" t="s">
        <v>25</v>
      </c>
      <c r="B30" s="20">
        <v>97.68961880833035</v>
      </c>
      <c r="C30" s="20">
        <v>0</v>
      </c>
      <c r="D30" s="20">
        <v>1.0690572932615041</v>
      </c>
      <c r="E30" s="20">
        <v>0</v>
      </c>
      <c r="F30" s="20">
        <v>1.2413238984081485</v>
      </c>
      <c r="G30" s="20">
        <v>0</v>
      </c>
      <c r="H30" s="20">
        <f t="shared" si="0"/>
        <v>100</v>
      </c>
    </row>
    <row r="31" spans="1:8" ht="15">
      <c r="A31" s="19" t="s">
        <v>26</v>
      </c>
      <c r="B31" s="20">
        <v>96.41033076879363</v>
      </c>
      <c r="C31" s="20">
        <v>0.10137662543961173</v>
      </c>
      <c r="D31" s="20">
        <v>0.3077383150401338</v>
      </c>
      <c r="E31" s="20">
        <v>0</v>
      </c>
      <c r="F31" s="20">
        <v>2.8746201950471377</v>
      </c>
      <c r="G31" s="20">
        <v>0.30593409567948454</v>
      </c>
      <c r="H31" s="20">
        <f t="shared" si="0"/>
        <v>100</v>
      </c>
    </row>
    <row r="32" spans="1:8" ht="15">
      <c r="A32" s="19" t="s">
        <v>27</v>
      </c>
      <c r="B32" s="20">
        <v>93.69906466215754</v>
      </c>
      <c r="C32" s="20">
        <v>0.39433633024130704</v>
      </c>
      <c r="D32" s="20">
        <v>0</v>
      </c>
      <c r="E32" s="20">
        <v>0.8571805127612011</v>
      </c>
      <c r="F32" s="20">
        <v>0.8371771317194318</v>
      </c>
      <c r="G32" s="20">
        <v>4.212241363120523</v>
      </c>
      <c r="H32" s="20">
        <f t="shared" si="0"/>
        <v>100</v>
      </c>
    </row>
    <row r="33" spans="1:8" ht="15">
      <c r="A33" s="19" t="s">
        <v>28</v>
      </c>
      <c r="B33" s="20">
        <v>98.56286007070216</v>
      </c>
      <c r="C33" s="20">
        <v>0.7171541772201349</v>
      </c>
      <c r="D33" s="20">
        <v>0.14271831068987328</v>
      </c>
      <c r="E33" s="20">
        <v>0</v>
      </c>
      <c r="F33" s="20">
        <v>0.1491125093182237</v>
      </c>
      <c r="G33" s="20">
        <v>0.4281549320696198</v>
      </c>
      <c r="H33" s="20">
        <f t="shared" si="0"/>
        <v>100</v>
      </c>
    </row>
    <row r="34" spans="1:8" ht="15">
      <c r="A34" s="19" t="s">
        <v>29</v>
      </c>
      <c r="B34" s="20">
        <v>95.07707527440316</v>
      </c>
      <c r="C34" s="20">
        <v>2.613952303237041</v>
      </c>
      <c r="D34" s="20">
        <v>1.6044240862319537</v>
      </c>
      <c r="E34" s="20">
        <v>0.18047494279630918</v>
      </c>
      <c r="F34" s="20">
        <v>0.5240733933315365</v>
      </c>
      <c r="G34" s="20">
        <v>0</v>
      </c>
      <c r="H34" s="20">
        <f t="shared" si="0"/>
        <v>100</v>
      </c>
    </row>
    <row r="35" spans="1:8" ht="15">
      <c r="A35" s="19" t="s">
        <v>30</v>
      </c>
      <c r="B35" s="20">
        <v>99.62939587672098</v>
      </c>
      <c r="C35" s="20">
        <v>0</v>
      </c>
      <c r="D35" s="20">
        <v>0.1645996578375354</v>
      </c>
      <c r="E35" s="20">
        <v>0</v>
      </c>
      <c r="F35" s="20">
        <v>0.20600446544148673</v>
      </c>
      <c r="G35" s="20">
        <v>0</v>
      </c>
      <c r="H35" s="20">
        <f t="shared" si="0"/>
        <v>100</v>
      </c>
    </row>
    <row r="36" spans="1:8" ht="15">
      <c r="A36" s="19" t="s">
        <v>31</v>
      </c>
      <c r="B36" s="20">
        <v>98.46919210834751</v>
      </c>
      <c r="C36" s="20">
        <v>0</v>
      </c>
      <c r="D36" s="20">
        <v>0.265830182154968</v>
      </c>
      <c r="E36" s="20">
        <v>0</v>
      </c>
      <c r="F36" s="20">
        <v>1.040270612529758</v>
      </c>
      <c r="G36" s="20">
        <v>0.22470709696775712</v>
      </c>
      <c r="H36" s="20">
        <f t="shared" si="0"/>
        <v>100</v>
      </c>
    </row>
    <row r="37" spans="1:8" ht="15">
      <c r="A37" s="19" t="s">
        <v>32</v>
      </c>
      <c r="B37" s="20">
        <v>99.5964539370652</v>
      </c>
      <c r="C37" s="20">
        <v>0</v>
      </c>
      <c r="D37" s="20">
        <v>0</v>
      </c>
      <c r="E37" s="20">
        <v>0.20177303146739628</v>
      </c>
      <c r="F37" s="20">
        <v>0.20177303146739628</v>
      </c>
      <c r="G37" s="20">
        <v>0</v>
      </c>
      <c r="H37" s="20">
        <f t="shared" si="0"/>
        <v>100</v>
      </c>
    </row>
    <row r="38" spans="1:8" ht="15">
      <c r="A38" s="21" t="s">
        <v>33</v>
      </c>
      <c r="B38" s="22">
        <v>97.06669772187739</v>
      </c>
      <c r="C38" s="22">
        <v>0.45338146890995734</v>
      </c>
      <c r="D38" s="22">
        <v>0</v>
      </c>
      <c r="E38" s="22">
        <v>0.39328946784818414</v>
      </c>
      <c r="F38" s="22">
        <v>2.0866313413644666</v>
      </c>
      <c r="G38" s="22">
        <v>0</v>
      </c>
      <c r="H38" s="22">
        <f t="shared" si="0"/>
        <v>100</v>
      </c>
    </row>
    <row r="39" spans="1:8" ht="15">
      <c r="A39" s="13" t="s">
        <v>34</v>
      </c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2">
    <mergeCell ref="A4:H5"/>
    <mergeCell ref="B6:H6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Rosangela Gisele Garcia Silva</dc:creator>
  <cp:keywords/>
  <dc:description/>
  <cp:lastModifiedBy>INECV - Rosangela Gisele Garcia Silva</cp:lastModifiedBy>
  <dcterms:created xsi:type="dcterms:W3CDTF">2017-06-20T16:14:17Z</dcterms:created>
  <dcterms:modified xsi:type="dcterms:W3CDTF">2017-06-23T09:57:11Z</dcterms:modified>
  <cp:category/>
  <cp:version/>
  <cp:contentType/>
  <cp:contentStatus/>
</cp:coreProperties>
</file>