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ngela.Silva\Desktop\ACTUALIZAÇÕES SITE\quadros para site\contas nacionais\Contas Nacionais 2007 - 2015\"/>
    </mc:Choice>
  </mc:AlternateContent>
  <bookViews>
    <workbookView xWindow="0" yWindow="0" windowWidth="20490" windowHeight="7320" tabRatio="907" activeTab="14"/>
  </bookViews>
  <sheets>
    <sheet name="PIB a Preço Merc - Corrente" sheetId="26" r:id="rId1"/>
    <sheet name="Tx. Var.PIB P.Merc. Ano Corrent" sheetId="20" r:id="rId2"/>
    <sheet name="Estrutura do PIB corrente, merc" sheetId="7" r:id="rId3"/>
    <sheet name="PIB a P. Merc. Ano anterior" sheetId="2" r:id="rId4"/>
    <sheet name="TX. Var.do PIB em Vol, Ano Ant." sheetId="21" r:id="rId5"/>
    <sheet name="Estrutura do PIB P.ano anterior" sheetId="9" r:id="rId6"/>
    <sheet name="Emprego do PIB P. Corrente" sheetId="23" r:id="rId7"/>
    <sheet name="Emprego do PIB P. Merc. A. Ant." sheetId="5" r:id="rId8"/>
    <sheet name="Índice de Vol..enc.do PIB setor" sheetId="10" r:id="rId9"/>
    <sheet name="Índice de Val.enc.do PIB setor" sheetId="14" r:id="rId10"/>
    <sheet name="Índice Impl.enc.do PIB sector" sheetId="15" r:id="rId11"/>
    <sheet name="Índice de Vol.Enc. PIB A.Demand" sheetId="11" r:id="rId12"/>
    <sheet name="Índice de Val.Enc. PIB A.Demand" sheetId="16" r:id="rId13"/>
    <sheet name="Índice Impl.Enc. PIB A.Demanda" sheetId="17" r:id="rId14"/>
    <sheet name="PIB P.Merc. Prin. Atividades" sheetId="24" r:id="rId15"/>
    <sheet name="PIB P. merc. ano anterior ativ." sheetId="25" r:id="rId16"/>
    <sheet name="PIB Enc. em Vol. P. actividades" sheetId="19" r:id="rId17"/>
  </sheets>
  <definedNames>
    <definedName name="_xlnm.Print_Area" localSheetId="7">'Emprego do PIB P. Merc. A. Ant.'!$A$3:$H$40</definedName>
  </definedNames>
  <calcPr calcId="162913"/>
</workbook>
</file>

<file path=xl/calcChain.xml><?xml version="1.0" encoding="utf-8"?>
<calcChain xmlns="http://schemas.openxmlformats.org/spreadsheetml/2006/main">
  <c r="K5" i="19" l="1"/>
  <c r="J5" i="19"/>
  <c r="I5" i="19"/>
  <c r="H5" i="19"/>
  <c r="G5" i="19"/>
  <c r="F5" i="19"/>
  <c r="E5" i="19"/>
  <c r="D5" i="19"/>
  <c r="D20" i="26"/>
  <c r="E20" i="26"/>
  <c r="F20" i="26"/>
  <c r="G20" i="26"/>
  <c r="H20" i="26"/>
  <c r="I20" i="26"/>
  <c r="J20" i="26"/>
  <c r="C20" i="26"/>
  <c r="D18" i="26"/>
  <c r="E18" i="26"/>
  <c r="F18" i="26"/>
  <c r="G18" i="26"/>
  <c r="H18" i="26"/>
  <c r="I18" i="26"/>
  <c r="J18" i="26"/>
  <c r="C18" i="26"/>
  <c r="D13" i="26"/>
  <c r="E13" i="26"/>
  <c r="F13" i="26"/>
  <c r="G13" i="26"/>
  <c r="H13" i="26"/>
  <c r="I13" i="26"/>
  <c r="J13" i="26"/>
  <c r="C13" i="26"/>
  <c r="D7" i="26"/>
  <c r="E7" i="26"/>
  <c r="F7" i="26"/>
  <c r="G7" i="26"/>
  <c r="H7" i="26"/>
  <c r="I7" i="26"/>
  <c r="J7" i="26"/>
  <c r="C7" i="26"/>
  <c r="J19" i="26"/>
  <c r="J12" i="26"/>
  <c r="J28" i="26"/>
  <c r="J30" i="26"/>
  <c r="J6" i="26"/>
  <c r="J5" i="2"/>
  <c r="J11" i="2"/>
  <c r="J18" i="2"/>
  <c r="J27" i="2"/>
  <c r="J31" i="2"/>
</calcChain>
</file>

<file path=xl/sharedStrings.xml><?xml version="1.0" encoding="utf-8"?>
<sst xmlns="http://schemas.openxmlformats.org/spreadsheetml/2006/main" count="397" uniqueCount="89">
  <si>
    <t>Pesca e Aquacultura</t>
  </si>
  <si>
    <t xml:space="preserve">Industrias Alimentares, bebidas e tabaco </t>
  </si>
  <si>
    <t xml:space="preserve">Outras Industrias Transformadoras </t>
  </si>
  <si>
    <t>Alojamento e restauração</t>
  </si>
  <si>
    <t>Serviços não Mercantis</t>
  </si>
  <si>
    <t xml:space="preserve">PIB </t>
  </si>
  <si>
    <t>Total VAB</t>
  </si>
  <si>
    <t>Transporte armazenagem e comunicações</t>
  </si>
  <si>
    <t>Industrias Extrativas</t>
  </si>
  <si>
    <t>Setor Secundário</t>
  </si>
  <si>
    <t xml:space="preserve">Atividade de construção </t>
  </si>
  <si>
    <t>Comércio</t>
  </si>
  <si>
    <t>Atividades financeiras e de Seguro</t>
  </si>
  <si>
    <t>Outros serviços Mercantis</t>
  </si>
  <si>
    <t xml:space="preserve">Agricultura produção animal caça floresta </t>
  </si>
  <si>
    <t>Agricultura produção animal caça e floresta</t>
  </si>
  <si>
    <t>Sector Primário</t>
  </si>
  <si>
    <t>Sector Secundário</t>
  </si>
  <si>
    <t xml:space="preserve">Actividade de construção </t>
  </si>
  <si>
    <t>Sector Terciário</t>
  </si>
  <si>
    <t>1. Despesa de Consumo Final</t>
  </si>
  <si>
    <t xml:space="preserve">             Privada</t>
  </si>
  <si>
    <t xml:space="preserve">             Publica</t>
  </si>
  <si>
    <t>2. FBCF</t>
  </si>
  <si>
    <t>3. Variação de Existências</t>
  </si>
  <si>
    <t>4. INVESTIMENTO (2+3)</t>
  </si>
  <si>
    <t>5. Exportações liquidas</t>
  </si>
  <si>
    <t>6. Exportações</t>
  </si>
  <si>
    <t xml:space="preserve">        Exportações de Bens</t>
  </si>
  <si>
    <t xml:space="preserve">        Exportações de serviços</t>
  </si>
  <si>
    <t>7. Importações</t>
  </si>
  <si>
    <t xml:space="preserve">        Importações  de Bens</t>
  </si>
  <si>
    <t xml:space="preserve">        Importações de  Serviços</t>
  </si>
  <si>
    <t>PIB (1+4+5)</t>
  </si>
  <si>
    <t>Taxa de Variação a preços correntes ( em %)</t>
  </si>
  <si>
    <t>Setor Terciário</t>
  </si>
  <si>
    <t>Eletricidade, gás, vapor e ar condicionado, captação, tratamento e distribuição de agua</t>
  </si>
  <si>
    <t>Tabela 2: Taxa de Variação do PIB a Preços de mercado (preços correntes ) %</t>
  </si>
  <si>
    <t>Tabela 3:  Estrutura ( % ) do PIB corrente a preços de mercado</t>
  </si>
  <si>
    <t>Ano de referencia 2007</t>
  </si>
  <si>
    <t>Sector Primario</t>
  </si>
  <si>
    <t>Electricidade, gás, vapor e ar condicionado ; captação,tratamento e distribuição de agua</t>
  </si>
  <si>
    <t>Total VA</t>
  </si>
  <si>
    <t>PIB</t>
  </si>
  <si>
    <t>Agricultura, produção animal, caça e floresta</t>
  </si>
  <si>
    <t>Pesca e aquacultura</t>
  </si>
  <si>
    <t>Indústrias extractivas</t>
  </si>
  <si>
    <t>Indústrias alimentares e bebidas e tabaco</t>
  </si>
  <si>
    <t>Fabricação de têxteis, vestuarios e calçados</t>
  </si>
  <si>
    <t>Outras Industrias transformadoras</t>
  </si>
  <si>
    <t>Electricidade, gás, vapor, ar condicionado, captação tratamento e distribuição agua</t>
  </si>
  <si>
    <t>Comércio por grosso e a retalho; reparação de veículos automóveis e motociclos</t>
  </si>
  <si>
    <t>Actividade de Transp e de auxiliares dos transp, armazenagem e correios</t>
  </si>
  <si>
    <t>Alojamento Restaurantes  e estabelecimentos de bebidas</t>
  </si>
  <si>
    <t>Telecomunicações, Actividades dos serv. Relac. c/om as tecnologias da informação, edição  ..</t>
  </si>
  <si>
    <t>Intermediação financeira, seguros e fundos de pensões  excepto segurança social obrigatória e  outras actividades financeira.</t>
  </si>
  <si>
    <t>Actividades imobiliárias</t>
  </si>
  <si>
    <t xml:space="preserve"> Actividades de consultoria, cientificas tecnicas e similares e actividades veterinarias</t>
  </si>
  <si>
    <t>Actividades de serviços administrativos e de apoio aos negócios , actividades de aluguer e agencias de viagens</t>
  </si>
  <si>
    <t>Serviços da administração pública, defesa e segurança social obrigatoria, Educação e saude não mercantis</t>
  </si>
  <si>
    <t>Educação Mercantil</t>
  </si>
  <si>
    <t>Saúde humana e acção social Mercantil</t>
  </si>
  <si>
    <t xml:space="preserve">Outras actividades de serviços </t>
  </si>
  <si>
    <t>Actividades das famílias empregadoras de pessoal doméstico e actividades de produção das familias para uso próprio</t>
  </si>
  <si>
    <t>VAB</t>
  </si>
  <si>
    <t>impostos liq. De subsidios</t>
  </si>
  <si>
    <t>Impostos e Taxas liquidos de subsídios</t>
  </si>
  <si>
    <t>Impostos e Taxas líquidos de subsídios</t>
  </si>
  <si>
    <t xml:space="preserve">Agricultura produção animal caça e floresta </t>
  </si>
  <si>
    <t>Taxa de Variação em volume         ( preços do ano anterior ) %</t>
  </si>
  <si>
    <t>Impostos e Taxas liquidos de subsidios</t>
  </si>
  <si>
    <t>Eletricidade, gás, vapor e ar condicionado, captação, tratamento e distribuição de água</t>
  </si>
  <si>
    <t>Electricidade, gás, vapor e ar condicionado ; captação,tratamento e distribuição de água</t>
  </si>
  <si>
    <t>Tabela 4:PIB a Preços de Mercado (preços do ano anterior, n-1 – Milhões de Escudos)</t>
  </si>
  <si>
    <t>Tabela 5: Taxa de Variação do PIB em Volume (preços do ano anterior, n-1 - %)</t>
  </si>
  <si>
    <t>Tabela 6 - Estrutura do PIB (a preços do ano anterior, n-1 - %)</t>
  </si>
  <si>
    <t>Tabela 7: Empregos do PIB (a preços correntes – Milhões de Escudos)</t>
  </si>
  <si>
    <t>Tabela 1: PIB a Preços de mercado (preços correntes – Milhões de Escudos)</t>
  </si>
  <si>
    <t>Tabela 8: Empregos do PIB (a preços de mercado do ano anterior, n-1 – Milhões de Escudos)</t>
  </si>
  <si>
    <t>Tabela 10: Índices de Volume encadeados do PIB por sectores e principais actividades económicas 2008 – 2015 (2007=100)</t>
  </si>
  <si>
    <t xml:space="preserve">Tabela 11 - Índices de Valores Encadeados do PIB por Sectores e Principais Atividades Económicas 2008 – 2015 (2007=100)
</t>
  </si>
  <si>
    <t>Tabela 13 -Índices de Volume Encadeados do PIB por Agregados da Demanda 2008 – 2015 (2007=100)</t>
  </si>
  <si>
    <t>Tabela 14 -Índices de Valores Encadeados do PIB por Agregados da Demanda 2008 – 2015 (2007 = 100)</t>
  </si>
  <si>
    <t>Tabela 15 - Índices Implícitos Encadeados do PIB por Agregados da Demanda 2008 – 2015 (2007 = 100)</t>
  </si>
  <si>
    <t>Fonte: INE</t>
  </si>
  <si>
    <t xml:space="preserve">Tabela 12 - Índices Implícitos Encadeados do PIB por Sectores e Principais Atividades Económicas 2008 – 2015 (2007 = 100)
</t>
  </si>
  <si>
    <t xml:space="preserve">  Tabela 16: PIB a Preços de mercado (preços correntes ) por principais actividades economicas, em Milhões de escudos</t>
  </si>
  <si>
    <t>Tabela 17: PIB  a preços de mercado  ( preços do ano anterior) Em milhões de escudos</t>
  </si>
  <si>
    <t xml:space="preserve">  Tabela 18:  PIB encadeado em volume por principais actividades económicas - base 2007, em milhões de escudos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</si>
</sst>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0.000"/>
    <numFmt numFmtId="168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6.15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3" fontId="3" fillId="0" borderId="1" applyFill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0">
    <xf numFmtId="0" fontId="0" fillId="0" borderId="0" xfId="0"/>
    <xf numFmtId="0" fontId="1" fillId="2" borderId="0" xfId="0" applyFont="1" applyFill="1"/>
    <xf numFmtId="0" fontId="7" fillId="0" borderId="0" xfId="0" applyFont="1"/>
    <xf numFmtId="0" fontId="2" fillId="3" borderId="2" xfId="0" applyFont="1" applyFill="1" applyBorder="1"/>
    <xf numFmtId="0" fontId="1" fillId="3" borderId="3" xfId="0" applyFont="1" applyFill="1" applyBorder="1"/>
    <xf numFmtId="0" fontId="1" fillId="4" borderId="0" xfId="0" applyFont="1" applyFill="1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2" fillId="2" borderId="0" xfId="0" applyFont="1" applyFill="1"/>
    <xf numFmtId="0" fontId="2" fillId="4" borderId="0" xfId="0" applyFont="1" applyFill="1"/>
    <xf numFmtId="164" fontId="1" fillId="4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Border="1"/>
    <xf numFmtId="0" fontId="1" fillId="4" borderId="4" xfId="0" applyFont="1" applyFill="1" applyBorder="1"/>
    <xf numFmtId="164" fontId="1" fillId="4" borderId="4" xfId="0" applyNumberFormat="1" applyFont="1" applyFill="1" applyBorder="1"/>
    <xf numFmtId="0" fontId="2" fillId="4" borderId="4" xfId="0" applyFont="1" applyFill="1" applyBorder="1"/>
    <xf numFmtId="3" fontId="1" fillId="4" borderId="4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3" borderId="3" xfId="0" applyFont="1" applyFill="1" applyBorder="1"/>
    <xf numFmtId="0" fontId="1" fillId="2" borderId="0" xfId="0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1" fillId="4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0" fontId="11" fillId="0" borderId="0" xfId="0" applyFont="1" applyFill="1" applyBorder="1"/>
    <xf numFmtId="165" fontId="0" fillId="0" borderId="0" xfId="0" applyNumberFormat="1"/>
    <xf numFmtId="0" fontId="12" fillId="0" borderId="0" xfId="0" applyFont="1" applyFill="1" applyBorder="1"/>
    <xf numFmtId="0" fontId="0" fillId="0" borderId="0" xfId="0" applyFont="1"/>
    <xf numFmtId="164" fontId="0" fillId="0" borderId="0" xfId="0" applyNumberFormat="1"/>
    <xf numFmtId="165" fontId="8" fillId="0" borderId="0" xfId="0" applyNumberFormat="1" applyFont="1"/>
    <xf numFmtId="166" fontId="4" fillId="0" borderId="0" xfId="1" applyNumberFormat="1" applyFont="1"/>
    <xf numFmtId="0" fontId="5" fillId="0" borderId="0" xfId="0" applyFont="1"/>
    <xf numFmtId="164" fontId="0" fillId="0" borderId="0" xfId="0" applyNumberFormat="1" applyFont="1"/>
    <xf numFmtId="0" fontId="8" fillId="0" borderId="0" xfId="0" applyFont="1" applyBorder="1"/>
    <xf numFmtId="164" fontId="8" fillId="0" borderId="2" xfId="0" applyNumberFormat="1" applyFont="1" applyBorder="1"/>
    <xf numFmtId="3" fontId="8" fillId="0" borderId="0" xfId="0" applyNumberFormat="1" applyFont="1"/>
    <xf numFmtId="3" fontId="0" fillId="0" borderId="0" xfId="0" applyNumberFormat="1"/>
    <xf numFmtId="0" fontId="13" fillId="0" borderId="0" xfId="0" applyFont="1"/>
    <xf numFmtId="0" fontId="2" fillId="0" borderId="0" xfId="0" applyFont="1" applyFill="1" applyBorder="1"/>
    <xf numFmtId="1" fontId="2" fillId="0" borderId="0" xfId="0" applyNumberFormat="1" applyFont="1" applyFill="1" applyBorder="1"/>
    <xf numFmtId="1" fontId="2" fillId="0" borderId="0" xfId="0" applyNumberFormat="1" applyFont="1"/>
    <xf numFmtId="3" fontId="2" fillId="0" borderId="0" xfId="0" applyNumberFormat="1" applyFont="1" applyFill="1" applyBorder="1"/>
    <xf numFmtId="0" fontId="2" fillId="0" borderId="0" xfId="0" applyFont="1" applyFill="1"/>
    <xf numFmtId="1" fontId="1" fillId="3" borderId="3" xfId="0" applyNumberFormat="1" applyFont="1" applyFill="1" applyBorder="1"/>
    <xf numFmtId="0" fontId="2" fillId="5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49" fontId="1" fillId="3" borderId="3" xfId="0" applyNumberFormat="1" applyFont="1" applyFill="1" applyBorder="1" applyAlignment="1">
      <alignment horizontal="right"/>
    </xf>
    <xf numFmtId="0" fontId="1" fillId="0" borderId="4" xfId="0" applyFont="1" applyBorder="1"/>
    <xf numFmtId="3" fontId="2" fillId="0" borderId="0" xfId="0" applyNumberFormat="1" applyFont="1" applyBorder="1"/>
    <xf numFmtId="0" fontId="8" fillId="4" borderId="0" xfId="0" applyFont="1" applyFill="1"/>
    <xf numFmtId="0" fontId="1" fillId="4" borderId="0" xfId="0" applyFont="1" applyFill="1" applyAlignment="1">
      <alignment horizontal="right"/>
    </xf>
    <xf numFmtId="49" fontId="1" fillId="4" borderId="0" xfId="0" applyNumberFormat="1" applyFont="1" applyFill="1" applyAlignment="1">
      <alignment horizontal="right"/>
    </xf>
    <xf numFmtId="0" fontId="9" fillId="4" borderId="0" xfId="0" applyFont="1" applyFill="1"/>
    <xf numFmtId="0" fontId="10" fillId="4" borderId="0" xfId="0" applyFont="1" applyFill="1"/>
    <xf numFmtId="164" fontId="8" fillId="4" borderId="0" xfId="0" applyNumberFormat="1" applyFont="1" applyFill="1"/>
    <xf numFmtId="0" fontId="9" fillId="4" borderId="5" xfId="0" applyFont="1" applyFill="1" applyBorder="1"/>
    <xf numFmtId="0" fontId="8" fillId="4" borderId="5" xfId="0" applyFont="1" applyFill="1" applyBorder="1"/>
    <xf numFmtId="164" fontId="8" fillId="4" borderId="5" xfId="0" applyNumberFormat="1" applyFont="1" applyFill="1" applyBorder="1"/>
    <xf numFmtId="165" fontId="8" fillId="4" borderId="0" xfId="0" applyNumberFormat="1" applyFont="1" applyFill="1"/>
    <xf numFmtId="164" fontId="0" fillId="4" borderId="0" xfId="0" applyNumberFormat="1" applyFont="1" applyFill="1"/>
    <xf numFmtId="164" fontId="0" fillId="4" borderId="5" xfId="0" applyNumberFormat="1" applyFont="1" applyFill="1" applyBorder="1"/>
    <xf numFmtId="0" fontId="10" fillId="4" borderId="3" xfId="0" applyFont="1" applyFill="1" applyBorder="1"/>
    <xf numFmtId="0" fontId="6" fillId="4" borderId="3" xfId="0" applyFont="1" applyFill="1" applyBorder="1"/>
    <xf numFmtId="0" fontId="9" fillId="4" borderId="3" xfId="0" applyFont="1" applyFill="1" applyBorder="1"/>
    <xf numFmtId="0" fontId="11" fillId="4" borderId="0" xfId="0" applyFont="1" applyFill="1" applyBorder="1"/>
    <xf numFmtId="165" fontId="0" fillId="4" borderId="0" xfId="0" applyNumberFormat="1" applyFill="1"/>
    <xf numFmtId="164" fontId="0" fillId="4" borderId="0" xfId="0" applyNumberFormat="1" applyFill="1"/>
    <xf numFmtId="0" fontId="12" fillId="4" borderId="0" xfId="0" applyFont="1" applyFill="1" applyBorder="1"/>
    <xf numFmtId="165" fontId="0" fillId="0" borderId="0" xfId="0" applyNumberFormat="1" applyFill="1"/>
    <xf numFmtId="164" fontId="0" fillId="0" borderId="0" xfId="0" applyNumberFormat="1" applyFill="1"/>
    <xf numFmtId="164" fontId="8" fillId="0" borderId="0" xfId="0" applyNumberFormat="1" applyFont="1" applyFill="1"/>
    <xf numFmtId="0" fontId="0" fillId="0" borderId="0" xfId="0" applyFill="1"/>
    <xf numFmtId="0" fontId="14" fillId="4" borderId="5" xfId="0" applyFont="1" applyFill="1" applyBorder="1"/>
    <xf numFmtId="165" fontId="0" fillId="4" borderId="5" xfId="0" applyNumberFormat="1" applyFill="1" applyBorder="1"/>
    <xf numFmtId="165" fontId="8" fillId="4" borderId="5" xfId="0" applyNumberFormat="1" applyFont="1" applyFill="1" applyBorder="1"/>
    <xf numFmtId="165" fontId="2" fillId="0" borderId="0" xfId="0" applyNumberFormat="1" applyFont="1"/>
    <xf numFmtId="3" fontId="2" fillId="4" borderId="0" xfId="0" applyNumberFormat="1" applyFont="1" applyFill="1" applyBorder="1"/>
    <xf numFmtId="1" fontId="2" fillId="0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0" fillId="4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4" borderId="5" xfId="0" applyNumberForma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4" borderId="0" xfId="0" applyFont="1" applyFill="1" applyBorder="1" applyAlignment="1">
      <alignment vertical="center"/>
    </xf>
    <xf numFmtId="165" fontId="8" fillId="4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165" fontId="8" fillId="4" borderId="5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4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4" borderId="5" xfId="0" applyNumberForma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8" fillId="4" borderId="5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7" fontId="1" fillId="4" borderId="0" xfId="0" applyNumberFormat="1" applyFont="1" applyFill="1"/>
    <xf numFmtId="168" fontId="4" fillId="0" borderId="0" xfId="3" applyNumberFormat="1" applyFont="1"/>
    <xf numFmtId="168" fontId="8" fillId="0" borderId="0" xfId="3" applyNumberFormat="1" applyFont="1"/>
    <xf numFmtId="166" fontId="4" fillId="0" borderId="0" xfId="1" applyNumberFormat="1" applyFont="1" applyAlignment="1">
      <alignment vertical="center"/>
    </xf>
    <xf numFmtId="0" fontId="6" fillId="0" borderId="2" xfId="0" applyFont="1" applyBorder="1"/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right"/>
    </xf>
    <xf numFmtId="49" fontId="1" fillId="4" borderId="3" xfId="0" applyNumberFormat="1" applyFont="1" applyFill="1" applyBorder="1" applyAlignment="1">
      <alignment horizontal="right"/>
    </xf>
    <xf numFmtId="49" fontId="16" fillId="4" borderId="3" xfId="0" applyNumberFormat="1" applyFont="1" applyFill="1" applyBorder="1" applyAlignment="1">
      <alignment horizontal="right"/>
    </xf>
    <xf numFmtId="0" fontId="8" fillId="4" borderId="3" xfId="0" applyFont="1" applyFill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4" borderId="0" xfId="0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3" fontId="0" fillId="5" borderId="0" xfId="0" applyNumberFormat="1" applyFill="1" applyBorder="1"/>
    <xf numFmtId="3" fontId="8" fillId="5" borderId="0" xfId="0" applyNumberFormat="1" applyFont="1" applyFill="1" applyBorder="1"/>
    <xf numFmtId="3" fontId="0" fillId="0" borderId="0" xfId="0" applyNumberFormat="1" applyBorder="1"/>
    <xf numFmtId="3" fontId="8" fillId="0" borderId="0" xfId="0" applyNumberFormat="1" applyFont="1" applyBorder="1"/>
    <xf numFmtId="3" fontId="0" fillId="5" borderId="0" xfId="0" applyNumberFormat="1" applyFill="1" applyBorder="1" applyAlignment="1">
      <alignment vertical="center"/>
    </xf>
    <xf numFmtId="3" fontId="8" fillId="5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wrapText="1" indent="1"/>
    </xf>
    <xf numFmtId="0" fontId="8" fillId="0" borderId="0" xfId="0" applyFont="1" applyFill="1"/>
    <xf numFmtId="0" fontId="8" fillId="0" borderId="0" xfId="0" applyFont="1" applyFill="1" applyBorder="1"/>
    <xf numFmtId="0" fontId="2" fillId="0" borderId="4" xfId="0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/>
    <xf numFmtId="1" fontId="2" fillId="2" borderId="0" xfId="0" applyNumberFormat="1" applyFont="1" applyFill="1" applyBorder="1"/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0" fontId="1" fillId="4" borderId="0" xfId="0" applyFont="1" applyFill="1"/>
    <xf numFmtId="0" fontId="2" fillId="2" borderId="0" xfId="0" applyFont="1" applyFill="1"/>
    <xf numFmtId="0" fontId="2" fillId="4" borderId="0" xfId="0" applyFont="1" applyFill="1"/>
    <xf numFmtId="0" fontId="1" fillId="4" borderId="4" xfId="0" applyFont="1" applyFill="1" applyBorder="1"/>
    <xf numFmtId="164" fontId="1" fillId="4" borderId="4" xfId="0" applyNumberFormat="1" applyFont="1" applyFill="1" applyBorder="1"/>
    <xf numFmtId="0" fontId="2" fillId="4" borderId="4" xfId="0" applyFont="1" applyFill="1" applyBorder="1"/>
    <xf numFmtId="0" fontId="2" fillId="3" borderId="3" xfId="0" applyFont="1" applyFill="1" applyBorder="1"/>
    <xf numFmtId="165" fontId="2" fillId="5" borderId="0" xfId="0" applyNumberFormat="1" applyFont="1" applyFill="1" applyBorder="1" applyAlignment="1">
      <alignment horizontal="right"/>
    </xf>
    <xf numFmtId="0" fontId="8" fillId="0" borderId="0" xfId="0" applyFont="1"/>
    <xf numFmtId="0" fontId="5" fillId="0" borderId="0" xfId="0" applyFont="1"/>
    <xf numFmtId="1" fontId="5" fillId="0" borderId="0" xfId="0" applyNumberFormat="1" applyFont="1"/>
    <xf numFmtId="3" fontId="0" fillId="0" borderId="0" xfId="0" applyNumberFormat="1"/>
    <xf numFmtId="0" fontId="2" fillId="5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/>
    </xf>
    <xf numFmtId="0" fontId="0" fillId="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5" fontId="0" fillId="5" borderId="0" xfId="0" applyNumberFormat="1" applyFill="1" applyAlignment="1">
      <alignment vertical="center"/>
    </xf>
    <xf numFmtId="165" fontId="5" fillId="0" borderId="0" xfId="0" applyNumberFormat="1" applyFont="1" applyAlignment="1">
      <alignment vertical="center"/>
    </xf>
    <xf numFmtId="165" fontId="1" fillId="4" borderId="0" xfId="0" applyNumberFormat="1" applyFont="1" applyFill="1" applyAlignment="1">
      <alignment vertical="center"/>
    </xf>
    <xf numFmtId="165" fontId="8" fillId="5" borderId="0" xfId="0" applyNumberFormat="1" applyFont="1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5" fillId="0" borderId="0" xfId="0" applyNumberFormat="1" applyFont="1"/>
    <xf numFmtId="3" fontId="1" fillId="4" borderId="0" xfId="0" applyNumberFormat="1" applyFont="1" applyFill="1"/>
    <xf numFmtId="0" fontId="2" fillId="3" borderId="3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3" fontId="0" fillId="6" borderId="0" xfId="0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0" fontId="1" fillId="4" borderId="5" xfId="0" applyFont="1" applyFill="1" applyBorder="1" applyAlignment="1">
      <alignment wrapText="1"/>
    </xf>
    <xf numFmtId="3" fontId="1" fillId="4" borderId="5" xfId="0" applyNumberFormat="1" applyFont="1" applyFill="1" applyBorder="1"/>
    <xf numFmtId="0" fontId="2" fillId="0" borderId="0" xfId="0" applyFont="1" applyAlignment="1">
      <alignment wrapText="1"/>
    </xf>
    <xf numFmtId="166" fontId="0" fillId="0" borderId="0" xfId="1" applyNumberFormat="1" applyFont="1"/>
    <xf numFmtId="3" fontId="6" fillId="0" borderId="2" xfId="0" applyNumberFormat="1" applyFont="1" applyBorder="1"/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0" fillId="7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</cellXfs>
  <cellStyles count="5">
    <cellStyle name="Normal" xfId="0" builtinId="0"/>
    <cellStyle name="Percentagem" xfId="1" builtinId="5"/>
    <cellStyle name="s94" xfId="2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3"/>
  <sheetViews>
    <sheetView view="pageLayout" zoomScaleNormal="100" workbookViewId="0">
      <selection activeCell="C29" sqref="C29:J29"/>
    </sheetView>
  </sheetViews>
  <sheetFormatPr defaultRowHeight="12.75" x14ac:dyDescent="0.2"/>
  <cols>
    <col min="1" max="1" width="40.140625" style="9" customWidth="1"/>
    <col min="2" max="8" width="11.140625" style="9" customWidth="1"/>
    <col min="9" max="9" width="11.140625" style="8" customWidth="1"/>
    <col min="10" max="10" width="11.140625" style="9" customWidth="1"/>
    <col min="11" max="11" width="12" style="9" bestFit="1" customWidth="1"/>
    <col min="12" max="16384" width="9.140625" style="9"/>
  </cols>
  <sheetData>
    <row r="2" spans="1:10" x14ac:dyDescent="0.2">
      <c r="A2" s="249" t="s">
        <v>77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</row>
    <row r="4" spans="1:10" x14ac:dyDescent="0.2">
      <c r="A4" s="212"/>
      <c r="B4" s="205">
        <v>2007</v>
      </c>
      <c r="C4" s="205">
        <v>2008</v>
      </c>
      <c r="D4" s="205">
        <v>2009</v>
      </c>
      <c r="E4" s="205">
        <v>2010</v>
      </c>
      <c r="F4" s="205">
        <v>2011</v>
      </c>
      <c r="G4" s="205">
        <v>2012</v>
      </c>
      <c r="H4" s="205">
        <v>2013</v>
      </c>
      <c r="I4" s="205">
        <v>2014</v>
      </c>
      <c r="J4" s="205">
        <v>2015</v>
      </c>
    </row>
    <row r="5" spans="1:10" x14ac:dyDescent="0.2">
      <c r="A5" s="6"/>
      <c r="B5" s="16"/>
      <c r="C5" s="16"/>
      <c r="D5" s="16"/>
      <c r="E5" s="16"/>
      <c r="H5" s="6"/>
      <c r="I5" s="7"/>
    </row>
    <row r="6" spans="1:10" ht="18" customHeight="1" x14ac:dyDescent="0.2">
      <c r="A6" s="154" t="s">
        <v>16</v>
      </c>
      <c r="B6" s="155">
        <v>11191.241783411935</v>
      </c>
      <c r="C6" s="155">
        <v>11455.802488702408</v>
      </c>
      <c r="D6" s="155">
        <v>12077.397848160326</v>
      </c>
      <c r="E6" s="155">
        <v>11779.036011584994</v>
      </c>
      <c r="F6" s="155">
        <v>12213.748390186605</v>
      </c>
      <c r="G6" s="155">
        <v>13248.923271804066</v>
      </c>
      <c r="H6" s="155">
        <v>13321.629647950806</v>
      </c>
      <c r="I6" s="155">
        <v>13089.43620026463</v>
      </c>
      <c r="J6" s="155">
        <f>SUM(J8:J10)</f>
        <v>14432.310968770938</v>
      </c>
    </row>
    <row r="7" spans="1:10" ht="10.5" customHeight="1" x14ac:dyDescent="0.2">
      <c r="A7" s="156"/>
      <c r="B7" s="157"/>
      <c r="C7" s="157">
        <f>+C8+C9</f>
        <v>10441.63446947601</v>
      </c>
      <c r="D7" s="157">
        <f t="shared" ref="D7:J7" si="0">+D8+D9</f>
        <v>11303.843597725805</v>
      </c>
      <c r="E7" s="157">
        <f t="shared" si="0"/>
        <v>11071.315975527492</v>
      </c>
      <c r="F7" s="157">
        <f t="shared" si="0"/>
        <v>11601.939773601742</v>
      </c>
      <c r="G7" s="157">
        <f t="shared" si="0"/>
        <v>12699.487758151672</v>
      </c>
      <c r="H7" s="157">
        <f t="shared" si="0"/>
        <v>12726.84605604742</v>
      </c>
      <c r="I7" s="157">
        <f t="shared" si="0"/>
        <v>12379.21008055452</v>
      </c>
      <c r="J7" s="157">
        <f t="shared" si="0"/>
        <v>13866.168080609339</v>
      </c>
    </row>
    <row r="8" spans="1:10" ht="18" customHeight="1" x14ac:dyDescent="0.2">
      <c r="A8" s="151" t="s">
        <v>14</v>
      </c>
      <c r="B8" s="152">
        <v>9385.9174541572793</v>
      </c>
      <c r="C8" s="152">
        <v>9655.2914354683417</v>
      </c>
      <c r="D8" s="152">
        <v>10043.109005223418</v>
      </c>
      <c r="E8" s="152">
        <v>9704.6408405985985</v>
      </c>
      <c r="F8" s="152">
        <v>10597.168144662892</v>
      </c>
      <c r="G8" s="152">
        <v>11659.575783173837</v>
      </c>
      <c r="H8" s="152">
        <v>11392.857665182628</v>
      </c>
      <c r="I8" s="152">
        <v>10945.804275657963</v>
      </c>
      <c r="J8" s="152">
        <v>11994.626257552387</v>
      </c>
    </row>
    <row r="9" spans="1:10" ht="18" customHeight="1" x14ac:dyDescent="0.2">
      <c r="A9" s="150" t="s">
        <v>0</v>
      </c>
      <c r="B9" s="152">
        <v>1003.4844282521218</v>
      </c>
      <c r="C9" s="152">
        <v>786.34303400766782</v>
      </c>
      <c r="D9" s="152">
        <v>1260.7345925023872</v>
      </c>
      <c r="E9" s="152">
        <v>1366.6751349288938</v>
      </c>
      <c r="F9" s="152">
        <v>1004.7716289388491</v>
      </c>
      <c r="G9" s="152">
        <v>1039.9119749778345</v>
      </c>
      <c r="H9" s="152">
        <v>1333.9883908647917</v>
      </c>
      <c r="I9" s="152">
        <v>1433.4058048965567</v>
      </c>
      <c r="J9" s="152">
        <v>1871.5418230569517</v>
      </c>
    </row>
    <row r="10" spans="1:10" ht="18" customHeight="1" x14ac:dyDescent="0.2">
      <c r="A10" s="150" t="s">
        <v>8</v>
      </c>
      <c r="B10" s="152">
        <v>801.83990100253254</v>
      </c>
      <c r="C10" s="152">
        <v>1014.1680192263972</v>
      </c>
      <c r="D10" s="152">
        <v>773.5542504345209</v>
      </c>
      <c r="E10" s="152">
        <v>707.72003605750228</v>
      </c>
      <c r="F10" s="152">
        <v>611.80861658486333</v>
      </c>
      <c r="G10" s="152">
        <v>549.43551365239603</v>
      </c>
      <c r="H10" s="152">
        <v>594.78359190338699</v>
      </c>
      <c r="I10" s="152">
        <v>710.22611971011179</v>
      </c>
      <c r="J10" s="152">
        <v>566.14288816160013</v>
      </c>
    </row>
    <row r="11" spans="1:10" ht="12" customHeight="1" x14ac:dyDescent="0.2">
      <c r="A11" s="150"/>
      <c r="B11" s="150"/>
      <c r="C11" s="150"/>
      <c r="D11" s="150"/>
      <c r="E11" s="150"/>
      <c r="F11" s="150"/>
      <c r="G11" s="150"/>
      <c r="H11" s="156"/>
      <c r="I11" s="157"/>
      <c r="J11" s="150"/>
    </row>
    <row r="12" spans="1:10" ht="18" customHeight="1" x14ac:dyDescent="0.2">
      <c r="A12" s="154" t="s">
        <v>17</v>
      </c>
      <c r="B12" s="155">
        <v>19816.394976768424</v>
      </c>
      <c r="C12" s="155">
        <v>24252.829496195773</v>
      </c>
      <c r="D12" s="155">
        <v>25398.401458312113</v>
      </c>
      <c r="E12" s="155">
        <v>24440.673602207124</v>
      </c>
      <c r="F12" s="155">
        <v>25665.983807838427</v>
      </c>
      <c r="G12" s="155">
        <v>25017.289362491072</v>
      </c>
      <c r="H12" s="155">
        <v>26330.497134217374</v>
      </c>
      <c r="I12" s="155">
        <v>28211.882302166956</v>
      </c>
      <c r="J12" s="155">
        <f>SUM(J14:J17)</f>
        <v>28192.371569635477</v>
      </c>
    </row>
    <row r="13" spans="1:10" x14ac:dyDescent="0.2">
      <c r="A13" s="156"/>
      <c r="B13" s="157"/>
      <c r="C13" s="157">
        <f>+C14+C15</f>
        <v>6526.6382985981636</v>
      </c>
      <c r="D13" s="157">
        <f t="shared" ref="D13:J13" si="1">+D14+D15</f>
        <v>6688.900986363471</v>
      </c>
      <c r="E13" s="157">
        <f t="shared" si="1"/>
        <v>7527.8681137269123</v>
      </c>
      <c r="F13" s="157">
        <f t="shared" si="1"/>
        <v>8053.921368289567</v>
      </c>
      <c r="G13" s="157">
        <f t="shared" si="1"/>
        <v>8546.5492167062912</v>
      </c>
      <c r="H13" s="157">
        <f t="shared" si="1"/>
        <v>8916.3524322279973</v>
      </c>
      <c r="I13" s="157">
        <f t="shared" si="1"/>
        <v>9862.3596928294028</v>
      </c>
      <c r="J13" s="157">
        <f t="shared" si="1"/>
        <v>10389.22632826319</v>
      </c>
    </row>
    <row r="14" spans="1:10" ht="18" customHeight="1" x14ac:dyDescent="0.2">
      <c r="A14" s="150" t="s">
        <v>1</v>
      </c>
      <c r="B14" s="152">
        <v>2703.5012613792578</v>
      </c>
      <c r="C14" s="152">
        <v>3365.2480081226913</v>
      </c>
      <c r="D14" s="152">
        <v>3810.2482621961244</v>
      </c>
      <c r="E14" s="152">
        <v>3974.2834479315857</v>
      </c>
      <c r="F14" s="152">
        <v>4593.2723972466429</v>
      </c>
      <c r="G14" s="152">
        <v>4992.4601951232398</v>
      </c>
      <c r="H14" s="152">
        <v>5549.3329224677236</v>
      </c>
      <c r="I14" s="152">
        <v>6272.2125153610123</v>
      </c>
      <c r="J14" s="152">
        <v>6635.5505534567192</v>
      </c>
    </row>
    <row r="15" spans="1:10" ht="18" customHeight="1" x14ac:dyDescent="0.2">
      <c r="A15" s="150" t="s">
        <v>2</v>
      </c>
      <c r="B15" s="152">
        <v>2837.0255100851541</v>
      </c>
      <c r="C15" s="152">
        <v>3161.3902904754723</v>
      </c>
      <c r="D15" s="152">
        <v>2878.6527241673466</v>
      </c>
      <c r="E15" s="152">
        <v>3553.5846657953271</v>
      </c>
      <c r="F15" s="152">
        <v>3460.6489710429241</v>
      </c>
      <c r="G15" s="152">
        <v>3554.0890215830509</v>
      </c>
      <c r="H15" s="152">
        <v>3367.0195097602736</v>
      </c>
      <c r="I15" s="152">
        <v>3590.1471774683896</v>
      </c>
      <c r="J15" s="152">
        <v>3753.6757748064706</v>
      </c>
    </row>
    <row r="16" spans="1:10" ht="36.75" customHeight="1" x14ac:dyDescent="0.2">
      <c r="A16" s="151" t="s">
        <v>36</v>
      </c>
      <c r="B16" s="152">
        <v>899.8204116943059</v>
      </c>
      <c r="C16" s="152">
        <v>1317.6550545494956</v>
      </c>
      <c r="D16" s="152">
        <v>2125.2349118014167</v>
      </c>
      <c r="E16" s="152">
        <v>1939.6290564483718</v>
      </c>
      <c r="F16" s="152">
        <v>2157.3780474604382</v>
      </c>
      <c r="G16" s="152">
        <v>3267.8250265447191</v>
      </c>
      <c r="H16" s="152">
        <v>3999.2443936995733</v>
      </c>
      <c r="I16" s="152">
        <v>4071.0734150766275</v>
      </c>
      <c r="J16" s="152">
        <v>5233.7915710418192</v>
      </c>
    </row>
    <row r="17" spans="1:10" ht="18" customHeight="1" x14ac:dyDescent="0.2">
      <c r="A17" s="150" t="s">
        <v>10</v>
      </c>
      <c r="B17" s="152">
        <v>13376.047793609705</v>
      </c>
      <c r="C17" s="152">
        <v>16408.536143048113</v>
      </c>
      <c r="D17" s="152">
        <v>16584.265560147225</v>
      </c>
      <c r="E17" s="152">
        <v>14973.17643203184</v>
      </c>
      <c r="F17" s="152">
        <v>15454.68439208842</v>
      </c>
      <c r="G17" s="152">
        <v>13202.91511924006</v>
      </c>
      <c r="H17" s="152">
        <v>13414.900308289803</v>
      </c>
      <c r="I17" s="152">
        <v>14278.449194260929</v>
      </c>
      <c r="J17" s="152">
        <v>12569.353670330465</v>
      </c>
    </row>
    <row r="18" spans="1:10" x14ac:dyDescent="0.2">
      <c r="A18" s="150"/>
      <c r="B18" s="150"/>
      <c r="C18" s="152">
        <f>+C21+C22</f>
        <v>20251.678029850253</v>
      </c>
      <c r="D18" s="152">
        <f t="shared" ref="D18:J18" si="2">+D21+D22</f>
        <v>21486.22157631944</v>
      </c>
      <c r="E18" s="152">
        <f t="shared" si="2"/>
        <v>22402.389499315184</v>
      </c>
      <c r="F18" s="152">
        <f t="shared" si="2"/>
        <v>24899.18666876074</v>
      </c>
      <c r="G18" s="152">
        <f t="shared" si="2"/>
        <v>27435.85622221927</v>
      </c>
      <c r="H18" s="152">
        <f t="shared" si="2"/>
        <v>26343.671645000119</v>
      </c>
      <c r="I18" s="152">
        <f t="shared" si="2"/>
        <v>25941.329783769241</v>
      </c>
      <c r="J18" s="152">
        <f t="shared" si="2"/>
        <v>23438.235587221629</v>
      </c>
    </row>
    <row r="19" spans="1:10" ht="18" customHeight="1" x14ac:dyDescent="0.2">
      <c r="A19" s="154" t="s">
        <v>19</v>
      </c>
      <c r="B19" s="155">
        <v>74354.528542450804</v>
      </c>
      <c r="C19" s="155">
        <v>80510.746862925807</v>
      </c>
      <c r="D19" s="155">
        <v>81782.38990161012</v>
      </c>
      <c r="E19" s="155">
        <v>84750.515243780537</v>
      </c>
      <c r="F19" s="155">
        <v>89645.24877074988</v>
      </c>
      <c r="G19" s="155">
        <v>93463.627112239396</v>
      </c>
      <c r="H19" s="155">
        <v>95045.237628606439</v>
      </c>
      <c r="I19" s="155">
        <v>94563.490463590715</v>
      </c>
      <c r="J19" s="155">
        <f>SUM(J21:J26)</f>
        <v>96042.516768586938</v>
      </c>
    </row>
    <row r="20" spans="1:10" x14ac:dyDescent="0.2">
      <c r="A20" s="150"/>
      <c r="B20" s="157"/>
      <c r="C20" s="157">
        <f>+C24+C25</f>
        <v>21433.952903043995</v>
      </c>
      <c r="D20" s="157">
        <f t="shared" ref="D20:J20" si="3">+D24+D25</f>
        <v>20882.30170456853</v>
      </c>
      <c r="E20" s="157">
        <f t="shared" si="3"/>
        <v>21721.216855541483</v>
      </c>
      <c r="F20" s="157">
        <f t="shared" si="3"/>
        <v>22366.046922187677</v>
      </c>
      <c r="G20" s="157">
        <f t="shared" si="3"/>
        <v>23896.593340181553</v>
      </c>
      <c r="H20" s="157">
        <f t="shared" si="3"/>
        <v>24124.084701281517</v>
      </c>
      <c r="I20" s="157">
        <f t="shared" si="3"/>
        <v>24192.692993413249</v>
      </c>
      <c r="J20" s="157">
        <f t="shared" si="3"/>
        <v>25691.601593443283</v>
      </c>
    </row>
    <row r="21" spans="1:10" x14ac:dyDescent="0.2">
      <c r="A21" s="150" t="s">
        <v>11</v>
      </c>
      <c r="B21" s="152">
        <v>15389.088637121738</v>
      </c>
      <c r="C21" s="152">
        <v>15540.085867181991</v>
      </c>
      <c r="D21" s="152">
        <v>16833.376888947238</v>
      </c>
      <c r="E21" s="152">
        <v>17609.709883568557</v>
      </c>
      <c r="F21" s="152">
        <v>19002.904198914697</v>
      </c>
      <c r="G21" s="152">
        <v>18784.721398876361</v>
      </c>
      <c r="H21" s="152">
        <v>17278.491460891037</v>
      </c>
      <c r="I21" s="152">
        <v>17720.444984918871</v>
      </c>
      <c r="J21" s="152">
        <v>16178.509043890344</v>
      </c>
    </row>
    <row r="22" spans="1:10" x14ac:dyDescent="0.2">
      <c r="A22" s="150" t="s">
        <v>3</v>
      </c>
      <c r="B22" s="152">
        <v>4254.6017441324739</v>
      </c>
      <c r="C22" s="152">
        <v>4711.5921626682602</v>
      </c>
      <c r="D22" s="152">
        <v>4652.8446873722005</v>
      </c>
      <c r="E22" s="152">
        <v>4792.6796157466251</v>
      </c>
      <c r="F22" s="152">
        <v>5896.2824698460445</v>
      </c>
      <c r="G22" s="152">
        <v>8651.1348233429089</v>
      </c>
      <c r="H22" s="152">
        <v>9065.1801841090819</v>
      </c>
      <c r="I22" s="152">
        <v>8220.8847988503694</v>
      </c>
      <c r="J22" s="152">
        <v>7259.7265433312859</v>
      </c>
    </row>
    <row r="23" spans="1:10" ht="18" customHeight="1" x14ac:dyDescent="0.2">
      <c r="A23" s="150" t="s">
        <v>7</v>
      </c>
      <c r="B23" s="152">
        <v>19928.935956143192</v>
      </c>
      <c r="C23" s="152">
        <v>22083.402627901509</v>
      </c>
      <c r="D23" s="152">
        <v>20917.197933239589</v>
      </c>
      <c r="E23" s="152">
        <v>21034.855033780041</v>
      </c>
      <c r="F23" s="152">
        <v>20282.768563225844</v>
      </c>
      <c r="G23" s="152">
        <v>19630.194993102843</v>
      </c>
      <c r="H23" s="152">
        <v>20794.400690212467</v>
      </c>
      <c r="I23" s="152">
        <v>19226.841876765517</v>
      </c>
      <c r="J23" s="152">
        <v>21011.784903204014</v>
      </c>
    </row>
    <row r="24" spans="1:10" ht="18" customHeight="1" x14ac:dyDescent="0.2">
      <c r="A24" s="150" t="s">
        <v>12</v>
      </c>
      <c r="B24" s="152">
        <v>4843.9690130472345</v>
      </c>
      <c r="C24" s="152">
        <v>6015.8985857743473</v>
      </c>
      <c r="D24" s="152">
        <v>5315.9938169599418</v>
      </c>
      <c r="E24" s="152">
        <v>5119.3142023888704</v>
      </c>
      <c r="F24" s="152">
        <v>5077.4215809268362</v>
      </c>
      <c r="G24" s="152">
        <v>5237.2747988766287</v>
      </c>
      <c r="H24" s="152">
        <v>5377.4788727918794</v>
      </c>
      <c r="I24" s="152">
        <v>5985.6688950532571</v>
      </c>
      <c r="J24" s="152">
        <v>6137.5656637215552</v>
      </c>
    </row>
    <row r="25" spans="1:10" ht="18" customHeight="1" x14ac:dyDescent="0.2">
      <c r="A25" s="150" t="s">
        <v>13</v>
      </c>
      <c r="B25" s="152">
        <v>13897.126083877945</v>
      </c>
      <c r="C25" s="152">
        <v>15418.054317269649</v>
      </c>
      <c r="D25" s="152">
        <v>15566.307887608587</v>
      </c>
      <c r="E25" s="152">
        <v>16601.902653152614</v>
      </c>
      <c r="F25" s="152">
        <v>17288.625341260842</v>
      </c>
      <c r="G25" s="152">
        <v>18659.318541304925</v>
      </c>
      <c r="H25" s="152">
        <v>18746.605828489639</v>
      </c>
      <c r="I25" s="152">
        <v>18207.024098359994</v>
      </c>
      <c r="J25" s="152">
        <v>19554.035929721729</v>
      </c>
    </row>
    <row r="26" spans="1:10" ht="18" customHeight="1" x14ac:dyDescent="0.2">
      <c r="A26" s="150" t="s">
        <v>4</v>
      </c>
      <c r="B26" s="152">
        <v>16040.807108128209</v>
      </c>
      <c r="C26" s="152">
        <v>16741.713302130051</v>
      </c>
      <c r="D26" s="152">
        <v>18496.668687482575</v>
      </c>
      <c r="E26" s="152">
        <v>19592.053855143822</v>
      </c>
      <c r="F26" s="152">
        <v>22097.24661657563</v>
      </c>
      <c r="G26" s="152">
        <v>22500.982556735718</v>
      </c>
      <c r="H26" s="152">
        <v>23783.080592112336</v>
      </c>
      <c r="I26" s="152">
        <v>25202.625809642708</v>
      </c>
      <c r="J26" s="152">
        <v>25900.894684718027</v>
      </c>
    </row>
    <row r="27" spans="1:10" x14ac:dyDescent="0.2">
      <c r="A27" s="150"/>
      <c r="B27" s="152"/>
      <c r="C27" s="152"/>
      <c r="D27" s="152"/>
      <c r="E27" s="152"/>
      <c r="F27" s="150"/>
      <c r="G27" s="150"/>
      <c r="H27" s="156"/>
      <c r="I27" s="152"/>
      <c r="J27" s="150"/>
    </row>
    <row r="28" spans="1:10" ht="18" customHeight="1" x14ac:dyDescent="0.2">
      <c r="A28" s="154" t="s">
        <v>6</v>
      </c>
      <c r="B28" s="155">
        <v>105362.16530263117</v>
      </c>
      <c r="C28" s="155">
        <v>116219.37884782399</v>
      </c>
      <c r="D28" s="155">
        <v>119258.18920808256</v>
      </c>
      <c r="E28" s="155">
        <v>120970.22485757266</v>
      </c>
      <c r="F28" s="155">
        <v>127524.98096877491</v>
      </c>
      <c r="G28" s="155">
        <v>131729.83974653453</v>
      </c>
      <c r="H28" s="155">
        <v>134697.36441077461</v>
      </c>
      <c r="I28" s="155">
        <v>135864.80896602228</v>
      </c>
      <c r="J28" s="155">
        <f>+J19+J12+J6</f>
        <v>138667.19930699337</v>
      </c>
    </row>
    <row r="29" spans="1:10" x14ac:dyDescent="0.2">
      <c r="A29" s="150" t="s">
        <v>66</v>
      </c>
      <c r="B29" s="152">
        <v>16611.559534999997</v>
      </c>
      <c r="C29" s="152">
        <v>18478.981715039714</v>
      </c>
      <c r="D29" s="152">
        <v>16620.894377000001</v>
      </c>
      <c r="E29" s="152">
        <v>17598.292602999994</v>
      </c>
      <c r="F29" s="152">
        <v>20399.189626000003</v>
      </c>
      <c r="G29" s="152">
        <v>18621.441176000004</v>
      </c>
      <c r="H29" s="152">
        <v>19025.808193999997</v>
      </c>
      <c r="I29" s="152">
        <v>18570.934127999997</v>
      </c>
      <c r="J29" s="152">
        <v>20031.914947000005</v>
      </c>
    </row>
    <row r="30" spans="1:10" ht="18" customHeight="1" x14ac:dyDescent="0.2">
      <c r="A30" s="159" t="s">
        <v>5</v>
      </c>
      <c r="B30" s="143">
        <v>121973.72483763116</v>
      </c>
      <c r="C30" s="143">
        <v>134698.3605628637</v>
      </c>
      <c r="D30" s="143">
        <v>135879.08358508255</v>
      </c>
      <c r="E30" s="143">
        <v>138568.51746057265</v>
      </c>
      <c r="F30" s="143">
        <v>147924.17059477491</v>
      </c>
      <c r="G30" s="143">
        <v>150351.28092253453</v>
      </c>
      <c r="H30" s="143">
        <v>153723.17260477462</v>
      </c>
      <c r="I30" s="143">
        <v>154435.74309402227</v>
      </c>
      <c r="J30" s="143">
        <f>+J28+J29</f>
        <v>158699.11425399338</v>
      </c>
    </row>
    <row r="31" spans="1:10" ht="18" customHeight="1" x14ac:dyDescent="0.2">
      <c r="A31" s="9" t="s">
        <v>84</v>
      </c>
    </row>
    <row r="32" spans="1:10" ht="18" customHeight="1" x14ac:dyDescent="0.2"/>
    <row r="33" spans="1:5" ht="18" customHeight="1" x14ac:dyDescent="0.2">
      <c r="A33" s="19"/>
      <c r="C33" s="20"/>
      <c r="D33" s="20"/>
      <c r="E33" s="20"/>
    </row>
  </sheetData>
  <mergeCells count="1">
    <mergeCell ref="A2:J3"/>
  </mergeCells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1"/>
  <sheetViews>
    <sheetView showGridLines="0" view="pageLayout" zoomScaleNormal="100" workbookViewId="0">
      <selection activeCell="G11" sqref="G11"/>
    </sheetView>
  </sheetViews>
  <sheetFormatPr defaultRowHeight="15" x14ac:dyDescent="0.25"/>
  <cols>
    <col min="1" max="1" width="44.42578125" style="44" customWidth="1"/>
    <col min="2" max="10" width="10.7109375" style="44" customWidth="1"/>
    <col min="11" max="16384" width="9.140625" style="44"/>
  </cols>
  <sheetData>
    <row r="1" spans="1:10" s="214" customFormat="1" x14ac:dyDescent="0.25"/>
    <row r="2" spans="1:10" ht="27" customHeigh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x14ac:dyDescent="0.25">
      <c r="A3" s="78" t="s">
        <v>39</v>
      </c>
      <c r="B3" s="76">
        <v>2007</v>
      </c>
      <c r="C3" s="76">
        <v>2008</v>
      </c>
      <c r="D3" s="77">
        <v>2009</v>
      </c>
      <c r="E3" s="77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</row>
    <row r="5" spans="1:10" ht="15.75" x14ac:dyDescent="0.25">
      <c r="A5" s="79" t="s">
        <v>40</v>
      </c>
      <c r="B5" s="75">
        <v>100</v>
      </c>
      <c r="C5" s="84">
        <v>102.36399776191605</v>
      </c>
      <c r="D5" s="84">
        <v>107.91829970166388</v>
      </c>
      <c r="E5" s="84">
        <v>105.25226994062723</v>
      </c>
      <c r="F5" s="84">
        <v>109.13666799952681</v>
      </c>
      <c r="G5" s="84">
        <v>118.38653411493711</v>
      </c>
      <c r="H5" s="84">
        <v>119.03620622062343</v>
      </c>
      <c r="I5" s="84">
        <v>116.96142799511551</v>
      </c>
      <c r="J5" s="84">
        <v>128.96076457005009</v>
      </c>
    </row>
    <row r="6" spans="1:10" ht="15.75" x14ac:dyDescent="0.25">
      <c r="A6" s="46"/>
      <c r="C6" s="54"/>
      <c r="D6" s="54"/>
      <c r="E6" s="54"/>
      <c r="F6" s="47"/>
      <c r="G6" s="47"/>
      <c r="H6" s="47"/>
      <c r="I6" s="47"/>
      <c r="J6" s="47"/>
    </row>
    <row r="7" spans="1:10" x14ac:dyDescent="0.25">
      <c r="A7" s="44" t="s">
        <v>68</v>
      </c>
      <c r="B7" s="44">
        <v>100</v>
      </c>
      <c r="C7" s="54">
        <v>102.86998029363394</v>
      </c>
      <c r="D7" s="54">
        <v>107.00188931211036</v>
      </c>
      <c r="E7" s="54">
        <v>103.39576166099937</v>
      </c>
      <c r="F7" s="54">
        <v>112.90497915011088</v>
      </c>
      <c r="G7" s="54">
        <v>124.22414580270461</v>
      </c>
      <c r="H7" s="54">
        <v>121.3824617660197</v>
      </c>
      <c r="I7" s="54">
        <v>116.6194389532988</v>
      </c>
      <c r="J7" s="54">
        <v>127.79386049511486</v>
      </c>
    </row>
    <row r="8" spans="1:10" x14ac:dyDescent="0.25">
      <c r="A8" s="44" t="s">
        <v>0</v>
      </c>
      <c r="B8" s="44">
        <v>100</v>
      </c>
      <c r="C8" s="54">
        <v>78.361259215285202</v>
      </c>
      <c r="D8" s="54">
        <v>125.63569070008849</v>
      </c>
      <c r="E8" s="54">
        <v>136.19295889916108</v>
      </c>
      <c r="F8" s="54">
        <v>100.12827311022347</v>
      </c>
      <c r="G8" s="54">
        <v>103.63010582926159</v>
      </c>
      <c r="H8" s="54">
        <v>132.93563440624033</v>
      </c>
      <c r="I8" s="54">
        <v>142.84285481073937</v>
      </c>
      <c r="J8" s="54">
        <v>186.50432137913887</v>
      </c>
    </row>
    <row r="9" spans="1:10" x14ac:dyDescent="0.25">
      <c r="A9" s="44" t="s">
        <v>8</v>
      </c>
      <c r="B9" s="44">
        <v>100</v>
      </c>
      <c r="C9" s="54">
        <v>126.48011379308923</v>
      </c>
      <c r="D9" s="54">
        <v>96.472406707043845</v>
      </c>
      <c r="E9" s="54">
        <v>88.262012799892716</v>
      </c>
      <c r="F9" s="54">
        <v>76.300595146228702</v>
      </c>
      <c r="G9" s="54">
        <v>68.521847436806553</v>
      </c>
      <c r="H9" s="54">
        <v>74.177350261534116</v>
      </c>
      <c r="I9" s="54">
        <v>88.574554449351183</v>
      </c>
      <c r="J9" s="54">
        <v>70.605477159936456</v>
      </c>
    </row>
    <row r="10" spans="1:10" x14ac:dyDescent="0.25">
      <c r="C10" s="54"/>
      <c r="D10" s="54"/>
      <c r="E10" s="54"/>
      <c r="F10" s="47"/>
      <c r="G10" s="47"/>
      <c r="H10" s="47"/>
      <c r="I10" s="47"/>
      <c r="J10" s="47"/>
    </row>
    <row r="11" spans="1:10" ht="15.75" x14ac:dyDescent="0.25">
      <c r="A11" s="79" t="s">
        <v>17</v>
      </c>
      <c r="B11" s="75">
        <v>100</v>
      </c>
      <c r="C11" s="84">
        <v>122.3876972811067</v>
      </c>
      <c r="D11" s="84">
        <v>128.16862748288833</v>
      </c>
      <c r="E11" s="84">
        <v>123.33561997961756</v>
      </c>
      <c r="F11" s="84">
        <v>129.51893539631061</v>
      </c>
      <c r="G11" s="84">
        <v>126.24541139707742</v>
      </c>
      <c r="H11" s="84">
        <v>132.87228663480775</v>
      </c>
      <c r="I11" s="84">
        <v>142.36637054944111</v>
      </c>
      <c r="J11" s="84">
        <v>142.26791302195264</v>
      </c>
    </row>
    <row r="12" spans="1:10" ht="15.75" x14ac:dyDescent="0.25">
      <c r="A12" s="46"/>
      <c r="C12" s="54"/>
      <c r="D12" s="54"/>
      <c r="E12" s="54"/>
      <c r="F12" s="47"/>
      <c r="G12" s="47"/>
      <c r="H12" s="47"/>
      <c r="I12" s="47"/>
      <c r="J12" s="47"/>
    </row>
    <row r="13" spans="1:10" x14ac:dyDescent="0.25">
      <c r="A13" s="44" t="s">
        <v>1</v>
      </c>
      <c r="B13" s="44">
        <v>100</v>
      </c>
      <c r="C13" s="54">
        <v>124.47739737342778</v>
      </c>
      <c r="D13" s="54">
        <v>140.93754334896192</v>
      </c>
      <c r="E13" s="54">
        <v>147.0050524742129</v>
      </c>
      <c r="F13" s="54">
        <v>169.90087864443132</v>
      </c>
      <c r="G13" s="54">
        <v>184.66646442680826</v>
      </c>
      <c r="H13" s="54">
        <v>205.26466925473505</v>
      </c>
      <c r="I13" s="54">
        <v>232.00331381244072</v>
      </c>
      <c r="J13" s="54">
        <v>245.44285028635161</v>
      </c>
    </row>
    <row r="14" spans="1:10" x14ac:dyDescent="0.25">
      <c r="A14" s="44" t="s">
        <v>2</v>
      </c>
      <c r="B14" s="44">
        <v>100</v>
      </c>
      <c r="C14" s="54">
        <v>111.43326978334369</v>
      </c>
      <c r="D14" s="54">
        <v>101.46728374257526</v>
      </c>
      <c r="E14" s="54">
        <v>125.25740967654059</v>
      </c>
      <c r="F14" s="54">
        <v>121.98159511576092</v>
      </c>
      <c r="G14" s="54">
        <v>125.27518730264691</v>
      </c>
      <c r="H14" s="54">
        <v>118.68132654398343</v>
      </c>
      <c r="I14" s="54">
        <v>126.54617185168102</v>
      </c>
      <c r="J14" s="54">
        <v>132.31025810176106</v>
      </c>
    </row>
    <row r="15" spans="1:10" ht="34.9" customHeight="1" x14ac:dyDescent="0.25">
      <c r="A15" s="48" t="s">
        <v>72</v>
      </c>
      <c r="B15" s="44">
        <v>100</v>
      </c>
      <c r="C15" s="54">
        <v>146.43533725451206</v>
      </c>
      <c r="D15" s="54">
        <v>236.18434125090934</v>
      </c>
      <c r="E15" s="54">
        <v>215.55735247171944</v>
      </c>
      <c r="F15" s="54">
        <v>239.75651356899425</v>
      </c>
      <c r="G15" s="54">
        <v>363.16413631822462</v>
      </c>
      <c r="H15" s="54">
        <v>444.44917471579078</v>
      </c>
      <c r="I15" s="54">
        <v>452.43176995852423</v>
      </c>
      <c r="J15" s="54">
        <v>581.64846040632881</v>
      </c>
    </row>
    <row r="16" spans="1:10" x14ac:dyDescent="0.25">
      <c r="A16" s="44" t="s">
        <v>10</v>
      </c>
      <c r="B16" s="44">
        <v>100</v>
      </c>
      <c r="C16" s="54">
        <v>122.67103404704605</v>
      </c>
      <c r="D16" s="54">
        <v>123.98479592806343</v>
      </c>
      <c r="E16" s="54">
        <v>111.94021330564586</v>
      </c>
      <c r="F16" s="54">
        <v>115.53999081456456</v>
      </c>
      <c r="G16" s="54">
        <v>98.70565149705611</v>
      </c>
      <c r="H16" s="54">
        <v>100.29046333625286</v>
      </c>
      <c r="I16" s="54">
        <v>106.7463978491639</v>
      </c>
      <c r="J16" s="54">
        <v>93.969114526754041</v>
      </c>
    </row>
    <row r="17" spans="1:10" x14ac:dyDescent="0.25">
      <c r="C17" s="54"/>
      <c r="D17" s="54"/>
      <c r="E17" s="54"/>
      <c r="F17" s="47"/>
      <c r="G17" s="47"/>
      <c r="H17" s="47"/>
      <c r="I17" s="47"/>
      <c r="J17" s="47"/>
    </row>
    <row r="18" spans="1:10" ht="15.75" x14ac:dyDescent="0.25">
      <c r="A18" s="79" t="s">
        <v>19</v>
      </c>
      <c r="B18" s="75">
        <v>100</v>
      </c>
      <c r="C18" s="84">
        <v>108.27954724635266</v>
      </c>
      <c r="D18" s="84">
        <v>109.98979013755506</v>
      </c>
      <c r="E18" s="84">
        <v>113.9816456443462</v>
      </c>
      <c r="F18" s="84">
        <v>120.56461190466592</v>
      </c>
      <c r="G18" s="84">
        <v>125.69997946914388</v>
      </c>
      <c r="H18" s="84">
        <v>127.82710009968363</v>
      </c>
      <c r="I18" s="84">
        <v>127.17919448524526</v>
      </c>
      <c r="J18" s="84">
        <v>129.16834878961532</v>
      </c>
    </row>
    <row r="19" spans="1:10" ht="15.75" x14ac:dyDescent="0.25">
      <c r="A19" s="46"/>
      <c r="C19" s="54"/>
      <c r="D19" s="54"/>
      <c r="E19" s="54"/>
      <c r="F19" s="47"/>
      <c r="G19" s="47"/>
      <c r="H19" s="47"/>
      <c r="I19" s="47"/>
      <c r="J19" s="47"/>
    </row>
    <row r="20" spans="1:10" x14ac:dyDescent="0.25">
      <c r="A20" s="44" t="s">
        <v>11</v>
      </c>
      <c r="B20" s="44">
        <v>100</v>
      </c>
      <c r="C20" s="54">
        <v>100.98119670125246</v>
      </c>
      <c r="D20" s="54">
        <v>109.38514479890364</v>
      </c>
      <c r="E20" s="54">
        <v>114.42984246052239</v>
      </c>
      <c r="F20" s="54">
        <v>123.48297320918452</v>
      </c>
      <c r="G20" s="54">
        <v>122.06519724347832</v>
      </c>
      <c r="H20" s="54">
        <v>112.27754851714649</v>
      </c>
      <c r="I20" s="54">
        <v>115.14941139641896</v>
      </c>
      <c r="J20" s="54">
        <v>105.129741113222</v>
      </c>
    </row>
    <row r="21" spans="1:10" x14ac:dyDescent="0.25">
      <c r="A21" s="44" t="s">
        <v>3</v>
      </c>
      <c r="B21" s="44">
        <v>100</v>
      </c>
      <c r="C21" s="54">
        <v>110.74108567660939</v>
      </c>
      <c r="D21" s="54">
        <v>109.36028721816194</v>
      </c>
      <c r="E21" s="54">
        <v>112.64696213590885</v>
      </c>
      <c r="F21" s="54">
        <v>138.5860022733647</v>
      </c>
      <c r="G21" s="54">
        <v>203.33594878236721</v>
      </c>
      <c r="H21" s="54">
        <v>213.06765543005014</v>
      </c>
      <c r="I21" s="54">
        <v>193.22336832555013</v>
      </c>
      <c r="J21" s="54">
        <v>170.63234069659242</v>
      </c>
    </row>
    <row r="22" spans="1:10" x14ac:dyDescent="0.25">
      <c r="A22" s="44" t="s">
        <v>7</v>
      </c>
      <c r="B22" s="44">
        <v>100</v>
      </c>
      <c r="C22" s="54">
        <v>110.81074612563143</v>
      </c>
      <c r="D22" s="54">
        <v>104.95892996631244</v>
      </c>
      <c r="E22" s="54">
        <v>105.54931322008662</v>
      </c>
      <c r="F22" s="54">
        <v>101.77547164515616</v>
      </c>
      <c r="G22" s="54">
        <v>98.500968823936333</v>
      </c>
      <c r="H22" s="54">
        <v>104.34275435464227</v>
      </c>
      <c r="I22" s="54">
        <v>96.477011713406355</v>
      </c>
      <c r="J22" s="54">
        <v>105.43355124149028</v>
      </c>
    </row>
    <row r="23" spans="1:10" x14ac:dyDescent="0.25">
      <c r="A23" s="44" t="s">
        <v>12</v>
      </c>
      <c r="B23" s="44">
        <v>100</v>
      </c>
      <c r="C23" s="54">
        <v>124.19358112263971</v>
      </c>
      <c r="D23" s="54">
        <v>109.74458760246624</v>
      </c>
      <c r="E23" s="54">
        <v>105.68428882596055</v>
      </c>
      <c r="F23" s="54">
        <v>104.8194480032964</v>
      </c>
      <c r="G23" s="54">
        <v>108.11949425708596</v>
      </c>
      <c r="H23" s="54">
        <v>111.01389910438392</v>
      </c>
      <c r="I23" s="54">
        <v>123.56951249958149</v>
      </c>
      <c r="J23" s="54">
        <v>126.70530400153297</v>
      </c>
    </row>
    <row r="24" spans="1:10" x14ac:dyDescent="0.25">
      <c r="A24" s="44" t="s">
        <v>13</v>
      </c>
      <c r="B24" s="44">
        <v>100</v>
      </c>
      <c r="C24" s="54">
        <v>110.94419252017964</v>
      </c>
      <c r="D24" s="54">
        <v>112.01098553511045</v>
      </c>
      <c r="E24" s="54">
        <v>119.46284831086393</v>
      </c>
      <c r="F24" s="54">
        <v>124.40432098631801</v>
      </c>
      <c r="G24" s="54">
        <v>134.26746241405698</v>
      </c>
      <c r="H24" s="54">
        <v>134.89555837186782</v>
      </c>
      <c r="I24" s="54">
        <v>131.01287265056885</v>
      </c>
      <c r="J24" s="54">
        <v>140.70560928713434</v>
      </c>
    </row>
    <row r="25" spans="1:10" x14ac:dyDescent="0.25">
      <c r="A25" s="44" t="s">
        <v>4</v>
      </c>
      <c r="B25" s="44">
        <v>100</v>
      </c>
      <c r="C25" s="54">
        <v>104.36951949660114</v>
      </c>
      <c r="D25" s="54">
        <v>115.310087346602</v>
      </c>
      <c r="E25" s="54">
        <v>122.13882832127648</v>
      </c>
      <c r="F25" s="54">
        <v>137.7564512036212</v>
      </c>
      <c r="G25" s="54">
        <v>140.2733815390998</v>
      </c>
      <c r="H25" s="54">
        <v>148.26610925369809</v>
      </c>
      <c r="I25" s="54">
        <v>157.11569648432479</v>
      </c>
      <c r="J25" s="54">
        <v>161.46877467028148</v>
      </c>
    </row>
    <row r="26" spans="1:10" x14ac:dyDescent="0.25">
      <c r="A26" s="78" t="s">
        <v>42</v>
      </c>
      <c r="B26" s="75">
        <v>100</v>
      </c>
      <c r="C26" s="84">
        <v>110.30466060943955</v>
      </c>
      <c r="D26" s="84">
        <v>113.18881769896996</v>
      </c>
      <c r="E26" s="84">
        <v>114.81372322798279</v>
      </c>
      <c r="F26" s="84">
        <v>121.03489008837813</v>
      </c>
      <c r="G26" s="84">
        <v>125.02575224053878</v>
      </c>
      <c r="H26" s="84">
        <v>127.84225155574978</v>
      </c>
      <c r="I26" s="84">
        <v>128.95028170290405</v>
      </c>
      <c r="J26" s="84">
        <v>131.61005082678432</v>
      </c>
    </row>
    <row r="27" spans="1:10" x14ac:dyDescent="0.25">
      <c r="C27" s="54"/>
      <c r="D27" s="54"/>
      <c r="E27" s="54"/>
      <c r="F27" s="47"/>
      <c r="G27" s="47"/>
      <c r="H27" s="47"/>
      <c r="I27" s="47"/>
      <c r="J27" s="47"/>
    </row>
    <row r="28" spans="1:10" x14ac:dyDescent="0.25">
      <c r="A28" s="44" t="s">
        <v>70</v>
      </c>
      <c r="B28" s="44">
        <v>100</v>
      </c>
      <c r="C28" s="54">
        <v>111.24170296055058</v>
      </c>
      <c r="D28" s="54">
        <v>100.05619485624054</v>
      </c>
      <c r="E28" s="54">
        <v>105.94003871774342</v>
      </c>
      <c r="F28" s="54">
        <v>122.80117097386071</v>
      </c>
      <c r="G28" s="54">
        <v>112.09929529352894</v>
      </c>
      <c r="H28" s="54">
        <v>114.53354607623244</v>
      </c>
      <c r="I28" s="54">
        <v>111.79524769406311</v>
      </c>
      <c r="J28" s="54">
        <v>120.59021252516023</v>
      </c>
    </row>
    <row r="29" spans="1:10" ht="15.75" thickBot="1" x14ac:dyDescent="0.3">
      <c r="A29" s="81" t="s">
        <v>5</v>
      </c>
      <c r="B29" s="82">
        <v>100</v>
      </c>
      <c r="C29" s="83">
        <v>110.43227608419051</v>
      </c>
      <c r="D29" s="83">
        <v>111.40029032151136</v>
      </c>
      <c r="E29" s="83">
        <v>113.6052191937502</v>
      </c>
      <c r="F29" s="83">
        <v>121.2754392732438</v>
      </c>
      <c r="G29" s="83">
        <v>123.26530252534216</v>
      </c>
      <c r="H29" s="83">
        <v>126.02974354469178</v>
      </c>
      <c r="I29" s="83">
        <v>126.61394353546538</v>
      </c>
      <c r="J29" s="83">
        <v>130.10926284759299</v>
      </c>
    </row>
    <row r="30" spans="1:10" x14ac:dyDescent="0.25">
      <c r="A30" s="44" t="s">
        <v>84</v>
      </c>
      <c r="C30" s="59"/>
      <c r="D30" s="59"/>
      <c r="E30" s="59"/>
      <c r="F30" s="59"/>
      <c r="G30" s="59"/>
      <c r="H30" s="59"/>
    </row>
    <row r="31" spans="1:10" x14ac:dyDescent="0.25">
      <c r="C31" s="58"/>
      <c r="D31" s="58"/>
      <c r="E31" s="58"/>
      <c r="F31" s="58"/>
      <c r="G31" s="58"/>
    </row>
  </sheetData>
  <mergeCells count="1">
    <mergeCell ref="A2:J2"/>
  </mergeCells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view="pageLayout" zoomScaleNormal="100" workbookViewId="0">
      <selection activeCell="E12" sqref="E12"/>
    </sheetView>
  </sheetViews>
  <sheetFormatPr defaultRowHeight="15" x14ac:dyDescent="0.25"/>
  <cols>
    <col min="1" max="1" width="44.5703125" style="44" customWidth="1"/>
    <col min="2" max="5" width="10.28515625" style="44" customWidth="1"/>
    <col min="6" max="7" width="10.28515625" customWidth="1"/>
    <col min="8" max="8" width="10.28515625" style="44" customWidth="1"/>
    <col min="9" max="10" width="10.28515625" customWidth="1"/>
  </cols>
  <sheetData>
    <row r="1" spans="1:10" s="203" customFormat="1" x14ac:dyDescent="0.25">
      <c r="A1" s="214"/>
      <c r="B1" s="214"/>
      <c r="C1" s="214"/>
      <c r="D1" s="214"/>
      <c r="E1" s="214"/>
      <c r="H1" s="214"/>
    </row>
    <row r="2" spans="1:10" s="203" customFormat="1" x14ac:dyDescent="0.25">
      <c r="A2" s="214"/>
      <c r="B2" s="214"/>
      <c r="C2" s="214"/>
      <c r="D2" s="214"/>
      <c r="E2" s="214"/>
      <c r="H2" s="214"/>
    </row>
    <row r="3" spans="1:10" ht="30" customHeight="1" x14ac:dyDescent="0.25">
      <c r="A3" s="259" t="s">
        <v>85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x14ac:dyDescent="0.25">
      <c r="A4" s="89" t="s">
        <v>39</v>
      </c>
      <c r="B4" s="145">
        <v>2007</v>
      </c>
      <c r="C4" s="145">
        <v>2008</v>
      </c>
      <c r="D4" s="146">
        <v>2009</v>
      </c>
      <c r="E4" s="146">
        <v>2010</v>
      </c>
      <c r="F4" s="147">
        <v>2011</v>
      </c>
      <c r="G4" s="147">
        <v>2012</v>
      </c>
      <c r="H4" s="146">
        <v>2013</v>
      </c>
      <c r="I4" s="147">
        <v>2014</v>
      </c>
      <c r="J4" s="146">
        <v>2015</v>
      </c>
    </row>
    <row r="5" spans="1:10" x14ac:dyDescent="0.25">
      <c r="F5" s="52"/>
      <c r="G5" s="52"/>
      <c r="I5" s="52"/>
    </row>
    <row r="6" spans="1:10" ht="15.75" x14ac:dyDescent="0.25">
      <c r="A6" s="79" t="s">
        <v>40</v>
      </c>
      <c r="B6" s="75">
        <v>100</v>
      </c>
      <c r="C6" s="84">
        <v>99.770202796598468</v>
      </c>
      <c r="D6" s="84">
        <v>97.842225265297174</v>
      </c>
      <c r="E6" s="84">
        <v>99.300884100255246</v>
      </c>
      <c r="F6" s="85">
        <v>99.674448397013947</v>
      </c>
      <c r="G6" s="85">
        <v>100.87522009138867</v>
      </c>
      <c r="H6" s="80">
        <v>102.52210900199428</v>
      </c>
      <c r="I6" s="85">
        <v>100.56053175526039</v>
      </c>
      <c r="J6" s="85">
        <v>104.18039424427627</v>
      </c>
    </row>
    <row r="7" spans="1:10" ht="7.5" customHeight="1" x14ac:dyDescent="0.25">
      <c r="A7" s="46"/>
      <c r="C7" s="54"/>
      <c r="D7" s="54"/>
      <c r="E7" s="54"/>
      <c r="F7" s="52"/>
      <c r="G7" s="52"/>
      <c r="I7" s="52"/>
      <c r="J7" s="52"/>
    </row>
    <row r="8" spans="1:10" x14ac:dyDescent="0.25">
      <c r="A8" s="44" t="s">
        <v>68</v>
      </c>
      <c r="B8" s="44">
        <v>100</v>
      </c>
      <c r="C8" s="54">
        <v>99.498977405194793</v>
      </c>
      <c r="D8" s="54">
        <v>95.636962684505306</v>
      </c>
      <c r="E8" s="54">
        <v>97.078844410985383</v>
      </c>
      <c r="F8" s="57">
        <v>96.81240837968835</v>
      </c>
      <c r="G8" s="57">
        <v>99.213022515035078</v>
      </c>
      <c r="H8" s="47">
        <v>100.19234557677234</v>
      </c>
      <c r="I8" s="57">
        <v>96.490153030331925</v>
      </c>
      <c r="J8" s="57">
        <v>98.870317096855686</v>
      </c>
    </row>
    <row r="9" spans="1:10" x14ac:dyDescent="0.25">
      <c r="A9" s="44" t="s">
        <v>0</v>
      </c>
      <c r="B9" s="44">
        <v>100</v>
      </c>
      <c r="C9" s="54">
        <v>100.22127707937271</v>
      </c>
      <c r="D9" s="54">
        <v>115.64438219277666</v>
      </c>
      <c r="E9" s="54">
        <v>118.53376726166897</v>
      </c>
      <c r="F9" s="57">
        <v>128.04917785681107</v>
      </c>
      <c r="G9" s="57">
        <v>101.2273990763163</v>
      </c>
      <c r="H9" s="47">
        <v>107.61590455653491</v>
      </c>
      <c r="I9" s="57">
        <v>115.09778586640493</v>
      </c>
      <c r="J9" s="57">
        <v>126.72409055801089</v>
      </c>
    </row>
    <row r="10" spans="1:10" x14ac:dyDescent="0.25">
      <c r="A10" s="44" t="s">
        <v>8</v>
      </c>
      <c r="B10" s="44">
        <v>100</v>
      </c>
      <c r="C10" s="54">
        <v>102.06274282552377</v>
      </c>
      <c r="D10" s="54">
        <v>101.98844590463632</v>
      </c>
      <c r="E10" s="54">
        <v>101.35422453773</v>
      </c>
      <c r="F10" s="57">
        <v>101.39969649455784</v>
      </c>
      <c r="G10" s="57">
        <v>139.87341276482223</v>
      </c>
      <c r="H10" s="47">
        <v>145.61333519821201</v>
      </c>
      <c r="I10" s="57">
        <v>161.90569025373662</v>
      </c>
      <c r="J10" s="57">
        <v>174.54900489259251</v>
      </c>
    </row>
    <row r="11" spans="1:10" ht="7.5" customHeight="1" x14ac:dyDescent="0.25">
      <c r="C11" s="54"/>
      <c r="D11" s="54"/>
      <c r="E11" s="54"/>
      <c r="F11" s="52"/>
      <c r="G11" s="52"/>
      <c r="I11" s="52"/>
      <c r="J11" s="52"/>
    </row>
    <row r="12" spans="1:10" ht="15.75" x14ac:dyDescent="0.25">
      <c r="A12" s="79" t="s">
        <v>17</v>
      </c>
      <c r="B12" s="75">
        <v>100</v>
      </c>
      <c r="C12" s="84">
        <v>103.54556679867773</v>
      </c>
      <c r="D12" s="84">
        <v>113.66115536310981</v>
      </c>
      <c r="E12" s="84">
        <v>113.14992314582275</v>
      </c>
      <c r="F12" s="85">
        <v>116.83014663343701</v>
      </c>
      <c r="G12" s="85">
        <v>115.8797750743641</v>
      </c>
      <c r="H12" s="80">
        <v>118.98076028852344</v>
      </c>
      <c r="I12" s="85">
        <v>119.66153384264196</v>
      </c>
      <c r="J12" s="85">
        <v>120.35233448489706</v>
      </c>
    </row>
    <row r="13" spans="1:10" ht="7.5" customHeight="1" x14ac:dyDescent="0.25">
      <c r="A13" s="46"/>
      <c r="C13" s="54"/>
      <c r="D13" s="54"/>
      <c r="E13" s="54"/>
      <c r="F13" s="52"/>
      <c r="G13" s="52"/>
      <c r="I13" s="52"/>
      <c r="J13" s="52"/>
    </row>
    <row r="14" spans="1:10" x14ac:dyDescent="0.25">
      <c r="A14" s="44" t="s">
        <v>1</v>
      </c>
      <c r="B14" s="44">
        <v>100</v>
      </c>
      <c r="C14" s="54">
        <v>106.22639532690809</v>
      </c>
      <c r="D14" s="54">
        <v>113.93090465790902</v>
      </c>
      <c r="E14" s="54">
        <v>116.44138016978978</v>
      </c>
      <c r="F14" s="57">
        <v>116.22081246788458</v>
      </c>
      <c r="G14" s="57">
        <v>121.65711592535095</v>
      </c>
      <c r="H14" s="47">
        <v>126.05547137780053</v>
      </c>
      <c r="I14" s="57">
        <v>130.88395016347417</v>
      </c>
      <c r="J14" s="57">
        <v>132.2293009903004</v>
      </c>
    </row>
    <row r="15" spans="1:10" x14ac:dyDescent="0.25">
      <c r="A15" s="44" t="s">
        <v>2</v>
      </c>
      <c r="B15" s="44">
        <v>100</v>
      </c>
      <c r="C15" s="54">
        <v>103.71418025179851</v>
      </c>
      <c r="D15" s="54">
        <v>102.67356077368643</v>
      </c>
      <c r="E15" s="54">
        <v>104.54061495456854</v>
      </c>
      <c r="F15" s="57">
        <v>109.78731920068449</v>
      </c>
      <c r="G15" s="57">
        <v>108.03827385820266</v>
      </c>
      <c r="H15" s="47">
        <v>108.8146282035752</v>
      </c>
      <c r="I15" s="57">
        <v>109.54819612716058</v>
      </c>
      <c r="J15" s="57">
        <v>115.38422152282352</v>
      </c>
    </row>
    <row r="16" spans="1:10" ht="34.9" customHeight="1" x14ac:dyDescent="0.25">
      <c r="A16" s="48" t="s">
        <v>41</v>
      </c>
      <c r="B16" s="44">
        <v>100</v>
      </c>
      <c r="C16" s="54">
        <v>103.59889251146079</v>
      </c>
      <c r="D16" s="54">
        <v>144.29007546317263</v>
      </c>
      <c r="E16" s="54">
        <v>116.37104270796597</v>
      </c>
      <c r="F16" s="57">
        <v>132.63721409711675</v>
      </c>
      <c r="G16" s="57">
        <v>127.45598467592416</v>
      </c>
      <c r="H16" s="47">
        <v>138.78105570479497</v>
      </c>
      <c r="I16" s="57">
        <v>139.75586717960994</v>
      </c>
      <c r="J16" s="57">
        <v>130.04645502135259</v>
      </c>
    </row>
    <row r="17" spans="1:10" x14ac:dyDescent="0.25">
      <c r="A17" s="44" t="s">
        <v>10</v>
      </c>
      <c r="B17" s="44">
        <v>100</v>
      </c>
      <c r="C17" s="54">
        <v>102.97606391133954</v>
      </c>
      <c r="D17" s="54">
        <v>112.7123280123665</v>
      </c>
      <c r="E17" s="54">
        <v>114.2828331928407</v>
      </c>
      <c r="F17" s="57">
        <v>117.22007053081511</v>
      </c>
      <c r="G17" s="57">
        <v>115.14540151732355</v>
      </c>
      <c r="H17" s="47">
        <v>116.37942806661033</v>
      </c>
      <c r="I17" s="57">
        <v>115.38284972424853</v>
      </c>
      <c r="J17" s="57">
        <v>118.15796365240776</v>
      </c>
    </row>
    <row r="18" spans="1:10" x14ac:dyDescent="0.25">
      <c r="C18" s="54"/>
      <c r="D18" s="54"/>
      <c r="E18" s="54"/>
      <c r="F18" s="52"/>
      <c r="G18" s="52"/>
      <c r="I18" s="52"/>
      <c r="J18" s="52"/>
    </row>
    <row r="19" spans="1:10" ht="15.75" x14ac:dyDescent="0.25">
      <c r="A19" s="79" t="s">
        <v>19</v>
      </c>
      <c r="B19" s="75">
        <v>100</v>
      </c>
      <c r="C19" s="84">
        <v>103.82550731626343</v>
      </c>
      <c r="D19" s="84">
        <v>104.99973831414933</v>
      </c>
      <c r="E19" s="84">
        <v>105.34281818859954</v>
      </c>
      <c r="F19" s="85">
        <v>107.82848202803734</v>
      </c>
      <c r="G19" s="85">
        <v>108.34700487282186</v>
      </c>
      <c r="H19" s="80">
        <v>109.62401036570806</v>
      </c>
      <c r="I19" s="85">
        <v>109.42705173541351</v>
      </c>
      <c r="J19" s="85">
        <v>111.92279639840604</v>
      </c>
    </row>
    <row r="20" spans="1:10" ht="7.5" customHeight="1" x14ac:dyDescent="0.25">
      <c r="A20" s="46"/>
      <c r="C20" s="54"/>
      <c r="D20" s="54"/>
      <c r="E20" s="54"/>
      <c r="F20" s="52"/>
      <c r="G20" s="52"/>
      <c r="I20" s="52"/>
      <c r="J20" s="52"/>
    </row>
    <row r="21" spans="1:10" x14ac:dyDescent="0.25">
      <c r="A21" s="44" t="s">
        <v>11</v>
      </c>
      <c r="B21" s="44">
        <v>100</v>
      </c>
      <c r="C21" s="54">
        <v>104.86941312715086</v>
      </c>
      <c r="D21" s="54">
        <v>107.27359181290477</v>
      </c>
      <c r="E21" s="54">
        <v>109.59668717013773</v>
      </c>
      <c r="F21" s="57">
        <v>115.76529174859543</v>
      </c>
      <c r="G21" s="57">
        <v>116.90097237411467</v>
      </c>
      <c r="H21" s="47">
        <v>116.88859874724693</v>
      </c>
      <c r="I21" s="57">
        <v>117.05836472018834</v>
      </c>
      <c r="J21" s="57">
        <v>117.59272775998943</v>
      </c>
    </row>
    <row r="22" spans="1:10" x14ac:dyDescent="0.25">
      <c r="A22" s="44" t="s">
        <v>3</v>
      </c>
      <c r="B22" s="44">
        <v>100</v>
      </c>
      <c r="C22" s="54">
        <v>104.56365126138083</v>
      </c>
      <c r="D22" s="54">
        <v>108.1027098133482</v>
      </c>
      <c r="E22" s="54">
        <v>116.39869747498612</v>
      </c>
      <c r="F22" s="57">
        <v>118.67219285252929</v>
      </c>
      <c r="G22" s="57">
        <v>129.5150986658094</v>
      </c>
      <c r="H22" s="47">
        <v>130.85858355134042</v>
      </c>
      <c r="I22" s="57">
        <v>133.56616238735995</v>
      </c>
      <c r="J22" s="57">
        <v>141.1790807872483</v>
      </c>
    </row>
    <row r="23" spans="1:10" x14ac:dyDescent="0.25">
      <c r="A23" s="44" t="s">
        <v>7</v>
      </c>
      <c r="B23" s="44">
        <v>100</v>
      </c>
      <c r="C23" s="54">
        <v>103.88965599542202</v>
      </c>
      <c r="D23" s="54">
        <v>102.46375240799659</v>
      </c>
      <c r="E23" s="54">
        <v>96.665371111108954</v>
      </c>
      <c r="F23" s="57">
        <v>100.65100397589752</v>
      </c>
      <c r="G23" s="57">
        <v>93.908131034286939</v>
      </c>
      <c r="H23" s="47">
        <v>96.545029301875758</v>
      </c>
      <c r="I23" s="57">
        <v>96.151767180919052</v>
      </c>
      <c r="J23" s="57">
        <v>101.36111542104234</v>
      </c>
    </row>
    <row r="24" spans="1:10" x14ac:dyDescent="0.25">
      <c r="A24" s="44" t="s">
        <v>12</v>
      </c>
      <c r="B24" s="44">
        <v>100</v>
      </c>
      <c r="C24" s="54">
        <v>101.8864415731543</v>
      </c>
      <c r="D24" s="54">
        <v>101.61138511417214</v>
      </c>
      <c r="E24" s="54">
        <v>100.71383040252975</v>
      </c>
      <c r="F24" s="57">
        <v>102.1835263394386</v>
      </c>
      <c r="G24" s="57">
        <v>105.00040033640737</v>
      </c>
      <c r="H24" s="47">
        <v>107.32370302009315</v>
      </c>
      <c r="I24" s="57">
        <v>106.62905585506732</v>
      </c>
      <c r="J24" s="57">
        <v>108.23621737129207</v>
      </c>
    </row>
    <row r="25" spans="1:10" x14ac:dyDescent="0.25">
      <c r="A25" s="44" t="s">
        <v>13</v>
      </c>
      <c r="B25" s="44">
        <v>100</v>
      </c>
      <c r="C25" s="54">
        <v>104.68455904766157</v>
      </c>
      <c r="D25" s="54">
        <v>107.29285294926419</v>
      </c>
      <c r="E25" s="54">
        <v>111.25735498298054</v>
      </c>
      <c r="F25" s="57">
        <v>111.31800868244838</v>
      </c>
      <c r="G25" s="57">
        <v>111.60188358493942</v>
      </c>
      <c r="H25" s="47">
        <v>111.64219794820963</v>
      </c>
      <c r="I25" s="57">
        <v>108.26822822107087</v>
      </c>
      <c r="J25" s="57">
        <v>108.60335449688134</v>
      </c>
    </row>
    <row r="26" spans="1:10" x14ac:dyDescent="0.25">
      <c r="A26" s="44" t="s">
        <v>4</v>
      </c>
      <c r="B26" s="44">
        <v>100</v>
      </c>
      <c r="C26" s="54">
        <v>102.51742797906228</v>
      </c>
      <c r="D26" s="54">
        <v>104.27668834274515</v>
      </c>
      <c r="E26" s="54">
        <v>105.77188641530466</v>
      </c>
      <c r="F26" s="57">
        <v>106.043139026901</v>
      </c>
      <c r="G26" s="57">
        <v>109.67188322965571</v>
      </c>
      <c r="H26" s="47">
        <v>111.1904264842198</v>
      </c>
      <c r="I26" s="57">
        <v>112.63153478054153</v>
      </c>
      <c r="J26" s="57">
        <v>114.601777587591</v>
      </c>
    </row>
    <row r="27" spans="1:10" x14ac:dyDescent="0.25">
      <c r="C27" s="54"/>
      <c r="D27" s="54"/>
      <c r="E27" s="54"/>
      <c r="F27" s="52"/>
      <c r="G27" s="52"/>
      <c r="I27" s="52"/>
      <c r="J27" s="52"/>
    </row>
    <row r="28" spans="1:10" x14ac:dyDescent="0.25">
      <c r="A28" s="78" t="s">
        <v>42</v>
      </c>
      <c r="B28" s="75">
        <v>100</v>
      </c>
      <c r="C28" s="84">
        <v>103.35310903979287</v>
      </c>
      <c r="D28" s="84">
        <v>105.96268040525139</v>
      </c>
      <c r="E28" s="84">
        <v>106.26011780483142</v>
      </c>
      <c r="F28" s="85">
        <v>108.75089844699855</v>
      </c>
      <c r="G28" s="85">
        <v>109.08198526012625</v>
      </c>
      <c r="H28" s="80">
        <v>110.73225090345487</v>
      </c>
      <c r="I28" s="85">
        <v>110.51666570864667</v>
      </c>
      <c r="J28" s="85">
        <v>112.79831665659718</v>
      </c>
    </row>
    <row r="29" spans="1:10" ht="7.5" customHeight="1" x14ac:dyDescent="0.25">
      <c r="F29" s="52"/>
      <c r="G29" s="52"/>
      <c r="I29" s="52"/>
      <c r="J29" s="52"/>
    </row>
    <row r="30" spans="1:10" x14ac:dyDescent="0.25">
      <c r="A30" s="44" t="s">
        <v>70</v>
      </c>
      <c r="B30" s="44">
        <v>100</v>
      </c>
      <c r="C30" s="54">
        <v>104.77534098986139</v>
      </c>
      <c r="D30" s="54">
        <v>104.49219965460708</v>
      </c>
      <c r="E30" s="54">
        <v>106.6605268778608</v>
      </c>
      <c r="F30" s="57">
        <v>111.78562164653717</v>
      </c>
      <c r="G30" s="57">
        <v>114.40822942801594</v>
      </c>
      <c r="H30" s="47">
        <v>115.36294290888121</v>
      </c>
      <c r="I30" s="57">
        <v>115.59965104740253</v>
      </c>
      <c r="J30" s="57">
        <v>115.04541045746608</v>
      </c>
    </row>
    <row r="31" spans="1:10" ht="7.5" customHeight="1" x14ac:dyDescent="0.25">
      <c r="F31" s="52"/>
      <c r="G31" s="52"/>
      <c r="I31" s="52"/>
      <c r="J31" s="52"/>
    </row>
    <row r="32" spans="1:10" ht="15.75" thickBot="1" x14ac:dyDescent="0.3">
      <c r="A32" s="81" t="s">
        <v>5</v>
      </c>
      <c r="B32" s="82">
        <v>100</v>
      </c>
      <c r="C32" s="83">
        <v>103.54593260909046</v>
      </c>
      <c r="D32" s="83">
        <v>105.7976643535453</v>
      </c>
      <c r="E32" s="83">
        <v>106.33203361233737</v>
      </c>
      <c r="F32" s="86">
        <v>109.17804163945993</v>
      </c>
      <c r="G32" s="86">
        <v>109.78166528268703</v>
      </c>
      <c r="H32" s="83">
        <v>111.3497985929973</v>
      </c>
      <c r="I32" s="86">
        <v>111.18636579693968</v>
      </c>
      <c r="J32" s="86">
        <v>113.11685698742622</v>
      </c>
    </row>
    <row r="33" spans="1:7" x14ac:dyDescent="0.25">
      <c r="A33" s="44" t="s">
        <v>84</v>
      </c>
      <c r="C33" s="47"/>
      <c r="D33" s="47"/>
      <c r="E33" s="47"/>
      <c r="F33" s="47"/>
      <c r="G33" s="56"/>
    </row>
    <row r="34" spans="1:7" x14ac:dyDescent="0.25">
      <c r="C34" s="47"/>
      <c r="D34" s="47"/>
      <c r="E34" s="47"/>
      <c r="F34" s="47"/>
      <c r="G34" s="56"/>
    </row>
  </sheetData>
  <mergeCells count="1">
    <mergeCell ref="A3:J3"/>
  </mergeCells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showGridLines="0" view="pageLayout" zoomScaleNormal="100" workbookViewId="0">
      <selection activeCell="G7" sqref="G7"/>
    </sheetView>
  </sheetViews>
  <sheetFormatPr defaultRowHeight="15" x14ac:dyDescent="0.25"/>
  <cols>
    <col min="1" max="1" width="36" customWidth="1"/>
    <col min="2" max="7" width="11.140625" customWidth="1"/>
    <col min="8" max="8" width="11.140625" style="44" customWidth="1"/>
    <col min="9" max="10" width="11.140625" customWidth="1"/>
  </cols>
  <sheetData>
    <row r="1" spans="1:10" s="203" customFormat="1" x14ac:dyDescent="0.25">
      <c r="H1" s="214"/>
    </row>
    <row r="2" spans="1:10" ht="31.5" customHeight="1" x14ac:dyDescent="0.25">
      <c r="A2" s="259" t="s">
        <v>81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5.75" x14ac:dyDescent="0.25">
      <c r="A3" s="87" t="s">
        <v>39</v>
      </c>
      <c r="B3" s="88">
        <v>2007</v>
      </c>
      <c r="C3" s="88">
        <v>2008</v>
      </c>
      <c r="D3" s="88">
        <v>2009</v>
      </c>
      <c r="E3" s="88">
        <v>2010</v>
      </c>
      <c r="F3" s="88">
        <v>2011</v>
      </c>
      <c r="G3" s="88">
        <v>2012</v>
      </c>
      <c r="H3" s="89">
        <v>2013</v>
      </c>
      <c r="I3" s="88">
        <v>2014</v>
      </c>
      <c r="J3" s="89">
        <v>2015</v>
      </c>
    </row>
    <row r="4" spans="1:10" ht="12" customHeight="1" x14ac:dyDescent="0.25">
      <c r="G4" s="56"/>
      <c r="I4" s="56"/>
    </row>
    <row r="5" spans="1:10" ht="19.899999999999999" customHeight="1" x14ac:dyDescent="0.25">
      <c r="A5" s="90" t="s">
        <v>20</v>
      </c>
      <c r="B5" s="91">
        <v>100</v>
      </c>
      <c r="C5" s="91">
        <v>102.09673005360001</v>
      </c>
      <c r="D5" s="91">
        <v>108.56537387222438</v>
      </c>
      <c r="E5" s="91">
        <v>107.99848977053436</v>
      </c>
      <c r="F5" s="92">
        <v>111.28213010674268</v>
      </c>
      <c r="G5" s="92">
        <v>112.65719033590352</v>
      </c>
      <c r="H5" s="80">
        <v>114.7165218687792</v>
      </c>
      <c r="I5" s="92">
        <v>117.04160982675693</v>
      </c>
      <c r="J5" s="92">
        <v>120.91731678482795</v>
      </c>
    </row>
    <row r="6" spans="1:10" ht="19.899999999999999" customHeight="1" x14ac:dyDescent="0.25">
      <c r="A6" s="51" t="s">
        <v>21</v>
      </c>
      <c r="B6" s="50">
        <v>100</v>
      </c>
      <c r="C6" s="50">
        <v>101.61301723208808</v>
      </c>
      <c r="D6" s="50">
        <v>107.79256538666719</v>
      </c>
      <c r="E6" s="50">
        <v>106.45881815244195</v>
      </c>
      <c r="F6" s="53">
        <v>108.76168429976521</v>
      </c>
      <c r="G6" s="53">
        <v>112.40495274916658</v>
      </c>
      <c r="H6" s="47">
        <v>114.42696182184118</v>
      </c>
      <c r="I6" s="53">
        <v>115.78718282605895</v>
      </c>
      <c r="J6" s="53">
        <v>119.47029107296889</v>
      </c>
    </row>
    <row r="7" spans="1:10" ht="19.899999999999999" customHeight="1" x14ac:dyDescent="0.25">
      <c r="A7" s="51" t="s">
        <v>22</v>
      </c>
      <c r="B7" s="50">
        <v>100</v>
      </c>
      <c r="C7" s="50">
        <v>103.84044267645537</v>
      </c>
      <c r="D7" s="50">
        <v>111.37039989036766</v>
      </c>
      <c r="E7" s="50">
        <v>113.58814769633403</v>
      </c>
      <c r="F7" s="53">
        <v>120.44954652627908</v>
      </c>
      <c r="G7" s="53">
        <v>113.30773433849723</v>
      </c>
      <c r="H7" s="47">
        <v>115.50298659203278</v>
      </c>
      <c r="I7" s="53">
        <v>121.46296027259918</v>
      </c>
      <c r="J7" s="53">
        <v>126.04216500216013</v>
      </c>
    </row>
    <row r="8" spans="1:10" ht="9" customHeight="1" x14ac:dyDescent="0.25">
      <c r="A8" s="51"/>
      <c r="B8" s="50"/>
      <c r="C8" s="50"/>
      <c r="D8" s="50"/>
      <c r="E8" s="50"/>
      <c r="F8" s="53"/>
      <c r="G8" s="53"/>
      <c r="H8" s="47"/>
      <c r="I8" s="53"/>
      <c r="J8" s="53"/>
    </row>
    <row r="9" spans="1:10" ht="19.899999999999999" customHeight="1" x14ac:dyDescent="0.25">
      <c r="A9" s="90" t="s">
        <v>23</v>
      </c>
      <c r="B9" s="91">
        <v>100</v>
      </c>
      <c r="C9" s="91">
        <v>102.49078463813051</v>
      </c>
      <c r="D9" s="91">
        <v>93.751296873207195</v>
      </c>
      <c r="E9" s="91">
        <v>111.52464650652841</v>
      </c>
      <c r="F9" s="92">
        <v>117.72485262662867</v>
      </c>
      <c r="G9" s="92">
        <v>90.001848718473639</v>
      </c>
      <c r="H9" s="80">
        <v>79.182801569107269</v>
      </c>
      <c r="I9" s="92">
        <v>90.982571535542078</v>
      </c>
      <c r="J9" s="92">
        <v>76.562041156523094</v>
      </c>
    </row>
    <row r="10" spans="1:10" ht="19.899999999999999" customHeight="1" x14ac:dyDescent="0.25">
      <c r="A10" s="51" t="s">
        <v>21</v>
      </c>
      <c r="B10" s="50">
        <v>100</v>
      </c>
      <c r="C10" s="50">
        <v>93.762999078890275</v>
      </c>
      <c r="D10" s="50">
        <v>84.281819245924467</v>
      </c>
      <c r="E10" s="50">
        <v>85.464953628881943</v>
      </c>
      <c r="F10" s="53">
        <v>105.39238533927309</v>
      </c>
      <c r="G10" s="53">
        <v>64.485461324885932</v>
      </c>
      <c r="H10" s="47">
        <v>59.109383383274256</v>
      </c>
      <c r="I10" s="53">
        <v>89.308359111152669</v>
      </c>
      <c r="J10" s="53">
        <v>70.779364757297159</v>
      </c>
    </row>
    <row r="11" spans="1:10" ht="19.899999999999999" customHeight="1" x14ac:dyDescent="0.25">
      <c r="A11" s="51" t="s">
        <v>22</v>
      </c>
      <c r="B11" s="50">
        <v>100</v>
      </c>
      <c r="C11" s="50">
        <v>140.44527199459844</v>
      </c>
      <c r="D11" s="50">
        <v>134.84218915730591</v>
      </c>
      <c r="E11" s="50">
        <v>222.74683174828971</v>
      </c>
      <c r="F11" s="53">
        <v>171.19452406775892</v>
      </c>
      <c r="G11" s="53">
        <v>198.65840753542861</v>
      </c>
      <c r="H11" s="47">
        <v>164.76926675010179</v>
      </c>
      <c r="I11" s="53">
        <v>99.20565607902175</v>
      </c>
      <c r="J11" s="53">
        <v>101.90851758922433</v>
      </c>
    </row>
    <row r="12" spans="1:10" ht="9" customHeight="1" x14ac:dyDescent="0.25">
      <c r="A12" s="51"/>
      <c r="B12" s="50"/>
      <c r="C12" s="50"/>
      <c r="D12" s="50"/>
      <c r="E12" s="50"/>
      <c r="F12" s="53"/>
      <c r="G12" s="53"/>
      <c r="H12" s="47"/>
      <c r="I12" s="53"/>
      <c r="J12" s="53"/>
    </row>
    <row r="13" spans="1:10" ht="19.899999999999999" customHeight="1" x14ac:dyDescent="0.25">
      <c r="A13" s="90" t="s">
        <v>24</v>
      </c>
      <c r="B13" s="91">
        <v>100</v>
      </c>
      <c r="C13" s="91">
        <v>114.47851920286607</v>
      </c>
      <c r="D13" s="91">
        <v>99.898336362945756</v>
      </c>
      <c r="E13" s="91">
        <v>46.07461242763334</v>
      </c>
      <c r="F13" s="92">
        <v>14.275553037762869</v>
      </c>
      <c r="G13" s="92">
        <v>37.423803389170665</v>
      </c>
      <c r="H13" s="80">
        <v>27.94164997625435</v>
      </c>
      <c r="I13" s="92">
        <v>46.705108420589909</v>
      </c>
      <c r="J13" s="92">
        <v>25.712337070107292</v>
      </c>
    </row>
    <row r="14" spans="1:10" s="97" customFormat="1" ht="9.75" customHeight="1" x14ac:dyDescent="0.25">
      <c r="A14" s="49"/>
      <c r="B14" s="94"/>
      <c r="C14" s="94"/>
      <c r="D14" s="94"/>
      <c r="E14" s="94"/>
      <c r="F14" s="95"/>
      <c r="G14" s="95"/>
      <c r="H14" s="96"/>
      <c r="I14" s="95"/>
      <c r="J14" s="95"/>
    </row>
    <row r="15" spans="1:10" ht="19.899999999999999" customHeight="1" x14ac:dyDescent="0.25">
      <c r="A15" s="90" t="s">
        <v>25</v>
      </c>
      <c r="B15" s="91">
        <v>100</v>
      </c>
      <c r="C15" s="91">
        <v>103.83040083790739</v>
      </c>
      <c r="D15" s="91">
        <v>94.435813450546334</v>
      </c>
      <c r="E15" s="91">
        <v>104.0573183556551</v>
      </c>
      <c r="F15" s="92">
        <v>105.84706837227344</v>
      </c>
      <c r="G15" s="92">
        <v>84.133968748197134</v>
      </c>
      <c r="H15" s="80">
        <v>73.403930521079388</v>
      </c>
      <c r="I15" s="92">
        <v>86.145111059880776</v>
      </c>
      <c r="J15" s="92">
        <v>70.811126736168291</v>
      </c>
    </row>
    <row r="16" spans="1:10" s="97" customFormat="1" ht="19.899999999999999" customHeight="1" x14ac:dyDescent="0.25">
      <c r="A16" s="49"/>
      <c r="B16" s="94"/>
      <c r="C16" s="94"/>
      <c r="D16" s="94"/>
      <c r="E16" s="94"/>
      <c r="F16" s="95"/>
      <c r="G16" s="95"/>
      <c r="H16" s="96"/>
      <c r="I16" s="95"/>
      <c r="J16" s="95"/>
    </row>
    <row r="17" spans="1:10" ht="19.899999999999999" customHeight="1" x14ac:dyDescent="0.25">
      <c r="A17" s="93" t="s">
        <v>26</v>
      </c>
      <c r="B17" s="91">
        <v>100</v>
      </c>
      <c r="C17" s="91">
        <v>89.871913161480478</v>
      </c>
      <c r="D17" s="91">
        <v>96.045229975311315</v>
      </c>
      <c r="E17" s="91">
        <v>105.56724604824875</v>
      </c>
      <c r="F17" s="92">
        <v>103.12590979663408</v>
      </c>
      <c r="G17" s="92">
        <v>67.964781164609988</v>
      </c>
      <c r="H17" s="80">
        <v>53.809506613178719</v>
      </c>
      <c r="I17" s="92">
        <v>78.384459791013995</v>
      </c>
      <c r="J17" s="92">
        <v>59.738668891540662</v>
      </c>
    </row>
    <row r="18" spans="1:10" ht="12.75" customHeight="1" x14ac:dyDescent="0.25">
      <c r="A18" s="51"/>
      <c r="B18" s="94"/>
      <c r="C18" s="94"/>
      <c r="D18" s="94"/>
      <c r="E18" s="94"/>
      <c r="F18" s="95"/>
      <c r="G18" s="95"/>
      <c r="H18" s="96"/>
      <c r="I18" s="95"/>
      <c r="J18" s="95"/>
    </row>
    <row r="19" spans="1:10" ht="19.899999999999999" customHeight="1" x14ac:dyDescent="0.25">
      <c r="A19" s="93" t="s">
        <v>27</v>
      </c>
      <c r="B19" s="91">
        <v>100</v>
      </c>
      <c r="C19" s="91">
        <v>107.36097911424561</v>
      </c>
      <c r="D19" s="91">
        <v>88.577988082026479</v>
      </c>
      <c r="E19" s="91">
        <v>96.680024201464533</v>
      </c>
      <c r="F19" s="92">
        <v>107.23745067224976</v>
      </c>
      <c r="G19" s="92">
        <v>121.68482118146343</v>
      </c>
      <c r="H19" s="80">
        <v>122.40339958528317</v>
      </c>
      <c r="I19" s="92">
        <v>120.90426870836282</v>
      </c>
      <c r="J19" s="92">
        <v>138.74172581041489</v>
      </c>
    </row>
    <row r="20" spans="1:10" ht="19.899999999999999" customHeight="1" x14ac:dyDescent="0.25">
      <c r="A20" s="51" t="s">
        <v>28</v>
      </c>
      <c r="B20" s="50">
        <v>100</v>
      </c>
      <c r="C20" s="50">
        <v>132.1623205187461</v>
      </c>
      <c r="D20" s="50">
        <v>124.8223830099902</v>
      </c>
      <c r="E20" s="50">
        <v>179.41579688570329</v>
      </c>
      <c r="F20" s="53">
        <v>236.30014883628687</v>
      </c>
      <c r="G20" s="53">
        <v>217.90800610488867</v>
      </c>
      <c r="H20" s="47">
        <v>256.2040149434701</v>
      </c>
      <c r="I20" s="53">
        <v>306.03390746436736</v>
      </c>
      <c r="J20" s="53">
        <v>610.22113462171797</v>
      </c>
    </row>
    <row r="21" spans="1:10" ht="19.899999999999999" customHeight="1" x14ac:dyDescent="0.25">
      <c r="A21" s="51" t="s">
        <v>29</v>
      </c>
      <c r="B21" s="50">
        <v>100</v>
      </c>
      <c r="C21" s="50">
        <v>105.85172213852404</v>
      </c>
      <c r="D21" s="50">
        <v>86.350810645559292</v>
      </c>
      <c r="E21" s="50">
        <v>91.617004739616192</v>
      </c>
      <c r="F21" s="53">
        <v>99.62340127481832</v>
      </c>
      <c r="G21" s="53">
        <v>115.6868616288416</v>
      </c>
      <c r="H21" s="47">
        <v>114.44418351041951</v>
      </c>
      <c r="I21" s="53">
        <v>110.2480724218285</v>
      </c>
      <c r="J21" s="53">
        <v>112.64974171758971</v>
      </c>
    </row>
    <row r="22" spans="1:10" ht="11.25" customHeight="1" x14ac:dyDescent="0.25">
      <c r="A22" s="51"/>
      <c r="B22" s="50"/>
      <c r="C22" s="50"/>
      <c r="D22" s="50"/>
      <c r="E22" s="50"/>
      <c r="F22" s="53"/>
      <c r="G22" s="53"/>
      <c r="H22" s="47"/>
      <c r="I22" s="53"/>
      <c r="J22" s="53"/>
    </row>
    <row r="23" spans="1:10" ht="19.899999999999999" customHeight="1" x14ac:dyDescent="0.25">
      <c r="A23" s="90" t="s">
        <v>30</v>
      </c>
      <c r="B23" s="91">
        <v>100</v>
      </c>
      <c r="C23" s="91">
        <v>98.807751843151351</v>
      </c>
      <c r="D23" s="91">
        <v>92.337648745372718</v>
      </c>
      <c r="E23" s="91">
        <v>101.13029103910003</v>
      </c>
      <c r="F23" s="92">
        <v>105.86962929093626</v>
      </c>
      <c r="G23" s="92">
        <v>97.578722660654392</v>
      </c>
      <c r="H23" s="80">
        <v>91.375316930893248</v>
      </c>
      <c r="I23" s="92">
        <v>101.47082498136557</v>
      </c>
      <c r="J23" s="92">
        <v>103.34355219236477</v>
      </c>
    </row>
    <row r="24" spans="1:10" ht="19.899999999999999" customHeight="1" x14ac:dyDescent="0.25">
      <c r="A24" s="51" t="s">
        <v>31</v>
      </c>
      <c r="B24" s="50">
        <v>100</v>
      </c>
      <c r="C24" s="50">
        <v>99.06237697342219</v>
      </c>
      <c r="D24" s="50">
        <v>90.100251213520536</v>
      </c>
      <c r="E24" s="50">
        <v>99.75102956216891</v>
      </c>
      <c r="F24" s="53">
        <v>107.83401090408478</v>
      </c>
      <c r="G24" s="53">
        <v>93.237801653333037</v>
      </c>
      <c r="H24" s="47">
        <v>85.714768091920149</v>
      </c>
      <c r="I24" s="53">
        <v>96.448617289012503</v>
      </c>
      <c r="J24" s="53">
        <v>99.144786987572772</v>
      </c>
    </row>
    <row r="25" spans="1:10" ht="19.899999999999999" customHeight="1" x14ac:dyDescent="0.25">
      <c r="A25" s="51" t="s">
        <v>32</v>
      </c>
      <c r="B25" s="50">
        <v>100</v>
      </c>
      <c r="C25" s="50">
        <v>97.48188129380442</v>
      </c>
      <c r="D25" s="50">
        <v>104.18761008452115</v>
      </c>
      <c r="E25" s="50">
        <v>108.61641820186684</v>
      </c>
      <c r="F25" s="53">
        <v>100.73010444455656</v>
      </c>
      <c r="G25" s="53">
        <v>116.86447725229372</v>
      </c>
      <c r="H25" s="47">
        <v>115.73093696626067</v>
      </c>
      <c r="I25" s="53">
        <v>123.5995162875693</v>
      </c>
      <c r="J25" s="53">
        <v>122.28965566457967</v>
      </c>
    </row>
    <row r="26" spans="1:10" ht="12.75" customHeight="1" x14ac:dyDescent="0.25">
      <c r="A26" s="51"/>
      <c r="B26" s="50"/>
      <c r="C26" s="50"/>
      <c r="D26" s="50"/>
      <c r="E26" s="50"/>
      <c r="F26" s="53"/>
      <c r="G26" s="53"/>
      <c r="H26" s="47"/>
      <c r="I26" s="53"/>
      <c r="J26" s="53"/>
    </row>
    <row r="27" spans="1:10" ht="19.899999999999999" customHeight="1" thickBot="1" x14ac:dyDescent="0.3">
      <c r="A27" s="98" t="s">
        <v>33</v>
      </c>
      <c r="B27" s="99">
        <v>100</v>
      </c>
      <c r="C27" s="99">
        <v>106.65052050001576</v>
      </c>
      <c r="D27" s="99">
        <v>105.2956045884376</v>
      </c>
      <c r="E27" s="99">
        <v>106.8400700469339</v>
      </c>
      <c r="F27" s="99">
        <v>111.0804310574953</v>
      </c>
      <c r="G27" s="99">
        <v>112.28223056002561</v>
      </c>
      <c r="H27" s="100">
        <v>113.1836295504695</v>
      </c>
      <c r="I27" s="99">
        <v>113.87542224979371</v>
      </c>
      <c r="J27" s="99">
        <v>115.02199257715895</v>
      </c>
    </row>
    <row r="28" spans="1:10" x14ac:dyDescent="0.25">
      <c r="A28" t="s">
        <v>84</v>
      </c>
      <c r="C28" s="53"/>
      <c r="D28" s="53"/>
      <c r="E28" s="53"/>
      <c r="F28" s="53"/>
      <c r="G28" s="57"/>
      <c r="H28" s="47"/>
    </row>
  </sheetData>
  <mergeCells count="1">
    <mergeCell ref="A2:J2"/>
  </mergeCells>
  <pageMargins left="0.31496062992125984" right="0.31496062992125984" top="0.78740157480314965" bottom="0.78740157480314965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view="pageLayout" zoomScaleNormal="100" workbookViewId="0">
      <selection activeCell="I15" sqref="I15"/>
    </sheetView>
  </sheetViews>
  <sheetFormatPr defaultRowHeight="15" x14ac:dyDescent="0.25"/>
  <cols>
    <col min="1" max="1" width="39.85546875" style="104" customWidth="1"/>
    <col min="2" max="7" width="12.7109375" style="104" customWidth="1"/>
    <col min="8" max="8" width="12.7109375" style="109" customWidth="1"/>
    <col min="9" max="10" width="12.7109375" style="104" customWidth="1"/>
    <col min="11" max="16384" width="9.140625" style="104"/>
  </cols>
  <sheetData>
    <row r="1" spans="1:10" s="221" customFormat="1" x14ac:dyDescent="0.25">
      <c r="H1" s="223"/>
    </row>
    <row r="2" spans="1:10" ht="29.25" customHeight="1" x14ac:dyDescent="0.25">
      <c r="A2" s="259" t="s">
        <v>82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x14ac:dyDescent="0.25">
      <c r="A3" s="121" t="s">
        <v>39</v>
      </c>
      <c r="B3" s="122">
        <v>2007</v>
      </c>
      <c r="C3" s="122">
        <v>2008</v>
      </c>
      <c r="D3" s="122">
        <v>2009</v>
      </c>
      <c r="E3" s="122">
        <v>2010</v>
      </c>
      <c r="F3" s="122">
        <v>2011</v>
      </c>
      <c r="G3" s="121">
        <v>2012</v>
      </c>
      <c r="H3" s="121">
        <v>2013</v>
      </c>
      <c r="I3" s="121">
        <v>2014</v>
      </c>
      <c r="J3" s="121">
        <v>2015</v>
      </c>
    </row>
    <row r="4" spans="1:10" ht="9.75" customHeight="1" x14ac:dyDescent="0.25">
      <c r="G4" s="105"/>
      <c r="H4" s="110"/>
      <c r="I4" s="105"/>
    </row>
    <row r="5" spans="1:10" ht="19.899999999999999" customHeight="1" x14ac:dyDescent="0.25">
      <c r="A5" s="111" t="s">
        <v>20</v>
      </c>
      <c r="B5" s="106">
        <v>100</v>
      </c>
      <c r="C5" s="106">
        <v>106.66541918995598</v>
      </c>
      <c r="D5" s="106">
        <v>113.74635901210725</v>
      </c>
      <c r="E5" s="106">
        <v>115.0898427576892</v>
      </c>
      <c r="F5" s="106">
        <v>122.63633369665453</v>
      </c>
      <c r="G5" s="106">
        <v>126.05611677439381</v>
      </c>
      <c r="H5" s="112">
        <v>129.67414050597108</v>
      </c>
      <c r="I5" s="106">
        <v>131.21274125608664</v>
      </c>
      <c r="J5" s="106">
        <v>136.04010936921094</v>
      </c>
    </row>
    <row r="6" spans="1:10" ht="19.899999999999999" customHeight="1" x14ac:dyDescent="0.25">
      <c r="A6" s="113" t="s">
        <v>21</v>
      </c>
      <c r="B6" s="107">
        <v>100</v>
      </c>
      <c r="C6" s="107">
        <v>106.63482552017101</v>
      </c>
      <c r="D6" s="107">
        <v>113.1151158707098</v>
      </c>
      <c r="E6" s="107">
        <v>113.75278216348212</v>
      </c>
      <c r="F6" s="107">
        <v>120.96400347475443</v>
      </c>
      <c r="G6" s="107">
        <v>127.20566621347032</v>
      </c>
      <c r="H6" s="114">
        <v>130.68886273067196</v>
      </c>
      <c r="I6" s="107">
        <v>130.4928829149238</v>
      </c>
      <c r="J6" s="107">
        <v>134.80688065472918</v>
      </c>
    </row>
    <row r="7" spans="1:10" ht="19.899999999999999" customHeight="1" x14ac:dyDescent="0.25">
      <c r="A7" s="113" t="s">
        <v>22</v>
      </c>
      <c r="B7" s="107">
        <v>100</v>
      </c>
      <c r="C7" s="107">
        <v>106.77570480946214</v>
      </c>
      <c r="D7" s="107">
        <v>116.02189644835941</v>
      </c>
      <c r="E7" s="107">
        <v>119.90974690733309</v>
      </c>
      <c r="F7" s="107">
        <v>128.66483488129322</v>
      </c>
      <c r="G7" s="107">
        <v>121.91216238995503</v>
      </c>
      <c r="H7" s="114">
        <v>126.01621813299718</v>
      </c>
      <c r="I7" s="107">
        <v>133.80772327915955</v>
      </c>
      <c r="J7" s="107">
        <v>140.48571506886563</v>
      </c>
    </row>
    <row r="8" spans="1:10" ht="11.25" customHeight="1" x14ac:dyDescent="0.25">
      <c r="A8" s="113"/>
      <c r="B8" s="107"/>
      <c r="C8" s="107"/>
      <c r="D8" s="107"/>
      <c r="E8" s="107"/>
      <c r="F8" s="107"/>
      <c r="G8" s="107"/>
      <c r="H8" s="114"/>
      <c r="I8" s="107"/>
      <c r="J8" s="107"/>
    </row>
    <row r="9" spans="1:10" ht="19.899999999999999" customHeight="1" x14ac:dyDescent="0.25">
      <c r="A9" s="111" t="s">
        <v>23</v>
      </c>
      <c r="B9" s="106">
        <v>100</v>
      </c>
      <c r="C9" s="106">
        <v>106.19410387049319</v>
      </c>
      <c r="D9" s="106">
        <v>97.020840505913981</v>
      </c>
      <c r="E9" s="106">
        <v>116.09290983167011</v>
      </c>
      <c r="F9" s="106">
        <v>128.14852743317743</v>
      </c>
      <c r="G9" s="106">
        <v>97.962003865623217</v>
      </c>
      <c r="H9" s="112">
        <v>85.898332153137147</v>
      </c>
      <c r="I9" s="106">
        <v>98.838323664030383</v>
      </c>
      <c r="J9" s="106">
        <v>84.681773380202358</v>
      </c>
    </row>
    <row r="10" spans="1:10" ht="19.899999999999999" customHeight="1" x14ac:dyDescent="0.25">
      <c r="A10" s="113" t="s">
        <v>21</v>
      </c>
      <c r="B10" s="107">
        <v>100</v>
      </c>
      <c r="C10" s="107">
        <v>96.804639388363668</v>
      </c>
      <c r="D10" s="107">
        <v>86.491196095602291</v>
      </c>
      <c r="E10" s="107">
        <v>88.215505038649113</v>
      </c>
      <c r="F10" s="107">
        <v>113.75663075517693</v>
      </c>
      <c r="G10" s="107">
        <v>69.596926843893343</v>
      </c>
      <c r="H10" s="114">
        <v>63.581726842780171</v>
      </c>
      <c r="I10" s="107">
        <v>96.201378559657726</v>
      </c>
      <c r="J10" s="107">
        <v>77.625627453454698</v>
      </c>
    </row>
    <row r="11" spans="1:10" ht="19.899999999999999" customHeight="1" x14ac:dyDescent="0.25">
      <c r="A11" s="113" t="s">
        <v>22</v>
      </c>
      <c r="B11" s="107">
        <v>100</v>
      </c>
      <c r="C11" s="107">
        <v>147.02603180365529</v>
      </c>
      <c r="D11" s="107">
        <v>142.81106448961006</v>
      </c>
      <c r="E11" s="107">
        <v>237.32327239799793</v>
      </c>
      <c r="F11" s="107">
        <v>190.73451293810916</v>
      </c>
      <c r="G11" s="107">
        <v>221.31310476964251</v>
      </c>
      <c r="H11" s="114">
        <v>182.94646748392339</v>
      </c>
      <c r="I11" s="107">
        <v>110.3055966560495</v>
      </c>
      <c r="J11" s="107">
        <v>115.3668079223948</v>
      </c>
    </row>
    <row r="12" spans="1:10" ht="9.75" customHeight="1" x14ac:dyDescent="0.25">
      <c r="A12" s="113"/>
      <c r="B12" s="107"/>
      <c r="C12" s="107"/>
      <c r="D12" s="107"/>
      <c r="E12" s="107"/>
      <c r="F12" s="107"/>
      <c r="G12" s="107"/>
      <c r="H12" s="114"/>
      <c r="I12" s="107"/>
      <c r="J12" s="107"/>
    </row>
    <row r="13" spans="1:10" ht="19.899999999999999" customHeight="1" x14ac:dyDescent="0.25">
      <c r="A13" s="111" t="s">
        <v>24</v>
      </c>
      <c r="B13" s="106">
        <v>100</v>
      </c>
      <c r="C13" s="106">
        <v>119.22044846675448</v>
      </c>
      <c r="D13" s="106">
        <v>105.56065749847305</v>
      </c>
      <c r="E13" s="106">
        <v>50.087927288893987</v>
      </c>
      <c r="F13" s="106">
        <v>16.925925560412306</v>
      </c>
      <c r="G13" s="106">
        <v>45.332256139029482</v>
      </c>
      <c r="H13" s="112">
        <v>33.67194716434814</v>
      </c>
      <c r="I13" s="106">
        <v>56.44382147798521</v>
      </c>
      <c r="J13" s="106">
        <v>32.789537295828865</v>
      </c>
    </row>
    <row r="14" spans="1:10" ht="12" customHeight="1" x14ac:dyDescent="0.25">
      <c r="A14" s="115"/>
      <c r="B14" s="107"/>
      <c r="C14" s="107"/>
      <c r="D14" s="107"/>
      <c r="E14" s="107"/>
      <c r="F14" s="107"/>
      <c r="G14" s="107"/>
      <c r="H14" s="114"/>
      <c r="I14" s="107"/>
      <c r="J14" s="107"/>
    </row>
    <row r="15" spans="1:10" ht="19.899999999999999" customHeight="1" x14ac:dyDescent="0.25">
      <c r="A15" s="111" t="s">
        <v>25</v>
      </c>
      <c r="B15" s="106">
        <v>100</v>
      </c>
      <c r="C15" s="106">
        <v>107.64978360303927</v>
      </c>
      <c r="D15" s="106">
        <v>97.975155695709333</v>
      </c>
      <c r="E15" s="106">
        <v>108.71692536998511</v>
      </c>
      <c r="F15" s="106">
        <v>115.7195235671431</v>
      </c>
      <c r="G15" s="106">
        <v>92.080687236197889</v>
      </c>
      <c r="H15" s="112">
        <v>80.062090867600318</v>
      </c>
      <c r="I15" s="106">
        <v>94.100784506551037</v>
      </c>
      <c r="J15" s="106">
        <v>78.88287286852696</v>
      </c>
    </row>
    <row r="16" spans="1:10" ht="11.25" customHeight="1" x14ac:dyDescent="0.25">
      <c r="A16" s="115"/>
      <c r="B16" s="107"/>
      <c r="C16" s="107"/>
      <c r="D16" s="107"/>
      <c r="E16" s="107"/>
      <c r="F16" s="107"/>
      <c r="G16" s="107"/>
      <c r="H16" s="114"/>
      <c r="I16" s="107"/>
      <c r="J16" s="107"/>
    </row>
    <row r="17" spans="1:10" ht="19.899999999999999" customHeight="1" x14ac:dyDescent="0.25">
      <c r="A17" s="116" t="s">
        <v>26</v>
      </c>
      <c r="B17" s="106">
        <v>100</v>
      </c>
      <c r="C17" s="106">
        <v>95.81146709464808</v>
      </c>
      <c r="D17" s="106">
        <v>95.506959773521572</v>
      </c>
      <c r="E17" s="106">
        <v>109.49704269613125</v>
      </c>
      <c r="F17" s="106">
        <v>115.73667901653005</v>
      </c>
      <c r="G17" s="106">
        <v>79.266690603677617</v>
      </c>
      <c r="H17" s="112">
        <v>59.923536412330989</v>
      </c>
      <c r="I17" s="106">
        <v>85.239215641947183</v>
      </c>
      <c r="J17" s="106">
        <v>61.419330673538383</v>
      </c>
    </row>
    <row r="18" spans="1:10" ht="12" customHeight="1" x14ac:dyDescent="0.25">
      <c r="A18" s="113"/>
      <c r="B18" s="107"/>
      <c r="C18" s="107"/>
      <c r="D18" s="107"/>
      <c r="E18" s="107"/>
      <c r="F18" s="107"/>
      <c r="G18" s="107"/>
      <c r="H18" s="114"/>
      <c r="I18" s="107"/>
      <c r="J18" s="107"/>
    </row>
    <row r="19" spans="1:10" ht="19.899999999999999" customHeight="1" x14ac:dyDescent="0.25">
      <c r="A19" s="116" t="s">
        <v>27</v>
      </c>
      <c r="B19" s="106">
        <v>100</v>
      </c>
      <c r="C19" s="106">
        <v>113.12596591216067</v>
      </c>
      <c r="D19" s="106">
        <v>96.121204447669555</v>
      </c>
      <c r="E19" s="106">
        <v>103.04789584580153</v>
      </c>
      <c r="F19" s="106">
        <v>119.59788491951582</v>
      </c>
      <c r="G19" s="106">
        <v>138.37302970138222</v>
      </c>
      <c r="H19" s="112">
        <v>141.68847050432555</v>
      </c>
      <c r="I19" s="106">
        <v>141.8836781013618</v>
      </c>
      <c r="J19" s="106">
        <v>162.22359409495408</v>
      </c>
    </row>
    <row r="20" spans="1:10" ht="19.899999999999999" customHeight="1" x14ac:dyDescent="0.25">
      <c r="A20" s="113" t="s">
        <v>28</v>
      </c>
      <c r="B20" s="107">
        <v>100</v>
      </c>
      <c r="C20" s="107">
        <v>141.25253447006367</v>
      </c>
      <c r="D20" s="107">
        <v>134.67923853780192</v>
      </c>
      <c r="E20" s="107">
        <v>194.81368410550047</v>
      </c>
      <c r="F20" s="107">
        <v>264.0947137995588</v>
      </c>
      <c r="G20" s="107">
        <v>245.90170764408575</v>
      </c>
      <c r="H20" s="114">
        <v>297.95424271261038</v>
      </c>
      <c r="I20" s="107">
        <v>365.35189203836637</v>
      </c>
      <c r="J20" s="107">
        <v>688.17343666529655</v>
      </c>
    </row>
    <row r="21" spans="1:10" ht="19.899999999999999" customHeight="1" x14ac:dyDescent="0.25">
      <c r="A21" s="113" t="s">
        <v>29</v>
      </c>
      <c r="B21" s="107">
        <v>100</v>
      </c>
      <c r="C21" s="107">
        <v>111.63838995213327</v>
      </c>
      <c r="D21" s="107">
        <v>94.081922462015413</v>
      </c>
      <c r="E21" s="107">
        <v>98.194528102521076</v>
      </c>
      <c r="F21" s="107">
        <v>111.9556441499162</v>
      </c>
      <c r="G21" s="107">
        <v>132.68598415966258</v>
      </c>
      <c r="H21" s="114">
        <v>133.42378632738402</v>
      </c>
      <c r="I21" s="107">
        <v>130.06474817400164</v>
      </c>
      <c r="J21" s="107">
        <v>134.40682219200542</v>
      </c>
    </row>
    <row r="22" spans="1:10" ht="12.75" customHeight="1" x14ac:dyDescent="0.25">
      <c r="A22" s="113"/>
      <c r="B22" s="107"/>
      <c r="C22" s="107"/>
      <c r="D22" s="107"/>
      <c r="E22" s="107"/>
      <c r="F22" s="107"/>
      <c r="G22" s="107"/>
      <c r="H22" s="114"/>
      <c r="I22" s="107"/>
      <c r="J22" s="107"/>
    </row>
    <row r="23" spans="1:10" ht="19.899999999999999" customHeight="1" x14ac:dyDescent="0.25">
      <c r="A23" s="111" t="s">
        <v>30</v>
      </c>
      <c r="B23" s="106">
        <v>100</v>
      </c>
      <c r="C23" s="106">
        <v>105.23078940819475</v>
      </c>
      <c r="D23" s="106">
        <v>95.841117211525358</v>
      </c>
      <c r="E23" s="106">
        <v>105.98861929497522</v>
      </c>
      <c r="F23" s="106">
        <v>117.83722742411123</v>
      </c>
      <c r="G23" s="106">
        <v>111.42134114267871</v>
      </c>
      <c r="H23" s="112">
        <v>104.40477010414396</v>
      </c>
      <c r="I23" s="106">
        <v>116.05457188218466</v>
      </c>
      <c r="J23" s="106">
        <v>116.2582178832338</v>
      </c>
    </row>
    <row r="24" spans="1:10" ht="19.899999999999999" customHeight="1" x14ac:dyDescent="0.25">
      <c r="A24" s="113" t="s">
        <v>31</v>
      </c>
      <c r="B24" s="107">
        <v>100</v>
      </c>
      <c r="C24" s="107">
        <v>104.81147996927763</v>
      </c>
      <c r="D24" s="107">
        <v>92.841219625670135</v>
      </c>
      <c r="E24" s="107">
        <v>105.37171518345497</v>
      </c>
      <c r="F24" s="107">
        <v>121.57526956715235</v>
      </c>
      <c r="G24" s="107">
        <v>108.1112431828396</v>
      </c>
      <c r="H24" s="114">
        <v>99.099090487765338</v>
      </c>
      <c r="I24" s="107">
        <v>111.81899249868812</v>
      </c>
      <c r="J24" s="107">
        <v>112.06936629104067</v>
      </c>
    </row>
    <row r="25" spans="1:10" ht="19.899999999999999" customHeight="1" x14ac:dyDescent="0.25">
      <c r="A25" s="113" t="s">
        <v>32</v>
      </c>
      <c r="B25" s="107">
        <v>100</v>
      </c>
      <c r="C25" s="107">
        <v>106.73634212708558</v>
      </c>
      <c r="D25" s="107">
        <v>106.61240816658348</v>
      </c>
      <c r="E25" s="107">
        <v>108.20364613718714</v>
      </c>
      <c r="F25" s="107">
        <v>104.41558939392932</v>
      </c>
      <c r="G25" s="107">
        <v>123.30642294789875</v>
      </c>
      <c r="H25" s="114">
        <v>123.45509339911186</v>
      </c>
      <c r="I25" s="107">
        <v>131.26264369036969</v>
      </c>
      <c r="J25" s="107">
        <v>131.29851108517909</v>
      </c>
    </row>
    <row r="26" spans="1:10" ht="9.75" customHeight="1" x14ac:dyDescent="0.25">
      <c r="A26" s="113"/>
      <c r="B26" s="107"/>
      <c r="C26" s="107"/>
      <c r="D26" s="107"/>
      <c r="E26" s="107"/>
      <c r="F26" s="107"/>
      <c r="G26" s="107"/>
      <c r="H26" s="114"/>
      <c r="I26" s="107"/>
      <c r="J26" s="107"/>
    </row>
    <row r="27" spans="1:10" ht="19.899999999999999" customHeight="1" thickBot="1" x14ac:dyDescent="0.3">
      <c r="A27" s="117" t="s">
        <v>33</v>
      </c>
      <c r="B27" s="108">
        <v>100</v>
      </c>
      <c r="C27" s="108">
        <v>110.4322760841909</v>
      </c>
      <c r="D27" s="108">
        <v>111.40029032151108</v>
      </c>
      <c r="E27" s="108">
        <v>113.60521919375067</v>
      </c>
      <c r="F27" s="108">
        <v>121.27543927324407</v>
      </c>
      <c r="G27" s="108">
        <v>123.26530252534221</v>
      </c>
      <c r="H27" s="118">
        <v>126.02974354469231</v>
      </c>
      <c r="I27" s="108">
        <v>126.61394353546565</v>
      </c>
      <c r="J27" s="108">
        <v>130.10926284759321</v>
      </c>
    </row>
    <row r="28" spans="1:10" x14ac:dyDescent="0.25">
      <c r="A28" s="113" t="s">
        <v>84</v>
      </c>
      <c r="C28" s="119"/>
      <c r="D28" s="119"/>
      <c r="E28" s="119"/>
      <c r="F28" s="119"/>
      <c r="G28" s="120"/>
      <c r="H28" s="120"/>
    </row>
    <row r="29" spans="1:10" x14ac:dyDescent="0.25">
      <c r="H29" s="110"/>
    </row>
    <row r="30" spans="1:10" x14ac:dyDescent="0.25">
      <c r="H30" s="110"/>
    </row>
    <row r="31" spans="1:10" x14ac:dyDescent="0.25">
      <c r="H31" s="110"/>
    </row>
    <row r="32" spans="1:10" x14ac:dyDescent="0.25">
      <c r="H32" s="110"/>
    </row>
    <row r="33" spans="8:8" x14ac:dyDescent="0.25">
      <c r="H33" s="110"/>
    </row>
    <row r="34" spans="8:8" x14ac:dyDescent="0.25">
      <c r="H34" s="110"/>
    </row>
  </sheetData>
  <mergeCells count="1">
    <mergeCell ref="A2:J2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300" verticalDpi="300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showGridLines="0" view="pageLayout" zoomScaleNormal="100" workbookViewId="0">
      <selection activeCell="A18" sqref="A18"/>
    </sheetView>
  </sheetViews>
  <sheetFormatPr defaultRowHeight="15" x14ac:dyDescent="0.25"/>
  <cols>
    <col min="1" max="1" width="39.5703125" style="104" customWidth="1"/>
    <col min="2" max="7" width="10.5703125" style="104" customWidth="1"/>
    <col min="8" max="8" width="10.5703125" style="110" customWidth="1"/>
    <col min="9" max="10" width="10.5703125" style="104" customWidth="1"/>
    <col min="11" max="16384" width="9.140625" style="104"/>
  </cols>
  <sheetData>
    <row r="1" spans="1:10" s="221" customFormat="1" x14ac:dyDescent="0.25">
      <c r="H1" s="224"/>
    </row>
    <row r="2" spans="1:10" ht="29.25" customHeight="1" x14ac:dyDescent="0.25">
      <c r="A2" s="259" t="s">
        <v>83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x14ac:dyDescent="0.25">
      <c r="A3" s="121" t="s">
        <v>39</v>
      </c>
      <c r="B3" s="122">
        <v>2007</v>
      </c>
      <c r="C3" s="122">
        <v>2008</v>
      </c>
      <c r="D3" s="122">
        <v>2009</v>
      </c>
      <c r="E3" s="122">
        <v>2010</v>
      </c>
      <c r="F3" s="122">
        <v>2011</v>
      </c>
      <c r="G3" s="122">
        <v>2012</v>
      </c>
      <c r="H3" s="121">
        <v>2013</v>
      </c>
      <c r="I3" s="122">
        <v>2014</v>
      </c>
      <c r="J3" s="121">
        <v>2015</v>
      </c>
    </row>
    <row r="4" spans="1:10" ht="9" customHeight="1" x14ac:dyDescent="0.25">
      <c r="G4" s="123"/>
      <c r="I4" s="123"/>
    </row>
    <row r="5" spans="1:10" ht="19.899999999999999" customHeight="1" x14ac:dyDescent="0.25">
      <c r="A5" s="111" t="s">
        <v>20</v>
      </c>
      <c r="B5" s="106">
        <v>100</v>
      </c>
      <c r="C5" s="106">
        <v>104.47486333201606</v>
      </c>
      <c r="D5" s="106">
        <v>104.77222612983455</v>
      </c>
      <c r="E5" s="106">
        <v>106.56615939928595</v>
      </c>
      <c r="F5" s="124">
        <v>110.20307894809419</v>
      </c>
      <c r="G5" s="125">
        <v>111.89353861794305</v>
      </c>
      <c r="H5" s="126">
        <v>113.03876581465873</v>
      </c>
      <c r="I5" s="125">
        <v>112.10777214215149</v>
      </c>
      <c r="J5" s="125">
        <v>112.50672193734994</v>
      </c>
    </row>
    <row r="6" spans="1:10" ht="19.899999999999999" customHeight="1" x14ac:dyDescent="0.25">
      <c r="A6" s="113" t="s">
        <v>21</v>
      </c>
      <c r="B6" s="107">
        <v>100</v>
      </c>
      <c r="C6" s="107">
        <v>104.94209150055343</v>
      </c>
      <c r="D6" s="107">
        <v>104.93777141767605</v>
      </c>
      <c r="E6" s="107">
        <v>106.8514418416666</v>
      </c>
      <c r="F6" s="119">
        <v>111.21931795517031</v>
      </c>
      <c r="G6" s="127">
        <v>113.16731434186158</v>
      </c>
      <c r="H6" s="120">
        <v>114.21159895353159</v>
      </c>
      <c r="I6" s="127">
        <v>112.70062862739864</v>
      </c>
      <c r="J6" s="127">
        <v>112.83715762640367</v>
      </c>
    </row>
    <row r="7" spans="1:10" ht="19.899999999999999" customHeight="1" x14ac:dyDescent="0.25">
      <c r="A7" s="113" t="s">
        <v>22</v>
      </c>
      <c r="B7" s="107">
        <v>100</v>
      </c>
      <c r="C7" s="107">
        <v>102.82670417936531</v>
      </c>
      <c r="D7" s="107">
        <v>104.17660039163967</v>
      </c>
      <c r="E7" s="107">
        <v>105.56536869313091</v>
      </c>
      <c r="F7" s="119">
        <v>106.82052244440935</v>
      </c>
      <c r="G7" s="127">
        <v>107.59385764942823</v>
      </c>
      <c r="H7" s="120">
        <v>109.10212960821359</v>
      </c>
      <c r="I7" s="127">
        <v>110.16339712028673</v>
      </c>
      <c r="J7" s="127">
        <v>111.45930020041941</v>
      </c>
    </row>
    <row r="8" spans="1:10" ht="9" customHeight="1" x14ac:dyDescent="0.25">
      <c r="A8" s="113"/>
      <c r="B8" s="107"/>
      <c r="C8" s="107"/>
      <c r="D8" s="107"/>
      <c r="E8" s="107"/>
      <c r="F8" s="119"/>
      <c r="G8" s="127"/>
      <c r="H8" s="120"/>
      <c r="I8" s="127"/>
      <c r="J8" s="127"/>
    </row>
    <row r="9" spans="1:10" ht="19.899999999999999" customHeight="1" x14ac:dyDescent="0.25">
      <c r="A9" s="111" t="s">
        <v>23</v>
      </c>
      <c r="B9" s="106">
        <v>100</v>
      </c>
      <c r="C9" s="106">
        <v>103.61331923200527</v>
      </c>
      <c r="D9" s="106">
        <v>103.4874649650219</v>
      </c>
      <c r="E9" s="106">
        <v>104.09619171029991</v>
      </c>
      <c r="F9" s="124">
        <v>108.85426872404591</v>
      </c>
      <c r="G9" s="125">
        <v>108.84443515382556</v>
      </c>
      <c r="H9" s="126">
        <v>108.48104695837119</v>
      </c>
      <c r="I9" s="125">
        <v>108.63434831078551</v>
      </c>
      <c r="J9" s="125">
        <v>110.60542809599252</v>
      </c>
    </row>
    <row r="10" spans="1:10" ht="19.899999999999999" customHeight="1" x14ac:dyDescent="0.25">
      <c r="A10" s="113" t="s">
        <v>21</v>
      </c>
      <c r="B10" s="107">
        <v>100</v>
      </c>
      <c r="C10" s="107">
        <v>103.24396653195171</v>
      </c>
      <c r="D10" s="107">
        <v>102.62141570915921</v>
      </c>
      <c r="E10" s="107">
        <v>103.21833838664563</v>
      </c>
      <c r="F10" s="119">
        <v>107.9362900734984</v>
      </c>
      <c r="G10" s="127">
        <v>107.92653943073338</v>
      </c>
      <c r="H10" s="120">
        <v>107.56621572332527</v>
      </c>
      <c r="I10" s="127">
        <v>107.7182242705031</v>
      </c>
      <c r="J10" s="127">
        <v>109.67268174789844</v>
      </c>
    </row>
    <row r="11" spans="1:10" ht="19.899999999999999" customHeight="1" x14ac:dyDescent="0.25">
      <c r="A11" s="113" t="s">
        <v>22</v>
      </c>
      <c r="B11" s="107">
        <v>100</v>
      </c>
      <c r="C11" s="107">
        <v>104.68563997605412</v>
      </c>
      <c r="D11" s="107">
        <v>105.9097789661422</v>
      </c>
      <c r="E11" s="107">
        <v>106.54394970976739</v>
      </c>
      <c r="F11" s="119">
        <v>111.41390998149934</v>
      </c>
      <c r="G11" s="127">
        <v>111.40384518091624</v>
      </c>
      <c r="H11" s="120">
        <v>111.03191213528318</v>
      </c>
      <c r="I11" s="127">
        <v>111.18881827482312</v>
      </c>
      <c r="J11" s="127">
        <v>113.20624679030121</v>
      </c>
    </row>
    <row r="12" spans="1:10" ht="11.25" customHeight="1" x14ac:dyDescent="0.25">
      <c r="A12" s="113"/>
      <c r="B12" s="107"/>
      <c r="C12" s="107"/>
      <c r="D12" s="107"/>
      <c r="E12" s="107"/>
      <c r="F12" s="119"/>
      <c r="G12" s="127"/>
      <c r="H12" s="120"/>
      <c r="I12" s="127"/>
      <c r="J12" s="127"/>
    </row>
    <row r="13" spans="1:10" ht="19.899999999999999" customHeight="1" x14ac:dyDescent="0.25">
      <c r="A13" s="111" t="s">
        <v>24</v>
      </c>
      <c r="B13" s="106">
        <v>100</v>
      </c>
      <c r="C13" s="106">
        <v>104.14220003622276</v>
      </c>
      <c r="D13" s="106">
        <v>105.6680835153803</v>
      </c>
      <c r="E13" s="106">
        <v>108.71046906268418</v>
      </c>
      <c r="F13" s="124">
        <v>118.56581328680195</v>
      </c>
      <c r="G13" s="125">
        <v>121.13214594363566</v>
      </c>
      <c r="H13" s="126">
        <v>120.50808450096386</v>
      </c>
      <c r="I13" s="125">
        <v>120.8514943797925</v>
      </c>
      <c r="J13" s="125">
        <v>127.52453114792665</v>
      </c>
    </row>
    <row r="14" spans="1:10" ht="11.25" customHeight="1" x14ac:dyDescent="0.25">
      <c r="A14" s="115"/>
      <c r="B14" s="107"/>
      <c r="C14" s="107"/>
      <c r="D14" s="107"/>
      <c r="E14" s="107"/>
      <c r="F14" s="119"/>
      <c r="G14" s="127"/>
      <c r="H14" s="120"/>
      <c r="I14" s="127"/>
      <c r="J14" s="127"/>
    </row>
    <row r="15" spans="1:10" ht="19.899999999999999" customHeight="1" x14ac:dyDescent="0.25">
      <c r="A15" s="111" t="s">
        <v>25</v>
      </c>
      <c r="B15" s="106">
        <v>100</v>
      </c>
      <c r="C15" s="106">
        <v>103.67848215388713</v>
      </c>
      <c r="D15" s="106">
        <v>103.7478813554314</v>
      </c>
      <c r="E15" s="106">
        <v>104.47792340602517</v>
      </c>
      <c r="F15" s="124">
        <v>109.32709365189723</v>
      </c>
      <c r="G15" s="125">
        <v>109.44531513993394</v>
      </c>
      <c r="H15" s="126">
        <v>109.07057741902378</v>
      </c>
      <c r="I15" s="125">
        <v>109.23520017420391</v>
      </c>
      <c r="J15" s="125">
        <v>111.39897994058587</v>
      </c>
    </row>
    <row r="16" spans="1:10" ht="12.75" customHeight="1" x14ac:dyDescent="0.25">
      <c r="A16" s="115"/>
      <c r="B16" s="107"/>
      <c r="C16" s="107"/>
      <c r="D16" s="107"/>
      <c r="E16" s="107"/>
      <c r="F16" s="119"/>
      <c r="G16" s="127"/>
      <c r="H16" s="120"/>
      <c r="I16" s="127"/>
      <c r="J16" s="127"/>
    </row>
    <row r="17" spans="1:10" ht="19.899999999999999" customHeight="1" x14ac:dyDescent="0.25">
      <c r="A17" s="116" t="s">
        <v>26</v>
      </c>
      <c r="B17" s="106">
        <v>100</v>
      </c>
      <c r="C17" s="106">
        <v>106.60891008573013</v>
      </c>
      <c r="D17" s="106">
        <v>99.439565919173518</v>
      </c>
      <c r="E17" s="106">
        <v>103.7225529650424</v>
      </c>
      <c r="F17" s="124">
        <v>112.22851681479933</v>
      </c>
      <c r="G17" s="125">
        <v>116.62906765151575</v>
      </c>
      <c r="H17" s="126">
        <v>111.36235989507261</v>
      </c>
      <c r="I17" s="125">
        <v>108.74504445040397</v>
      </c>
      <c r="J17" s="125">
        <v>102.81335659662767</v>
      </c>
    </row>
    <row r="18" spans="1:10" ht="14.25" customHeight="1" x14ac:dyDescent="0.25">
      <c r="A18" s="113"/>
      <c r="B18" s="107"/>
      <c r="C18" s="107"/>
      <c r="D18" s="107"/>
      <c r="E18" s="107"/>
      <c r="F18" s="119"/>
      <c r="G18" s="127"/>
      <c r="H18" s="120"/>
      <c r="I18" s="127"/>
      <c r="J18" s="127"/>
    </row>
    <row r="19" spans="1:10" ht="19.899999999999999" customHeight="1" x14ac:dyDescent="0.25">
      <c r="A19" s="116" t="s">
        <v>27</v>
      </c>
      <c r="B19" s="106">
        <v>100</v>
      </c>
      <c r="C19" s="106">
        <v>104.6964923398469</v>
      </c>
      <c r="D19" s="106">
        <v>107.69526219346521</v>
      </c>
      <c r="E19" s="106">
        <v>107.70427711334311</v>
      </c>
      <c r="F19" s="124">
        <v>112.28779512715627</v>
      </c>
      <c r="G19" s="125">
        <v>113.71428938949779</v>
      </c>
      <c r="H19" s="126">
        <v>115.75533929971098</v>
      </c>
      <c r="I19" s="125">
        <v>117.35208327805537</v>
      </c>
      <c r="J19" s="125">
        <v>116.92487832869128</v>
      </c>
    </row>
    <row r="20" spans="1:10" ht="19.899999999999999" customHeight="1" x14ac:dyDescent="0.25">
      <c r="A20" s="113" t="s">
        <v>28</v>
      </c>
      <c r="B20" s="107">
        <v>100</v>
      </c>
      <c r="C20" s="107">
        <v>106.87806775458985</v>
      </c>
      <c r="D20" s="107">
        <v>107.89670513422487</v>
      </c>
      <c r="E20" s="107">
        <v>108.58223606119053</v>
      </c>
      <c r="F20" s="119">
        <v>111.76239841580824</v>
      </c>
      <c r="G20" s="127">
        <v>112.84656862296399</v>
      </c>
      <c r="H20" s="120">
        <v>116.29569613823274</v>
      </c>
      <c r="I20" s="127">
        <v>119.38281449447088</v>
      </c>
      <c r="J20" s="127">
        <v>112.77443497460997</v>
      </c>
    </row>
    <row r="21" spans="1:10" ht="19.899999999999999" customHeight="1" x14ac:dyDescent="0.25">
      <c r="A21" s="113" t="s">
        <v>29</v>
      </c>
      <c r="B21" s="107">
        <v>100</v>
      </c>
      <c r="C21" s="107">
        <v>104.53073682789531</v>
      </c>
      <c r="D21" s="107">
        <v>107.70443966659369</v>
      </c>
      <c r="E21" s="107">
        <v>107.63283589889518</v>
      </c>
      <c r="F21" s="119">
        <v>112.42069113035419</v>
      </c>
      <c r="G21" s="127">
        <v>114.694082190041</v>
      </c>
      <c r="H21" s="120">
        <v>116.58415677825735</v>
      </c>
      <c r="I21" s="127">
        <v>117.97462333522807</v>
      </c>
      <c r="J21" s="127">
        <v>119.31391953739248</v>
      </c>
    </row>
    <row r="22" spans="1:10" ht="11.25" customHeight="1" x14ac:dyDescent="0.25">
      <c r="A22" s="113"/>
      <c r="B22" s="107"/>
      <c r="C22" s="107"/>
      <c r="D22" s="107"/>
      <c r="E22" s="107"/>
      <c r="F22" s="119"/>
      <c r="G22" s="127"/>
      <c r="H22" s="120"/>
      <c r="I22" s="127"/>
      <c r="J22" s="127"/>
    </row>
    <row r="23" spans="1:10" ht="19.899999999999999" customHeight="1" x14ac:dyDescent="0.25">
      <c r="A23" s="111" t="s">
        <v>30</v>
      </c>
      <c r="B23" s="106">
        <v>100</v>
      </c>
      <c r="C23" s="106">
        <v>105.54719762389983</v>
      </c>
      <c r="D23" s="106">
        <v>103.36996562274696</v>
      </c>
      <c r="E23" s="106">
        <v>105.56091235386558</v>
      </c>
      <c r="F23" s="124">
        <v>112.00492780416985</v>
      </c>
      <c r="G23" s="125">
        <v>114.18610338871133</v>
      </c>
      <c r="H23" s="126">
        <v>114.25927002048577</v>
      </c>
      <c r="I23" s="125">
        <v>114.37235471722764</v>
      </c>
      <c r="J23" s="125">
        <v>112.49682773321894</v>
      </c>
    </row>
    <row r="24" spans="1:10" ht="19.899999999999999" customHeight="1" x14ac:dyDescent="0.25">
      <c r="A24" s="113" t="s">
        <v>31</v>
      </c>
      <c r="B24" s="107">
        <v>100</v>
      </c>
      <c r="C24" s="107">
        <v>105.8035181180822</v>
      </c>
      <c r="D24" s="107">
        <v>103.04213182009229</v>
      </c>
      <c r="E24" s="107">
        <v>105.6347143943843</v>
      </c>
      <c r="F24" s="119">
        <v>112.74297278554356</v>
      </c>
      <c r="G24" s="127">
        <v>115.95215810086066</v>
      </c>
      <c r="H24" s="120">
        <v>115.61495491826088</v>
      </c>
      <c r="I24" s="127">
        <v>115.93633547240768</v>
      </c>
      <c r="J24" s="127">
        <v>113.03606543134528</v>
      </c>
    </row>
    <row r="25" spans="1:10" ht="19.899999999999999" customHeight="1" x14ac:dyDescent="0.25">
      <c r="A25" s="113" t="s">
        <v>32</v>
      </c>
      <c r="B25" s="107">
        <v>100</v>
      </c>
      <c r="C25" s="107">
        <v>104.19085929689894</v>
      </c>
      <c r="D25" s="107">
        <v>104.64829062975711</v>
      </c>
      <c r="E25" s="107">
        <v>104.9124264951749</v>
      </c>
      <c r="F25" s="119">
        <v>107.41856862996579</v>
      </c>
      <c r="G25" s="127">
        <v>105.51232149158361</v>
      </c>
      <c r="H25" s="120">
        <v>106.67423649659298</v>
      </c>
      <c r="I25" s="127">
        <v>106.19996552815884</v>
      </c>
      <c r="J25" s="127">
        <v>107.3668172272144</v>
      </c>
    </row>
    <row r="26" spans="1:10" ht="12" customHeight="1" x14ac:dyDescent="0.25">
      <c r="A26" s="113"/>
      <c r="B26" s="107"/>
      <c r="C26" s="107"/>
      <c r="D26" s="107"/>
      <c r="E26" s="107"/>
      <c r="F26" s="119"/>
      <c r="G26" s="127"/>
      <c r="H26" s="120"/>
      <c r="I26" s="127"/>
      <c r="J26" s="127"/>
    </row>
    <row r="27" spans="1:10" ht="19.899999999999999" customHeight="1" thickBot="1" x14ac:dyDescent="0.3">
      <c r="A27" s="117" t="s">
        <v>33</v>
      </c>
      <c r="B27" s="108">
        <v>100</v>
      </c>
      <c r="C27" s="108">
        <v>103.54593260909064</v>
      </c>
      <c r="D27" s="108">
        <v>105.79766435354516</v>
      </c>
      <c r="E27" s="108">
        <v>106.33203361233696</v>
      </c>
      <c r="F27" s="128">
        <v>109.17804163945948</v>
      </c>
      <c r="G27" s="129">
        <v>109.781665282687</v>
      </c>
      <c r="H27" s="130">
        <v>111.3497985929976</v>
      </c>
      <c r="I27" s="129">
        <v>111.18636579694001</v>
      </c>
      <c r="J27" s="129">
        <v>113.1168569874265</v>
      </c>
    </row>
    <row r="28" spans="1:10" x14ac:dyDescent="0.25">
      <c r="A28" s="104" t="s">
        <v>84</v>
      </c>
      <c r="C28" s="119"/>
      <c r="D28" s="119"/>
      <c r="E28" s="119"/>
      <c r="F28" s="119"/>
    </row>
    <row r="29" spans="1:10" x14ac:dyDescent="0.25">
      <c r="J29" s="136"/>
    </row>
  </sheetData>
  <mergeCells count="1">
    <mergeCell ref="A2:J2"/>
  </mergeCells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K41"/>
  <sheetViews>
    <sheetView tabSelected="1" view="pageLayout" zoomScaleNormal="100" workbookViewId="0">
      <selection activeCell="A4" sqref="A4"/>
    </sheetView>
  </sheetViews>
  <sheetFormatPr defaultColWidth="12.7109375" defaultRowHeight="15" x14ac:dyDescent="0.25"/>
  <cols>
    <col min="1" max="1" width="3.85546875" style="203" customWidth="1"/>
    <col min="2" max="2" width="55" style="203" customWidth="1"/>
    <col min="3" max="8" width="9.28515625" style="203" customWidth="1"/>
    <col min="9" max="9" width="9.28515625" style="214" customWidth="1"/>
    <col min="10" max="11" width="9.28515625" style="203" customWidth="1"/>
    <col min="12" max="12" width="13.140625" style="203" bestFit="1" customWidth="1"/>
    <col min="13" max="247" width="9.140625" style="203" customWidth="1"/>
    <col min="248" max="248" width="3.85546875" style="203" customWidth="1"/>
    <col min="249" max="249" width="52.7109375" style="203" customWidth="1"/>
    <col min="250" max="250" width="12.7109375" style="203" bestFit="1"/>
    <col min="251" max="16384" width="12.7109375" style="203"/>
  </cols>
  <sheetData>
    <row r="3" spans="1:11" x14ac:dyDescent="0.25">
      <c r="A3" s="204" t="s">
        <v>86</v>
      </c>
      <c r="B3" s="207"/>
      <c r="D3" s="207"/>
    </row>
    <row r="4" spans="1:11" x14ac:dyDescent="0.25">
      <c r="B4" s="212"/>
      <c r="C4" s="205">
        <v>2007</v>
      </c>
      <c r="D4" s="205">
        <v>2008</v>
      </c>
      <c r="E4" s="205">
        <v>2009</v>
      </c>
      <c r="F4" s="205">
        <v>2010</v>
      </c>
      <c r="G4" s="205">
        <v>2011</v>
      </c>
      <c r="H4" s="205">
        <v>2012</v>
      </c>
      <c r="I4" s="205">
        <v>2013</v>
      </c>
      <c r="J4" s="205">
        <v>2014</v>
      </c>
      <c r="K4" s="205">
        <v>2015</v>
      </c>
    </row>
    <row r="5" spans="1:11" ht="7.5" customHeight="1" x14ac:dyDescent="0.25">
      <c r="C5" s="216"/>
      <c r="D5" s="216"/>
      <c r="E5" s="216"/>
      <c r="F5" s="216"/>
      <c r="G5" s="216"/>
      <c r="H5" s="214"/>
    </row>
    <row r="6" spans="1:11" x14ac:dyDescent="0.25">
      <c r="A6" s="203">
        <v>1</v>
      </c>
      <c r="B6" s="228" t="s">
        <v>44</v>
      </c>
      <c r="C6" s="230">
        <v>9385.9174541572793</v>
      </c>
      <c r="D6" s="230">
        <v>9655.2914354683398</v>
      </c>
      <c r="E6" s="230">
        <v>10043.109005223418</v>
      </c>
      <c r="F6" s="230">
        <v>9704.6408405985949</v>
      </c>
      <c r="G6" s="230">
        <v>10597.168144662892</v>
      </c>
      <c r="H6" s="233">
        <v>11659.575783173837</v>
      </c>
      <c r="I6" s="233">
        <v>11392.857665182628</v>
      </c>
      <c r="J6" s="230">
        <v>10945.804275657963</v>
      </c>
      <c r="K6" s="230">
        <v>11994.626257552387</v>
      </c>
    </row>
    <row r="7" spans="1:11" x14ac:dyDescent="0.25">
      <c r="A7" s="203">
        <v>2</v>
      </c>
      <c r="B7" s="229" t="s">
        <v>45</v>
      </c>
      <c r="C7" s="222">
        <v>1003.4844282521218</v>
      </c>
      <c r="D7" s="222">
        <v>786.3430340076676</v>
      </c>
      <c r="E7" s="222">
        <v>1260.7345925023872</v>
      </c>
      <c r="F7" s="222">
        <v>1366.6751349288938</v>
      </c>
      <c r="G7" s="222">
        <v>1004.7716289388491</v>
      </c>
      <c r="H7" s="225">
        <v>1039.9119749778345</v>
      </c>
      <c r="I7" s="225">
        <v>1333.9883908647917</v>
      </c>
      <c r="J7" s="222">
        <v>1433.4058048965567</v>
      </c>
      <c r="K7" s="222">
        <v>1871.5418230569517</v>
      </c>
    </row>
    <row r="8" spans="1:11" x14ac:dyDescent="0.25">
      <c r="A8" s="203">
        <v>3</v>
      </c>
      <c r="B8" s="228" t="s">
        <v>46</v>
      </c>
      <c r="C8" s="230">
        <v>801.83990100253243</v>
      </c>
      <c r="D8" s="230">
        <v>1014.1680192263972</v>
      </c>
      <c r="E8" s="230">
        <v>773.55425043452078</v>
      </c>
      <c r="F8" s="230">
        <v>707.72003605750228</v>
      </c>
      <c r="G8" s="230">
        <v>611.80861658486333</v>
      </c>
      <c r="H8" s="233">
        <v>549.43551365239603</v>
      </c>
      <c r="I8" s="233">
        <v>594.78359190338699</v>
      </c>
      <c r="J8" s="230">
        <v>710.22611971011179</v>
      </c>
      <c r="K8" s="230">
        <v>566.14288816160013</v>
      </c>
    </row>
    <row r="9" spans="1:11" x14ac:dyDescent="0.25">
      <c r="A9" s="203">
        <v>4</v>
      </c>
      <c r="B9" s="229" t="s">
        <v>47</v>
      </c>
      <c r="C9" s="222">
        <v>2703.5012613792587</v>
      </c>
      <c r="D9" s="222">
        <v>3365.2480081226922</v>
      </c>
      <c r="E9" s="222">
        <v>3810.2482621961244</v>
      </c>
      <c r="F9" s="222">
        <v>3974.2834479315889</v>
      </c>
      <c r="G9" s="222">
        <v>4593.2723972466429</v>
      </c>
      <c r="H9" s="225">
        <v>4992.4601951232398</v>
      </c>
      <c r="I9" s="225">
        <v>5549.3329224677236</v>
      </c>
      <c r="J9" s="222">
        <v>6272.2125153610123</v>
      </c>
      <c r="K9" s="222">
        <v>6635.5505534567192</v>
      </c>
    </row>
    <row r="10" spans="1:11" x14ac:dyDescent="0.25">
      <c r="A10" s="203">
        <v>5</v>
      </c>
      <c r="B10" s="228" t="s">
        <v>48</v>
      </c>
      <c r="C10" s="230">
        <v>262.5626471715475</v>
      </c>
      <c r="D10" s="230">
        <v>258.95917211256062</v>
      </c>
      <c r="E10" s="230">
        <v>260.29386365787849</v>
      </c>
      <c r="F10" s="230">
        <v>283.28962786987262</v>
      </c>
      <c r="G10" s="230">
        <v>262.48137679925838</v>
      </c>
      <c r="H10" s="233">
        <v>264.78728909783405</v>
      </c>
      <c r="I10" s="233">
        <v>317.21348239854535</v>
      </c>
      <c r="J10" s="230">
        <v>386.60344185423992</v>
      </c>
      <c r="K10" s="230">
        <v>375.44509627551844</v>
      </c>
    </row>
    <row r="11" spans="1:11" x14ac:dyDescent="0.25">
      <c r="A11" s="203">
        <v>6</v>
      </c>
      <c r="B11" s="229" t="s">
        <v>49</v>
      </c>
      <c r="C11" s="222">
        <v>2574.4628629136068</v>
      </c>
      <c r="D11" s="222">
        <v>2902.4311183629125</v>
      </c>
      <c r="E11" s="222">
        <v>2618.3588605094683</v>
      </c>
      <c r="F11" s="222">
        <v>3270.2950379254548</v>
      </c>
      <c r="G11" s="222">
        <v>3198.1675942436664</v>
      </c>
      <c r="H11" s="225">
        <v>3289.3017324852167</v>
      </c>
      <c r="I11" s="225">
        <v>3049.8060273617284</v>
      </c>
      <c r="J11" s="222">
        <v>3203.5437356141497</v>
      </c>
      <c r="K11" s="222">
        <v>3378.2306785309524</v>
      </c>
    </row>
    <row r="12" spans="1:11" ht="30" x14ac:dyDescent="0.25">
      <c r="A12" s="203">
        <v>7</v>
      </c>
      <c r="B12" s="228" t="s">
        <v>50</v>
      </c>
      <c r="C12" s="230">
        <v>899.82041169430568</v>
      </c>
      <c r="D12" s="230">
        <v>1317.6550545494947</v>
      </c>
      <c r="E12" s="230">
        <v>2125.2349118014145</v>
      </c>
      <c r="F12" s="230">
        <v>1939.6290564483718</v>
      </c>
      <c r="G12" s="230">
        <v>2157.3780474604387</v>
      </c>
      <c r="H12" s="233">
        <v>3267.8250265447191</v>
      </c>
      <c r="I12" s="233">
        <v>3999.2443936995733</v>
      </c>
      <c r="J12" s="230">
        <v>4071.0734150766275</v>
      </c>
      <c r="K12" s="230">
        <v>5233.7915710418192</v>
      </c>
    </row>
    <row r="13" spans="1:11" x14ac:dyDescent="0.25">
      <c r="A13" s="203">
        <v>8</v>
      </c>
      <c r="B13" s="229" t="s">
        <v>18</v>
      </c>
      <c r="C13" s="222">
        <v>13376.047793609701</v>
      </c>
      <c r="D13" s="222">
        <v>16408.536143048113</v>
      </c>
      <c r="E13" s="222">
        <v>16584.265560147229</v>
      </c>
      <c r="F13" s="222">
        <v>14973.17643203184</v>
      </c>
      <c r="G13" s="222">
        <v>15454.68439208842</v>
      </c>
      <c r="H13" s="225">
        <v>13202.91511924006</v>
      </c>
      <c r="I13" s="225">
        <v>13414.900308289803</v>
      </c>
      <c r="J13" s="222">
        <v>14278.449194260929</v>
      </c>
      <c r="K13" s="222">
        <v>12569.353670330465</v>
      </c>
    </row>
    <row r="14" spans="1:11" ht="30" x14ac:dyDescent="0.25">
      <c r="A14" s="203">
        <v>9</v>
      </c>
      <c r="B14" s="228" t="s">
        <v>51</v>
      </c>
      <c r="C14" s="230">
        <v>15389.08863712174</v>
      </c>
      <c r="D14" s="230">
        <v>15540.08586718199</v>
      </c>
      <c r="E14" s="230">
        <v>16833.376888947234</v>
      </c>
      <c r="F14" s="230">
        <v>17609.709883568561</v>
      </c>
      <c r="G14" s="230">
        <v>19002.904198914697</v>
      </c>
      <c r="H14" s="233">
        <v>18784.721398876361</v>
      </c>
      <c r="I14" s="233">
        <v>17278.491460891037</v>
      </c>
      <c r="J14" s="230">
        <v>17720.444984918871</v>
      </c>
      <c r="K14" s="230">
        <v>16178.509043890344</v>
      </c>
    </row>
    <row r="15" spans="1:11" ht="30" x14ac:dyDescent="0.25">
      <c r="A15" s="203">
        <v>10</v>
      </c>
      <c r="B15" s="229" t="s">
        <v>52</v>
      </c>
      <c r="C15" s="222">
        <v>13590.402175812829</v>
      </c>
      <c r="D15" s="222">
        <v>15530.723814325087</v>
      </c>
      <c r="E15" s="222">
        <v>14079.731136378754</v>
      </c>
      <c r="F15" s="222">
        <v>14971.386613786053</v>
      </c>
      <c r="G15" s="222">
        <v>14193.52709893813</v>
      </c>
      <c r="H15" s="225">
        <v>13469.557939458105</v>
      </c>
      <c r="I15" s="225">
        <v>14829.663533673574</v>
      </c>
      <c r="J15" s="222">
        <v>13277.499085742213</v>
      </c>
      <c r="K15" s="222">
        <v>15171.493452700175</v>
      </c>
    </row>
    <row r="16" spans="1:11" x14ac:dyDescent="0.25">
      <c r="A16" s="203">
        <v>11</v>
      </c>
      <c r="B16" s="228" t="s">
        <v>53</v>
      </c>
      <c r="C16" s="230">
        <v>4254.601744132473</v>
      </c>
      <c r="D16" s="230">
        <v>4711.5921626682593</v>
      </c>
      <c r="E16" s="230">
        <v>4652.8446873721996</v>
      </c>
      <c r="F16" s="230">
        <v>4792.679615746627</v>
      </c>
      <c r="G16" s="230">
        <v>5896.2824698460436</v>
      </c>
      <c r="H16" s="233">
        <v>8651.1348233429089</v>
      </c>
      <c r="I16" s="233">
        <v>9065.1801841090819</v>
      </c>
      <c r="J16" s="230">
        <v>8220.8847988503694</v>
      </c>
      <c r="K16" s="230">
        <v>7259.7265433312859</v>
      </c>
    </row>
    <row r="17" spans="1:11" ht="30" x14ac:dyDescent="0.25">
      <c r="A17" s="203">
        <v>12</v>
      </c>
      <c r="B17" s="229" t="s">
        <v>54</v>
      </c>
      <c r="C17" s="222">
        <v>6338.5337803303646</v>
      </c>
      <c r="D17" s="222">
        <v>6552.6788135764155</v>
      </c>
      <c r="E17" s="222">
        <v>6837.4667968608364</v>
      </c>
      <c r="F17" s="222">
        <v>6063.4684199939911</v>
      </c>
      <c r="G17" s="222">
        <v>6089.241464287712</v>
      </c>
      <c r="H17" s="225">
        <v>6160.6370536447403</v>
      </c>
      <c r="I17" s="225">
        <v>5964.7371565388885</v>
      </c>
      <c r="J17" s="222">
        <v>5949.3427910233031</v>
      </c>
      <c r="K17" s="222">
        <v>5840.2914505038361</v>
      </c>
    </row>
    <row r="18" spans="1:11" ht="45" x14ac:dyDescent="0.25">
      <c r="A18" s="203">
        <v>13</v>
      </c>
      <c r="B18" s="228" t="s">
        <v>55</v>
      </c>
      <c r="C18" s="230">
        <v>4843.9690130472345</v>
      </c>
      <c r="D18" s="230">
        <v>6015.8985857743473</v>
      </c>
      <c r="E18" s="230">
        <v>5315.9938169599418</v>
      </c>
      <c r="F18" s="230">
        <v>5119.3142023888695</v>
      </c>
      <c r="G18" s="230">
        <v>5077.4215809268362</v>
      </c>
      <c r="H18" s="233">
        <v>5237.2747988766287</v>
      </c>
      <c r="I18" s="233">
        <v>5377.4788727918803</v>
      </c>
      <c r="J18" s="230">
        <v>5985.6688950532571</v>
      </c>
      <c r="K18" s="230">
        <v>6137.5656637215552</v>
      </c>
    </row>
    <row r="19" spans="1:11" x14ac:dyDescent="0.25">
      <c r="A19" s="203">
        <v>14</v>
      </c>
      <c r="B19" s="229" t="s">
        <v>56</v>
      </c>
      <c r="C19" s="222">
        <v>10251.364200872425</v>
      </c>
      <c r="D19" s="222">
        <v>11185.744409079787</v>
      </c>
      <c r="E19" s="222">
        <v>11232.108635237826</v>
      </c>
      <c r="F19" s="222">
        <v>12101.177929885576</v>
      </c>
      <c r="G19" s="222">
        <v>12109.583292389281</v>
      </c>
      <c r="H19" s="225">
        <v>12637.737615801849</v>
      </c>
      <c r="I19" s="225">
        <v>12597.493565441117</v>
      </c>
      <c r="J19" s="222">
        <v>12395.967620659841</v>
      </c>
      <c r="K19" s="222">
        <v>12622.035659093755</v>
      </c>
    </row>
    <row r="20" spans="1:11" ht="30" x14ac:dyDescent="0.25">
      <c r="A20" s="203">
        <v>15</v>
      </c>
      <c r="B20" s="228" t="s">
        <v>57</v>
      </c>
      <c r="C20" s="230">
        <v>653.71119110542941</v>
      </c>
      <c r="D20" s="230">
        <v>815.18997149375116</v>
      </c>
      <c r="E20" s="230">
        <v>676.29432210273558</v>
      </c>
      <c r="F20" s="230">
        <v>65.124273791616844</v>
      </c>
      <c r="G20" s="230">
        <v>980.76214782055638</v>
      </c>
      <c r="H20" s="233">
        <v>913.87900729189823</v>
      </c>
      <c r="I20" s="233">
        <v>923.98950203463824</v>
      </c>
      <c r="J20" s="230">
        <v>519.73580235955933</v>
      </c>
      <c r="K20" s="230">
        <v>894.55478190563053</v>
      </c>
    </row>
    <row r="21" spans="1:11" ht="30" x14ac:dyDescent="0.25">
      <c r="A21" s="203">
        <v>16</v>
      </c>
      <c r="B21" s="229" t="s">
        <v>58</v>
      </c>
      <c r="C21" s="222">
        <v>1717.4542860457657</v>
      </c>
      <c r="D21" s="222">
        <v>1966.419768544049</v>
      </c>
      <c r="E21" s="222">
        <v>2135.9474694346918</v>
      </c>
      <c r="F21" s="222">
        <v>2741.6020810407203</v>
      </c>
      <c r="G21" s="222">
        <v>2434.3745239491736</v>
      </c>
      <c r="H21" s="225">
        <v>2735.7430412274653</v>
      </c>
      <c r="I21" s="225">
        <v>3074.2981106659454</v>
      </c>
      <c r="J21" s="222">
        <v>2831.387390531208</v>
      </c>
      <c r="K21" s="222">
        <v>3618.6333058757418</v>
      </c>
    </row>
    <row r="22" spans="1:11" ht="30" x14ac:dyDescent="0.25">
      <c r="A22" s="203">
        <v>17</v>
      </c>
      <c r="B22" s="228" t="s">
        <v>59</v>
      </c>
      <c r="C22" s="230">
        <v>15503.531702548209</v>
      </c>
      <c r="D22" s="230">
        <v>16180.577124003734</v>
      </c>
      <c r="E22" s="230">
        <v>17947.290061618092</v>
      </c>
      <c r="F22" s="230">
        <v>19018.487421190264</v>
      </c>
      <c r="G22" s="230">
        <v>21514.149546932738</v>
      </c>
      <c r="H22" s="233">
        <v>21882.069776442604</v>
      </c>
      <c r="I22" s="233">
        <v>23144.092900235039</v>
      </c>
      <c r="J22" s="230">
        <v>24510.250008368694</v>
      </c>
      <c r="K22" s="230">
        <v>25188.303522256698</v>
      </c>
    </row>
    <row r="23" spans="1:11" x14ac:dyDescent="0.25">
      <c r="A23" s="203">
        <v>18</v>
      </c>
      <c r="B23" s="229" t="s">
        <v>60</v>
      </c>
      <c r="C23" s="222">
        <v>304.94287381007808</v>
      </c>
      <c r="D23" s="222">
        <v>435.85381214286014</v>
      </c>
      <c r="E23" s="222">
        <v>360.93001631224723</v>
      </c>
      <c r="F23" s="222">
        <v>412.34848408484993</v>
      </c>
      <c r="G23" s="222">
        <v>431.92217280380066</v>
      </c>
      <c r="H23" s="225">
        <v>641.60144368881663</v>
      </c>
      <c r="I23" s="225">
        <v>561.15050536426997</v>
      </c>
      <c r="J23" s="222">
        <v>594.9860185929623</v>
      </c>
      <c r="K23" s="222">
        <v>538.8259364132241</v>
      </c>
    </row>
    <row r="24" spans="1:11" x14ac:dyDescent="0.25">
      <c r="A24" s="203">
        <v>19</v>
      </c>
      <c r="B24" s="228" t="s">
        <v>61</v>
      </c>
      <c r="C24" s="230">
        <v>211.42781365131435</v>
      </c>
      <c r="D24" s="230">
        <v>261.15871043529984</v>
      </c>
      <c r="E24" s="230">
        <v>370.11702235695833</v>
      </c>
      <c r="F24" s="230">
        <v>379.62507834107015</v>
      </c>
      <c r="G24" s="230">
        <v>382.45455687498969</v>
      </c>
      <c r="H24" s="233">
        <v>394.05458420356666</v>
      </c>
      <c r="I24" s="233">
        <v>394.61282464590283</v>
      </c>
      <c r="J24" s="230">
        <v>447.6079327356677</v>
      </c>
      <c r="K24" s="230">
        <v>468.00020342573464</v>
      </c>
    </row>
    <row r="25" spans="1:11" x14ac:dyDescent="0.25">
      <c r="A25" s="203">
        <v>20</v>
      </c>
      <c r="B25" s="229" t="s">
        <v>62</v>
      </c>
      <c r="C25" s="222">
        <v>758.22571839293096</v>
      </c>
      <c r="D25" s="222">
        <v>753.68764557390432</v>
      </c>
      <c r="E25" s="222">
        <v>790.91042216412757</v>
      </c>
      <c r="F25" s="222">
        <v>902.02480600878289</v>
      </c>
      <c r="G25" s="222">
        <v>949.52864742303802</v>
      </c>
      <c r="H25" s="225">
        <v>1336.3028490913271</v>
      </c>
      <c r="I25" s="225">
        <v>1195.0613203377677</v>
      </c>
      <c r="J25" s="222">
        <v>1417.3393334807558</v>
      </c>
      <c r="K25" s="222">
        <v>1411.9860430076376</v>
      </c>
    </row>
    <row r="26" spans="1:11" x14ac:dyDescent="0.25">
      <c r="B26" s="229"/>
      <c r="C26" s="222"/>
      <c r="D26" s="222"/>
      <c r="E26" s="222"/>
      <c r="F26" s="222"/>
      <c r="G26" s="222"/>
      <c r="H26" s="225"/>
      <c r="I26" s="225"/>
      <c r="J26" s="222"/>
      <c r="K26" s="222"/>
    </row>
    <row r="27" spans="1:11" x14ac:dyDescent="0.25">
      <c r="B27" s="229"/>
      <c r="C27" s="222"/>
      <c r="D27" s="222"/>
      <c r="E27" s="222"/>
      <c r="F27" s="222"/>
      <c r="G27" s="222"/>
      <c r="H27" s="225"/>
      <c r="I27" s="225"/>
      <c r="J27" s="222"/>
      <c r="K27" s="222"/>
    </row>
    <row r="28" spans="1:11" x14ac:dyDescent="0.25">
      <c r="B28" s="229"/>
      <c r="C28" s="222"/>
      <c r="D28" s="222"/>
      <c r="E28" s="222"/>
      <c r="F28" s="222"/>
      <c r="G28" s="222"/>
      <c r="H28" s="225"/>
      <c r="I28" s="225"/>
      <c r="J28" s="222"/>
      <c r="K28" s="222"/>
    </row>
    <row r="29" spans="1:11" ht="45" x14ac:dyDescent="0.25">
      <c r="A29" s="203">
        <v>21</v>
      </c>
      <c r="B29" s="228" t="s">
        <v>63</v>
      </c>
      <c r="C29" s="230">
        <v>537.27540557999998</v>
      </c>
      <c r="D29" s="230">
        <v>561.13617812631685</v>
      </c>
      <c r="E29" s="230">
        <v>549.37862586447841</v>
      </c>
      <c r="F29" s="230">
        <v>573.56643395355809</v>
      </c>
      <c r="G29" s="230">
        <v>583.09706964289114</v>
      </c>
      <c r="H29" s="233">
        <v>618.91278029311513</v>
      </c>
      <c r="I29" s="233">
        <v>638.98769187729704</v>
      </c>
      <c r="J29" s="230">
        <v>692.37580127401486</v>
      </c>
      <c r="K29" s="230">
        <v>712.59116246132919</v>
      </c>
    </row>
    <row r="30" spans="1:11" x14ac:dyDescent="0.25">
      <c r="C30" s="222"/>
      <c r="D30" s="222"/>
      <c r="E30" s="222"/>
      <c r="F30" s="222"/>
      <c r="G30" s="222"/>
      <c r="H30" s="231"/>
      <c r="I30" s="225"/>
      <c r="J30" s="222"/>
      <c r="K30" s="222"/>
    </row>
    <row r="31" spans="1:11" x14ac:dyDescent="0.25">
      <c r="B31" s="206" t="s">
        <v>64</v>
      </c>
      <c r="C31" s="232">
        <v>105362.16530263113</v>
      </c>
      <c r="D31" s="232">
        <v>116219.37884782399</v>
      </c>
      <c r="E31" s="232">
        <v>119258.18920808256</v>
      </c>
      <c r="F31" s="232">
        <v>120970.22485757266</v>
      </c>
      <c r="G31" s="232">
        <v>127524.98096877495</v>
      </c>
      <c r="H31" s="232">
        <v>131729.83974653453</v>
      </c>
      <c r="I31" s="232">
        <v>134697.36441077461</v>
      </c>
      <c r="J31" s="232">
        <v>135864.8089660223</v>
      </c>
      <c r="K31" s="232">
        <v>138667.19930699337</v>
      </c>
    </row>
    <row r="32" spans="1:11" x14ac:dyDescent="0.25">
      <c r="C32" s="222"/>
      <c r="D32" s="222"/>
      <c r="E32" s="222"/>
      <c r="F32" s="222"/>
      <c r="G32" s="222"/>
      <c r="H32" s="225"/>
      <c r="I32" s="225"/>
      <c r="J32" s="222"/>
      <c r="K32" s="222"/>
    </row>
    <row r="33" spans="2:11" x14ac:dyDescent="0.25">
      <c r="B33" s="203" t="s">
        <v>65</v>
      </c>
      <c r="C33" s="222">
        <v>16611.559534999993</v>
      </c>
      <c r="D33" s="222">
        <v>18478.981715039714</v>
      </c>
      <c r="E33" s="222">
        <v>16620.894377000001</v>
      </c>
      <c r="F33" s="222">
        <v>17598.292602999987</v>
      </c>
      <c r="G33" s="222">
        <v>20399.189626000003</v>
      </c>
      <c r="H33" s="225">
        <v>18621.441176000004</v>
      </c>
      <c r="I33" s="225">
        <v>19025.808193999997</v>
      </c>
      <c r="J33" s="222">
        <v>18570.934127999997</v>
      </c>
      <c r="K33" s="222">
        <v>20031.914947000005</v>
      </c>
    </row>
    <row r="34" spans="2:11" x14ac:dyDescent="0.25">
      <c r="C34" s="222"/>
      <c r="D34" s="222"/>
      <c r="E34" s="222"/>
      <c r="F34" s="222"/>
      <c r="G34" s="222"/>
      <c r="H34" s="225"/>
      <c r="I34" s="225"/>
      <c r="J34" s="222"/>
      <c r="K34" s="222"/>
    </row>
    <row r="35" spans="2:11" x14ac:dyDescent="0.25">
      <c r="B35" s="209" t="s">
        <v>43</v>
      </c>
      <c r="C35" s="227">
        <v>121973.72483763112</v>
      </c>
      <c r="D35" s="227">
        <v>134698.3605628637</v>
      </c>
      <c r="E35" s="227">
        <v>135879.08358508255</v>
      </c>
      <c r="F35" s="227">
        <v>138568.51746057265</v>
      </c>
      <c r="G35" s="227">
        <v>147924.17059477494</v>
      </c>
      <c r="H35" s="227">
        <v>150351.28092253453</v>
      </c>
      <c r="I35" s="227">
        <v>153723.17260477459</v>
      </c>
      <c r="J35" s="227">
        <v>154435.7430940223</v>
      </c>
      <c r="K35" s="227">
        <v>158699.11425399338</v>
      </c>
    </row>
    <row r="36" spans="2:11" x14ac:dyDescent="0.25">
      <c r="B36" s="203" t="s">
        <v>84</v>
      </c>
      <c r="C36" s="134"/>
      <c r="D36" s="134"/>
      <c r="E36" s="134"/>
      <c r="F36" s="134"/>
      <c r="G36" s="134"/>
      <c r="H36" s="135"/>
      <c r="I36" s="135"/>
      <c r="J36" s="134"/>
      <c r="K36" s="134"/>
    </row>
    <row r="37" spans="2:11" x14ac:dyDescent="0.25">
      <c r="I37" s="203"/>
    </row>
    <row r="38" spans="2:11" x14ac:dyDescent="0.25">
      <c r="H38" s="215"/>
      <c r="K38" s="217"/>
    </row>
    <row r="39" spans="2:11" x14ac:dyDescent="0.25">
      <c r="H39" s="215"/>
    </row>
    <row r="40" spans="2:11" x14ac:dyDescent="0.25">
      <c r="H40" s="215"/>
    </row>
    <row r="41" spans="2:11" x14ac:dyDescent="0.25">
      <c r="H41" s="215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Layout" zoomScaleNormal="100" workbookViewId="0">
      <selection activeCell="B4" sqref="B4"/>
    </sheetView>
  </sheetViews>
  <sheetFormatPr defaultRowHeight="15" x14ac:dyDescent="0.25"/>
  <cols>
    <col min="1" max="1" width="3" bestFit="1" customWidth="1"/>
    <col min="2" max="2" width="55" style="140" customWidth="1"/>
  </cols>
  <sheetData>
    <row r="1" spans="1:11" s="203" customFormat="1" x14ac:dyDescent="0.25">
      <c r="B1" s="140"/>
    </row>
    <row r="2" spans="1:11" s="203" customFormat="1" x14ac:dyDescent="0.25">
      <c r="B2" s="140"/>
    </row>
    <row r="3" spans="1:11" x14ac:dyDescent="0.25">
      <c r="A3" s="204"/>
      <c r="B3" s="255" t="s">
        <v>87</v>
      </c>
      <c r="C3" s="255"/>
      <c r="D3" s="255"/>
      <c r="E3" s="255"/>
      <c r="F3" s="255"/>
      <c r="G3" s="255"/>
      <c r="H3" s="255"/>
      <c r="I3" s="255"/>
      <c r="J3" s="203"/>
      <c r="K3" s="203"/>
    </row>
    <row r="4" spans="1:11" x14ac:dyDescent="0.25">
      <c r="A4" s="203"/>
      <c r="B4" s="238"/>
      <c r="C4" s="205">
        <v>2007</v>
      </c>
      <c r="D4" s="205">
        <v>2008</v>
      </c>
      <c r="E4" s="205">
        <v>2009</v>
      </c>
      <c r="F4" s="205">
        <v>2010</v>
      </c>
      <c r="G4" s="205">
        <v>2011</v>
      </c>
      <c r="H4" s="205">
        <v>2012</v>
      </c>
      <c r="I4" s="205">
        <v>2013</v>
      </c>
      <c r="J4" s="205">
        <v>2014</v>
      </c>
      <c r="K4" s="205">
        <v>2015</v>
      </c>
    </row>
    <row r="5" spans="1:11" x14ac:dyDescent="0.25">
      <c r="A5" s="203"/>
      <c r="C5" s="216"/>
      <c r="D5" s="216"/>
      <c r="E5" s="216"/>
      <c r="F5" s="216"/>
      <c r="G5" s="216"/>
      <c r="H5" s="214"/>
      <c r="I5" s="214"/>
      <c r="J5" s="203"/>
      <c r="K5" s="203"/>
    </row>
    <row r="6" spans="1:11" x14ac:dyDescent="0.25">
      <c r="A6" s="203">
        <v>1</v>
      </c>
      <c r="B6" s="240" t="s">
        <v>44</v>
      </c>
      <c r="C6" s="241">
        <v>9385.9174541572793</v>
      </c>
      <c r="D6" s="241">
        <v>9703.910218241339</v>
      </c>
      <c r="E6" s="241">
        <v>10448.670136933699</v>
      </c>
      <c r="F6" s="241">
        <v>9560.5008441347745</v>
      </c>
      <c r="G6" s="241">
        <v>10626.332458108933</v>
      </c>
      <c r="H6" s="241">
        <v>11377.454124870446</v>
      </c>
      <c r="I6" s="241">
        <v>11281.498976189221</v>
      </c>
      <c r="J6" s="241">
        <v>11365.779513871108</v>
      </c>
      <c r="K6" s="241">
        <v>11705.872471300836</v>
      </c>
    </row>
    <row r="7" spans="1:11" x14ac:dyDescent="0.25">
      <c r="A7" s="203">
        <v>2</v>
      </c>
      <c r="B7" s="140" t="s">
        <v>45</v>
      </c>
      <c r="C7" s="217">
        <v>1003.4844282521218</v>
      </c>
      <c r="D7" s="217">
        <v>784.60687882165359</v>
      </c>
      <c r="E7" s="217">
        <v>1092.594629526448</v>
      </c>
      <c r="F7" s="217">
        <v>1333.3609931436874</v>
      </c>
      <c r="G7" s="217">
        <v>930.10645135844993</v>
      </c>
      <c r="H7" s="217">
        <v>1315.4528779206694</v>
      </c>
      <c r="I7" s="217">
        <v>1254.7975669739726</v>
      </c>
      <c r="J7" s="217">
        <v>1340.2278864823577</v>
      </c>
      <c r="K7" s="217">
        <v>1699.8371741450462</v>
      </c>
    </row>
    <row r="8" spans="1:11" x14ac:dyDescent="0.25">
      <c r="A8" s="203">
        <v>3</v>
      </c>
      <c r="B8" s="240" t="s">
        <v>46</v>
      </c>
      <c r="C8" s="241">
        <v>801.83990100253254</v>
      </c>
      <c r="D8" s="241">
        <v>993.67113909540649</v>
      </c>
      <c r="E8" s="241">
        <v>774.11777210049888</v>
      </c>
      <c r="F8" s="241">
        <v>712.14857537791636</v>
      </c>
      <c r="G8" s="241">
        <v>611.53425545793698</v>
      </c>
      <c r="H8" s="241">
        <v>398.30724957971415</v>
      </c>
      <c r="I8" s="241">
        <v>571.33785681647907</v>
      </c>
      <c r="J8" s="241">
        <v>638.75700646344137</v>
      </c>
      <c r="K8" s="241">
        <v>525.13479034985789</v>
      </c>
    </row>
    <row r="9" spans="1:11" x14ac:dyDescent="0.25">
      <c r="A9" s="203">
        <v>4</v>
      </c>
      <c r="B9" s="140" t="s">
        <v>47</v>
      </c>
      <c r="C9" s="217">
        <v>2703.5012613792578</v>
      </c>
      <c r="D9" s="217">
        <v>3167.9960501024775</v>
      </c>
      <c r="E9" s="217">
        <v>3552.5825008501115</v>
      </c>
      <c r="F9" s="217">
        <v>3888.5979187944658</v>
      </c>
      <c r="G9" s="217">
        <v>4601.9896615246316</v>
      </c>
      <c r="H9" s="217">
        <v>4769.3698447267598</v>
      </c>
      <c r="I9" s="217">
        <v>5355.704367909857</v>
      </c>
      <c r="J9" s="217">
        <v>6040.8224554504523</v>
      </c>
      <c r="K9" s="217">
        <v>6568.0379571056628</v>
      </c>
    </row>
    <row r="10" spans="1:11" x14ac:dyDescent="0.25">
      <c r="A10" s="203">
        <v>5</v>
      </c>
      <c r="B10" s="240" t="s">
        <v>48</v>
      </c>
      <c r="C10" s="241">
        <v>262.56264717154761</v>
      </c>
      <c r="D10" s="241">
        <v>221.5645038003818</v>
      </c>
      <c r="E10" s="241">
        <v>264.98084289535774</v>
      </c>
      <c r="F10" s="241">
        <v>270.08814437951474</v>
      </c>
      <c r="G10" s="241">
        <v>263.64900663521593</v>
      </c>
      <c r="H10" s="241">
        <v>267.78268637975737</v>
      </c>
      <c r="I10" s="241">
        <v>314.3008961832868</v>
      </c>
      <c r="J10" s="241">
        <v>382.1955761486322</v>
      </c>
      <c r="K10" s="241">
        <v>368.08638525123206</v>
      </c>
    </row>
    <row r="11" spans="1:11" x14ac:dyDescent="0.25">
      <c r="A11" s="203">
        <v>6</v>
      </c>
      <c r="B11" s="140" t="s">
        <v>49</v>
      </c>
      <c r="C11" s="217">
        <v>2574.4628629136068</v>
      </c>
      <c r="D11" s="217">
        <v>2826.6110521363398</v>
      </c>
      <c r="E11" s="217">
        <v>2642.8476697896563</v>
      </c>
      <c r="F11" s="217">
        <v>3220.0308998459082</v>
      </c>
      <c r="G11" s="217">
        <v>3031.6165505227432</v>
      </c>
      <c r="H11" s="217">
        <v>3343.8439339446827</v>
      </c>
      <c r="I11" s="217">
        <v>3028.6961060289564</v>
      </c>
      <c r="J11" s="217">
        <v>3183.9108877028534</v>
      </c>
      <c r="K11" s="217">
        <v>3195.7319995262037</v>
      </c>
    </row>
    <row r="12" spans="1:11" ht="30" x14ac:dyDescent="0.25">
      <c r="A12" s="203">
        <v>7</v>
      </c>
      <c r="B12" s="240" t="s">
        <v>50</v>
      </c>
      <c r="C12" s="241">
        <v>899.8204116943059</v>
      </c>
      <c r="D12" s="241">
        <v>1271.8814097397124</v>
      </c>
      <c r="E12" s="241">
        <v>1525.898316170149</v>
      </c>
      <c r="F12" s="241">
        <v>2404.9730621373888</v>
      </c>
      <c r="G12" s="241">
        <v>1892.8046295847535</v>
      </c>
      <c r="H12" s="241">
        <v>3400.665796743885</v>
      </c>
      <c r="I12" s="241">
        <v>3672.8905798418505</v>
      </c>
      <c r="J12" s="241">
        <v>4042.677261412965</v>
      </c>
      <c r="K12" s="241">
        <v>5624.5522381074043</v>
      </c>
    </row>
    <row r="13" spans="1:11" x14ac:dyDescent="0.25">
      <c r="A13" s="203">
        <v>8</v>
      </c>
      <c r="B13" s="140" t="s">
        <v>18</v>
      </c>
      <c r="C13" s="217">
        <v>13376.047793609705</v>
      </c>
      <c r="D13" s="217">
        <v>15934.320578785717</v>
      </c>
      <c r="E13" s="217">
        <v>15151.691215684716</v>
      </c>
      <c r="F13" s="217">
        <v>14767.411047173209</v>
      </c>
      <c r="G13" s="217">
        <v>15067.429241690621</v>
      </c>
      <c r="H13" s="217">
        <v>13440.802855308495</v>
      </c>
      <c r="I13" s="217">
        <v>13272.6557259656</v>
      </c>
      <c r="J13" s="217">
        <v>14401.774222751033</v>
      </c>
      <c r="K13" s="217">
        <v>12274.143873544306</v>
      </c>
    </row>
    <row r="14" spans="1:11" ht="30" x14ac:dyDescent="0.25">
      <c r="A14" s="203">
        <v>9</v>
      </c>
      <c r="B14" s="240" t="s">
        <v>51</v>
      </c>
      <c r="C14" s="241">
        <v>15389.088637121738</v>
      </c>
      <c r="D14" s="241">
        <v>14818.511331173488</v>
      </c>
      <c r="E14" s="241">
        <v>16456.113060620755</v>
      </c>
      <c r="F14" s="241">
        <v>17236.440979835825</v>
      </c>
      <c r="G14" s="241">
        <v>17990.326075758541</v>
      </c>
      <c r="H14" s="241">
        <v>18602.229810352968</v>
      </c>
      <c r="I14" s="241">
        <v>17280.320532404137</v>
      </c>
      <c r="J14" s="241">
        <v>17694.745594781227</v>
      </c>
      <c r="K14" s="241">
        <v>16104.990915373179</v>
      </c>
    </row>
    <row r="15" spans="1:11" ht="30" x14ac:dyDescent="0.25">
      <c r="A15" s="203">
        <v>10</v>
      </c>
      <c r="B15" s="140" t="s">
        <v>52</v>
      </c>
      <c r="C15" s="217">
        <v>13590.402175812829</v>
      </c>
      <c r="D15" s="217">
        <v>14635.359451878738</v>
      </c>
      <c r="E15" s="217">
        <v>14144.800592750658</v>
      </c>
      <c r="F15" s="217">
        <v>15499.757483911979</v>
      </c>
      <c r="G15" s="217">
        <v>13266.737409868616</v>
      </c>
      <c r="H15" s="217">
        <v>13359.544087944238</v>
      </c>
      <c r="I15" s="217">
        <v>14457.150579321131</v>
      </c>
      <c r="J15" s="217">
        <v>13428.821458247117</v>
      </c>
      <c r="K15" s="217">
        <v>14146.310946062578</v>
      </c>
    </row>
    <row r="16" spans="1:11" x14ac:dyDescent="0.25">
      <c r="A16" s="203">
        <v>11</v>
      </c>
      <c r="B16" s="240" t="s">
        <v>53</v>
      </c>
      <c r="C16" s="241">
        <v>4254.6017441324739</v>
      </c>
      <c r="D16" s="241">
        <v>4505.9560428800987</v>
      </c>
      <c r="E16" s="241">
        <v>4500.5202006849368</v>
      </c>
      <c r="F16" s="241">
        <v>4451.0949432294628</v>
      </c>
      <c r="G16" s="241">
        <v>5783.3228066118627</v>
      </c>
      <c r="H16" s="241">
        <v>7926.8683784742807</v>
      </c>
      <c r="I16" s="241">
        <v>8972.1107634303225</v>
      </c>
      <c r="J16" s="241">
        <v>8054.23560195147</v>
      </c>
      <c r="K16" s="241">
        <v>6868.2541986205915</v>
      </c>
    </row>
    <row r="17" spans="1:11" ht="30" x14ac:dyDescent="0.25">
      <c r="A17" s="203">
        <v>12</v>
      </c>
      <c r="B17" s="140" t="s">
        <v>54</v>
      </c>
      <c r="C17" s="217">
        <v>6338.5337803303646</v>
      </c>
      <c r="D17" s="217">
        <v>6621.2347839079621</v>
      </c>
      <c r="E17" s="217">
        <v>7063.4847433114574</v>
      </c>
      <c r="F17" s="217">
        <v>6796.853529374107</v>
      </c>
      <c r="G17" s="217">
        <v>6212.8631194461932</v>
      </c>
      <c r="H17" s="217">
        <v>7680.1551642648392</v>
      </c>
      <c r="I17" s="217">
        <v>5769.3004240760965</v>
      </c>
      <c r="J17" s="217">
        <v>5876.6584803808437</v>
      </c>
      <c r="K17" s="217">
        <v>5785.5953049316613</v>
      </c>
    </row>
    <row r="18" spans="1:11" ht="45" x14ac:dyDescent="0.25">
      <c r="A18" s="203">
        <v>13</v>
      </c>
      <c r="B18" s="240" t="s">
        <v>55</v>
      </c>
      <c r="C18" s="241">
        <v>4843.9690130472345</v>
      </c>
      <c r="D18" s="241">
        <v>5904.5133904837985</v>
      </c>
      <c r="E18" s="241">
        <v>5330.3839213131214</v>
      </c>
      <c r="F18" s="241">
        <v>5164.9371775489562</v>
      </c>
      <c r="G18" s="241">
        <v>5004.3935094285698</v>
      </c>
      <c r="H18" s="241">
        <v>5096.7730184198908</v>
      </c>
      <c r="I18" s="241">
        <v>5261.069256415878</v>
      </c>
      <c r="J18" s="241">
        <v>6024.6632188366693</v>
      </c>
      <c r="K18" s="241">
        <v>6046.4311102642951</v>
      </c>
    </row>
    <row r="19" spans="1:11" x14ac:dyDescent="0.25">
      <c r="A19" s="203">
        <v>14</v>
      </c>
      <c r="B19" s="140" t="s">
        <v>56</v>
      </c>
      <c r="C19" s="217">
        <v>10251.364200872425</v>
      </c>
      <c r="D19" s="217">
        <v>10676.056396632623</v>
      </c>
      <c r="E19" s="217">
        <v>10901.545707100202</v>
      </c>
      <c r="F19" s="217">
        <v>11552.840398533883</v>
      </c>
      <c r="G19" s="217">
        <v>12126.450929214754</v>
      </c>
      <c r="H19" s="217">
        <v>12080.298467360768</v>
      </c>
      <c r="I19" s="217">
        <v>12647.930553041566</v>
      </c>
      <c r="J19" s="217">
        <v>12607.35189190231</v>
      </c>
      <c r="K19" s="217">
        <v>12657.810334357333</v>
      </c>
    </row>
    <row r="20" spans="1:11" ht="30" x14ac:dyDescent="0.25">
      <c r="A20" s="203">
        <v>15</v>
      </c>
      <c r="B20" s="240" t="s">
        <v>57</v>
      </c>
      <c r="C20" s="241">
        <v>653.71119110542941</v>
      </c>
      <c r="D20" s="241">
        <v>776.5047159877804</v>
      </c>
      <c r="E20" s="241">
        <v>687.55957208907569</v>
      </c>
      <c r="F20" s="241">
        <v>58.494967735058736</v>
      </c>
      <c r="G20" s="241">
        <v>971.56289954222461</v>
      </c>
      <c r="H20" s="241">
        <v>893.81847928156412</v>
      </c>
      <c r="I20" s="241">
        <v>923.95294002302444</v>
      </c>
      <c r="J20" s="241">
        <v>559.30109898902765</v>
      </c>
      <c r="K20" s="241">
        <v>881.19251087242367</v>
      </c>
    </row>
    <row r="21" spans="1:11" ht="30" x14ac:dyDescent="0.25">
      <c r="A21" s="203">
        <v>16</v>
      </c>
      <c r="B21" s="140" t="s">
        <v>58</v>
      </c>
      <c r="C21" s="217">
        <v>1717.4542860457655</v>
      </c>
      <c r="D21" s="217">
        <v>1889.5649720989484</v>
      </c>
      <c r="E21" s="217">
        <v>2161.3142768286953</v>
      </c>
      <c r="F21" s="217">
        <v>2760.8235891761892</v>
      </c>
      <c r="G21" s="217">
        <v>2382.4768701326016</v>
      </c>
      <c r="H21" s="217">
        <v>2679.0298911164546</v>
      </c>
      <c r="I21" s="217">
        <v>3046.2457731457193</v>
      </c>
      <c r="J21" s="217">
        <v>3014.9991326952481</v>
      </c>
      <c r="K21" s="217">
        <v>3553.1740934528152</v>
      </c>
    </row>
    <row r="22" spans="1:11" ht="30" x14ac:dyDescent="0.25">
      <c r="A22" s="203">
        <v>17</v>
      </c>
      <c r="B22" s="240" t="s">
        <v>59</v>
      </c>
      <c r="C22" s="241">
        <v>15503.531702548209</v>
      </c>
      <c r="D22" s="241">
        <v>15786.637144051034</v>
      </c>
      <c r="E22" s="241">
        <v>17633.872000963071</v>
      </c>
      <c r="F22" s="241">
        <v>18757.504210191026</v>
      </c>
      <c r="G22" s="241">
        <v>21459.117516530474</v>
      </c>
      <c r="H22" s="241">
        <v>21755.79418075857</v>
      </c>
      <c r="I22" s="241">
        <v>22831.787550015008</v>
      </c>
      <c r="J22" s="241">
        <v>24233.320730415009</v>
      </c>
      <c r="K22" s="241">
        <v>24754.728206781823</v>
      </c>
    </row>
    <row r="23" spans="1:11" x14ac:dyDescent="0.25">
      <c r="A23" s="203">
        <v>18</v>
      </c>
      <c r="B23" s="140" t="s">
        <v>60</v>
      </c>
      <c r="C23" s="217">
        <v>304.94287381007803</v>
      </c>
      <c r="D23" s="217">
        <v>407.19142119069619</v>
      </c>
      <c r="E23" s="217">
        <v>348.94873294779086</v>
      </c>
      <c r="F23" s="217">
        <v>371.89241893740137</v>
      </c>
      <c r="G23" s="217">
        <v>461.78049302117489</v>
      </c>
      <c r="H23" s="217">
        <v>639.95473044067728</v>
      </c>
      <c r="I23" s="217">
        <v>537.75019671913435</v>
      </c>
      <c r="J23" s="217">
        <v>580.69774797197056</v>
      </c>
      <c r="K23" s="217">
        <v>520.6999002758663</v>
      </c>
    </row>
    <row r="24" spans="1:11" x14ac:dyDescent="0.25">
      <c r="A24" s="203">
        <v>19</v>
      </c>
      <c r="B24" s="240" t="s">
        <v>61</v>
      </c>
      <c r="C24" s="241">
        <v>211.42781365131435</v>
      </c>
      <c r="D24" s="241">
        <v>237.38181154642459</v>
      </c>
      <c r="E24" s="241">
        <v>299.80060378667957</v>
      </c>
      <c r="F24" s="241">
        <v>352.9773375259382</v>
      </c>
      <c r="G24" s="241">
        <v>392.62340885568091</v>
      </c>
      <c r="H24" s="241">
        <v>393.52042632596095</v>
      </c>
      <c r="I24" s="241">
        <v>397.39132678573407</v>
      </c>
      <c r="J24" s="241">
        <v>439.62727337420199</v>
      </c>
      <c r="K24" s="241">
        <v>456.42159278177678</v>
      </c>
    </row>
    <row r="25" spans="1:11" s="97" customFormat="1" x14ac:dyDescent="0.25">
      <c r="B25" s="242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1:11" s="97" customFormat="1" x14ac:dyDescent="0.25">
      <c r="B26" s="242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x14ac:dyDescent="0.25">
      <c r="A27" s="203">
        <v>20</v>
      </c>
      <c r="B27" s="140" t="s">
        <v>62</v>
      </c>
      <c r="C27" s="217">
        <v>758.22571839293096</v>
      </c>
      <c r="D27" s="217">
        <v>741.40811073645068</v>
      </c>
      <c r="E27" s="217">
        <v>788.7213759965033</v>
      </c>
      <c r="F27" s="217">
        <v>913.28809200250976</v>
      </c>
      <c r="G27" s="217">
        <v>946.38217035688012</v>
      </c>
      <c r="H27" s="217">
        <v>1317.9887191030011</v>
      </c>
      <c r="I27" s="217">
        <v>1186.5655780208826</v>
      </c>
      <c r="J27" s="217">
        <v>1572.4336109766657</v>
      </c>
      <c r="K27" s="217">
        <v>1424.3980059966727</v>
      </c>
    </row>
    <row r="28" spans="1:11" ht="45" x14ac:dyDescent="0.25">
      <c r="A28" s="203">
        <v>21</v>
      </c>
      <c r="B28" s="240" t="s">
        <v>63</v>
      </c>
      <c r="C28" s="241">
        <v>537.27540557999998</v>
      </c>
      <c r="D28" s="241">
        <v>543.96501029613319</v>
      </c>
      <c r="E28" s="241">
        <v>550.73790713915946</v>
      </c>
      <c r="F28" s="241">
        <v>557.59513317759001</v>
      </c>
      <c r="G28" s="241">
        <v>580.70789749672804</v>
      </c>
      <c r="H28" s="241">
        <v>590.3571989295383</v>
      </c>
      <c r="I28" s="241">
        <v>626.48417367346758</v>
      </c>
      <c r="J28" s="241">
        <v>646.8402099161292</v>
      </c>
      <c r="K28" s="241">
        <v>700.87625187746687</v>
      </c>
    </row>
    <row r="29" spans="1:11" x14ac:dyDescent="0.25">
      <c r="A29" s="203"/>
      <c r="C29" s="217"/>
      <c r="D29" s="217"/>
      <c r="E29" s="217"/>
      <c r="F29" s="217"/>
      <c r="G29" s="217"/>
      <c r="H29" s="236"/>
      <c r="I29" s="214"/>
      <c r="J29" s="217"/>
      <c r="K29" s="203"/>
    </row>
    <row r="30" spans="1:11" x14ac:dyDescent="0.25">
      <c r="A30" s="203"/>
      <c r="B30" s="239" t="s">
        <v>64</v>
      </c>
      <c r="C30" s="237">
        <v>105362.16530263115</v>
      </c>
      <c r="D30" s="237">
        <v>112448.84641358721</v>
      </c>
      <c r="E30" s="237">
        <v>116321.18577948274</v>
      </c>
      <c r="F30" s="237">
        <v>120631.61174616676</v>
      </c>
      <c r="G30" s="237">
        <v>124604.20736114758</v>
      </c>
      <c r="H30" s="237">
        <v>131330.01192224715</v>
      </c>
      <c r="I30" s="237">
        <v>132689.94172298131</v>
      </c>
      <c r="J30" s="237">
        <v>136129.84086072072</v>
      </c>
      <c r="K30" s="237">
        <v>135862.28026097905</v>
      </c>
    </row>
    <row r="31" spans="1:11" x14ac:dyDescent="0.25">
      <c r="A31" s="203"/>
      <c r="C31" s="53"/>
      <c r="D31" s="53"/>
      <c r="E31" s="53"/>
      <c r="F31" s="53"/>
      <c r="G31" s="217"/>
      <c r="H31" s="60"/>
      <c r="I31" s="214"/>
      <c r="J31" s="53"/>
      <c r="K31" s="203"/>
    </row>
    <row r="32" spans="1:11" x14ac:dyDescent="0.25">
      <c r="A32" s="203"/>
      <c r="B32" s="140" t="s">
        <v>65</v>
      </c>
      <c r="C32" s="217">
        <v>16611.559534999997</v>
      </c>
      <c r="D32" s="217">
        <v>17636.765999003368</v>
      </c>
      <c r="E32" s="217">
        <v>16665.931827092736</v>
      </c>
      <c r="F32" s="217">
        <v>17240.532726400415</v>
      </c>
      <c r="G32" s="217">
        <v>19463.937144531261</v>
      </c>
      <c r="H32" s="217">
        <v>18194.577332597433</v>
      </c>
      <c r="I32" s="217">
        <v>18868.355591724456</v>
      </c>
      <c r="J32" s="217">
        <v>18532.90727231132</v>
      </c>
      <c r="K32" s="217">
        <v>20128.420320953071</v>
      </c>
    </row>
    <row r="33" spans="1:11" x14ac:dyDescent="0.25">
      <c r="A33" s="203"/>
      <c r="C33" s="203"/>
      <c r="D33" s="203"/>
      <c r="E33" s="203"/>
      <c r="F33" s="203"/>
      <c r="G33" s="217"/>
      <c r="H33" s="60"/>
      <c r="I33" s="214"/>
      <c r="J33" s="203"/>
      <c r="K33" s="203"/>
    </row>
    <row r="34" spans="1:11" ht="15.75" thickBot="1" x14ac:dyDescent="0.3">
      <c r="A34" s="203"/>
      <c r="B34" s="244" t="s">
        <v>43</v>
      </c>
      <c r="C34" s="245">
        <v>121973.72483763115</v>
      </c>
      <c r="D34" s="245">
        <v>130085.61241259058</v>
      </c>
      <c r="E34" s="245">
        <v>132987.11760657548</v>
      </c>
      <c r="F34" s="245">
        <v>137872.14447256719</v>
      </c>
      <c r="G34" s="245">
        <v>144068.14450567885</v>
      </c>
      <c r="H34" s="245">
        <v>149524.58925484458</v>
      </c>
      <c r="I34" s="245">
        <v>151558.29731470576</v>
      </c>
      <c r="J34" s="245">
        <v>154662.74813303206</v>
      </c>
      <c r="K34" s="245">
        <v>155990.70058193212</v>
      </c>
    </row>
    <row r="35" spans="1:11" x14ac:dyDescent="0.25">
      <c r="A35" s="203"/>
      <c r="B35" s="140" t="s">
        <v>84</v>
      </c>
      <c r="C35" s="53"/>
      <c r="D35" s="53"/>
      <c r="E35" s="53"/>
      <c r="F35" s="53"/>
      <c r="G35" s="53"/>
      <c r="H35" s="47"/>
      <c r="I35" s="47"/>
      <c r="J35" s="203"/>
      <c r="K35" s="203"/>
    </row>
    <row r="36" spans="1:11" x14ac:dyDescent="0.25">
      <c r="A36" s="203"/>
      <c r="C36" s="203"/>
      <c r="D36" s="203"/>
      <c r="E36" s="203"/>
      <c r="F36" s="203"/>
      <c r="G36" s="203"/>
      <c r="H36" s="203"/>
      <c r="I36" s="203"/>
      <c r="J36" s="203"/>
      <c r="K36" s="203"/>
    </row>
  </sheetData>
  <mergeCells count="1">
    <mergeCell ref="B3:I3"/>
  </mergeCells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7"/>
  <sheetViews>
    <sheetView view="pageLayout" zoomScaleNormal="100" workbookViewId="0">
      <selection activeCell="D35" sqref="D35:K35"/>
    </sheetView>
  </sheetViews>
  <sheetFormatPr defaultRowHeight="15" x14ac:dyDescent="0.25"/>
  <cols>
    <col min="1" max="1" width="4.85546875" customWidth="1"/>
    <col min="2" max="2" width="45.42578125" customWidth="1"/>
    <col min="3" max="3" width="10.85546875" customWidth="1"/>
    <col min="4" max="4" width="11" customWidth="1"/>
    <col min="5" max="5" width="11.140625" customWidth="1"/>
    <col min="6" max="6" width="10.5703125" customWidth="1"/>
    <col min="7" max="7" width="10.85546875" customWidth="1"/>
    <col min="8" max="8" width="10.5703125" customWidth="1"/>
    <col min="9" max="9" width="10.140625" style="44" bestFit="1" customWidth="1"/>
    <col min="10" max="10" width="10.140625" bestFit="1" customWidth="1"/>
    <col min="11" max="11" width="10.5703125" customWidth="1"/>
    <col min="188" max="188" width="4.85546875" customWidth="1"/>
    <col min="189" max="189" width="43.5703125" customWidth="1"/>
    <col min="190" max="192" width="10.140625" bestFit="1" customWidth="1"/>
    <col min="193" max="193" width="11.28515625" customWidth="1"/>
    <col min="194" max="194" width="11.85546875" customWidth="1"/>
    <col min="195" max="195" width="11.7109375" customWidth="1"/>
    <col min="196" max="196" width="13.140625" customWidth="1"/>
    <col min="197" max="197" width="12.28515625" customWidth="1"/>
    <col min="198" max="198" width="11.140625" customWidth="1"/>
  </cols>
  <sheetData>
    <row r="1" spans="1:11" s="203" customFormat="1" x14ac:dyDescent="0.25">
      <c r="I1" s="214"/>
    </row>
    <row r="2" spans="1:11" s="203" customFormat="1" x14ac:dyDescent="0.25">
      <c r="I2" s="214"/>
    </row>
    <row r="3" spans="1:11" x14ac:dyDescent="0.25">
      <c r="B3" s="250" t="s">
        <v>88</v>
      </c>
      <c r="C3" s="250"/>
      <c r="D3" s="250"/>
      <c r="E3" s="250"/>
      <c r="F3" s="250"/>
      <c r="G3" s="250"/>
      <c r="H3" s="250"/>
      <c r="I3" s="250"/>
      <c r="J3" s="250"/>
      <c r="K3" s="250"/>
    </row>
    <row r="4" spans="1:11" x14ac:dyDescent="0.25">
      <c r="B4" s="28"/>
      <c r="C4" s="4">
        <v>2007</v>
      </c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</row>
    <row r="5" spans="1:11" ht="18" customHeight="1" x14ac:dyDescent="0.25">
      <c r="B5" s="137"/>
      <c r="C5" s="248"/>
      <c r="D5" s="248">
        <f>+D18+D19+D20+D21+D23+D24+D25+D29</f>
        <v>21176.585828972857</v>
      </c>
      <c r="E5" s="248">
        <f t="shared" ref="E5:K5" si="0">+E18+E19+E20+E21+E23+E24+E25+E29</f>
        <v>20276.53488715773</v>
      </c>
      <c r="F5" s="248">
        <f t="shared" si="0"/>
        <v>20559.600410908628</v>
      </c>
      <c r="G5" s="248">
        <f t="shared" si="0"/>
        <v>21004.628910199808</v>
      </c>
      <c r="H5" s="248">
        <f t="shared" si="0"/>
        <v>21717.70362929019</v>
      </c>
      <c r="I5" s="248">
        <f t="shared" si="0"/>
        <v>21821.583968061048</v>
      </c>
      <c r="J5" s="248">
        <f t="shared" si="0"/>
        <v>22491.34734039451</v>
      </c>
      <c r="K5" s="248">
        <f t="shared" si="0"/>
        <v>23777.485570134239</v>
      </c>
    </row>
    <row r="6" spans="1:11" x14ac:dyDescent="0.25">
      <c r="A6">
        <v>1</v>
      </c>
      <c r="B6" s="138" t="s">
        <v>44</v>
      </c>
      <c r="C6" s="164">
        <v>9385.9174541572793</v>
      </c>
      <c r="D6" s="164">
        <v>9703.9102182413426</v>
      </c>
      <c r="E6" s="164">
        <v>10501.28394222892</v>
      </c>
      <c r="F6" s="164">
        <v>9996.6587977848103</v>
      </c>
      <c r="G6" s="164">
        <v>10946.084620787335</v>
      </c>
      <c r="H6" s="165">
        <v>11752.061864063169</v>
      </c>
      <c r="I6" s="165">
        <v>11370.986076429221</v>
      </c>
      <c r="J6" s="164">
        <v>11343.959908755793</v>
      </c>
      <c r="K6" s="165">
        <v>12131.675724072142</v>
      </c>
    </row>
    <row r="7" spans="1:11" x14ac:dyDescent="0.25">
      <c r="A7">
        <v>2</v>
      </c>
      <c r="B7" s="139" t="s">
        <v>45</v>
      </c>
      <c r="C7" s="166">
        <v>1003.4844282521218</v>
      </c>
      <c r="D7" s="166">
        <v>784.60687882165382</v>
      </c>
      <c r="E7" s="166">
        <v>1090.1823059599819</v>
      </c>
      <c r="F7" s="166">
        <v>1152.9838007357796</v>
      </c>
      <c r="G7" s="166">
        <v>784.6763608763024</v>
      </c>
      <c r="H7" s="167">
        <v>1027.3028690521182</v>
      </c>
      <c r="I7" s="167">
        <v>1239.5829374495429</v>
      </c>
      <c r="J7" s="166">
        <v>1245.3808681952612</v>
      </c>
      <c r="K7" s="167">
        <v>1476.8634872942409</v>
      </c>
    </row>
    <row r="8" spans="1:11" x14ac:dyDescent="0.25">
      <c r="A8">
        <v>3</v>
      </c>
      <c r="B8" s="138" t="s">
        <v>46</v>
      </c>
      <c r="C8" s="164">
        <v>801.83990100253243</v>
      </c>
      <c r="D8" s="164">
        <v>993.67113909540672</v>
      </c>
      <c r="E8" s="164">
        <v>758.47243633639482</v>
      </c>
      <c r="F8" s="164">
        <v>698.26397398368726</v>
      </c>
      <c r="G8" s="164">
        <v>603.36336077465478</v>
      </c>
      <c r="H8" s="165">
        <v>392.8091141782578</v>
      </c>
      <c r="I8" s="165">
        <v>408.4678035110968</v>
      </c>
      <c r="J8" s="164">
        <v>438.66655865958404</v>
      </c>
      <c r="K8" s="165">
        <v>324.34609897087199</v>
      </c>
    </row>
    <row r="9" spans="1:11" x14ac:dyDescent="0.25">
      <c r="A9">
        <v>4</v>
      </c>
      <c r="B9" s="139" t="s">
        <v>47</v>
      </c>
      <c r="C9" s="166">
        <v>2703.5012613792587</v>
      </c>
      <c r="D9" s="166">
        <v>3167.9960501024766</v>
      </c>
      <c r="E9" s="166">
        <v>3344.3500458781064</v>
      </c>
      <c r="F9" s="166">
        <v>3413.1194959527747</v>
      </c>
      <c r="G9" s="166">
        <v>3952.1943615012146</v>
      </c>
      <c r="H9" s="167">
        <v>4103.7140796487538</v>
      </c>
      <c r="I9" s="167">
        <v>4402.2943723210756</v>
      </c>
      <c r="J9" s="166">
        <v>4792.1937774089247</v>
      </c>
      <c r="K9" s="167">
        <v>5018.2149521787605</v>
      </c>
    </row>
    <row r="10" spans="1:11" x14ac:dyDescent="0.25">
      <c r="A10" s="104">
        <v>5</v>
      </c>
      <c r="B10" s="141" t="s">
        <v>48</v>
      </c>
      <c r="C10" s="168">
        <v>262.5626471715475</v>
      </c>
      <c r="D10" s="168">
        <v>221.564503800382</v>
      </c>
      <c r="E10" s="168">
        <v>226.71662290918027</v>
      </c>
      <c r="F10" s="168">
        <v>235.2474665404095</v>
      </c>
      <c r="G10" s="168">
        <v>218.93763401503688</v>
      </c>
      <c r="H10" s="169">
        <v>223.35949506624345</v>
      </c>
      <c r="I10" s="169">
        <v>265.12635749833299</v>
      </c>
      <c r="J10" s="168">
        <v>319.43825397986382</v>
      </c>
      <c r="K10" s="169">
        <v>304.13819301366766</v>
      </c>
    </row>
    <row r="11" spans="1:11" x14ac:dyDescent="0.25">
      <c r="A11" s="104">
        <v>6</v>
      </c>
      <c r="B11" s="142" t="s">
        <v>49</v>
      </c>
      <c r="C11" s="170">
        <v>2574.4628629136068</v>
      </c>
      <c r="D11" s="170">
        <v>2826.6110521363394</v>
      </c>
      <c r="E11" s="170">
        <v>2573.8086893010445</v>
      </c>
      <c r="F11" s="170">
        <v>3165.2435557395929</v>
      </c>
      <c r="G11" s="170">
        <v>2934.2321224028778</v>
      </c>
      <c r="H11" s="171">
        <v>3067.8862173896932</v>
      </c>
      <c r="I11" s="171">
        <v>2824.8229551527861</v>
      </c>
      <c r="J11" s="170">
        <v>2949.0349491256861</v>
      </c>
      <c r="K11" s="171">
        <v>2941.843824347025</v>
      </c>
    </row>
    <row r="12" spans="1:11" ht="30" x14ac:dyDescent="0.25">
      <c r="A12" s="104">
        <v>7</v>
      </c>
      <c r="B12" s="141" t="s">
        <v>50</v>
      </c>
      <c r="C12" s="168">
        <v>899.82041169430568</v>
      </c>
      <c r="D12" s="168">
        <v>1271.8814097397114</v>
      </c>
      <c r="E12" s="168">
        <v>1472.8905678227645</v>
      </c>
      <c r="F12" s="168">
        <v>1666.7626338245416</v>
      </c>
      <c r="G12" s="168">
        <v>1626.5254530156312</v>
      </c>
      <c r="H12" s="169">
        <v>2563.8851206976697</v>
      </c>
      <c r="I12" s="169">
        <v>2881.6933070508412</v>
      </c>
      <c r="J12" s="168">
        <v>2912.9892699564539</v>
      </c>
      <c r="K12" s="169">
        <v>4024.5553561475222</v>
      </c>
    </row>
    <row r="13" spans="1:11" x14ac:dyDescent="0.25">
      <c r="A13" s="104">
        <v>8</v>
      </c>
      <c r="B13" s="142" t="s">
        <v>18</v>
      </c>
      <c r="C13" s="170">
        <v>13376.047793609701</v>
      </c>
      <c r="D13" s="170">
        <v>15934.320578785728</v>
      </c>
      <c r="E13" s="170">
        <v>14713.799149217864</v>
      </c>
      <c r="F13" s="170">
        <v>13101.859670179971</v>
      </c>
      <c r="G13" s="170">
        <v>13184.332957746914</v>
      </c>
      <c r="H13" s="171">
        <v>11466.298215351399</v>
      </c>
      <c r="I13" s="171">
        <v>11526.865642106208</v>
      </c>
      <c r="J13" s="170">
        <v>12374.845333067051</v>
      </c>
      <c r="K13" s="171">
        <v>10637.754140132676</v>
      </c>
    </row>
    <row r="14" spans="1:11" ht="30" x14ac:dyDescent="0.25">
      <c r="A14" s="104">
        <v>9</v>
      </c>
      <c r="B14" s="141" t="s">
        <v>51</v>
      </c>
      <c r="C14" s="168">
        <v>15389.08863712174</v>
      </c>
      <c r="D14" s="168">
        <v>14818.511331173489</v>
      </c>
      <c r="E14" s="168">
        <v>15692.004532025212</v>
      </c>
      <c r="F14" s="168">
        <v>16067.739215722169</v>
      </c>
      <c r="G14" s="168">
        <v>16415.027260660165</v>
      </c>
      <c r="H14" s="169">
        <v>16068.918005882953</v>
      </c>
      <c r="I14" s="169">
        <v>14782.016078619477</v>
      </c>
      <c r="J14" s="168">
        <v>15138.127913607143</v>
      </c>
      <c r="K14" s="169">
        <v>13758.086364754814</v>
      </c>
    </row>
    <row r="15" spans="1:11" ht="30" x14ac:dyDescent="0.25">
      <c r="A15" s="104">
        <v>10</v>
      </c>
      <c r="B15" s="142" t="s">
        <v>52</v>
      </c>
      <c r="C15" s="170">
        <v>13590.402175812829</v>
      </c>
      <c r="D15" s="170">
        <v>14635.359451878739</v>
      </c>
      <c r="E15" s="170">
        <v>13329.336322310326</v>
      </c>
      <c r="F15" s="170">
        <v>14673.680798030227</v>
      </c>
      <c r="G15" s="170">
        <v>13002.928519956817</v>
      </c>
      <c r="H15" s="171">
        <v>12238.902678936425</v>
      </c>
      <c r="I15" s="171">
        <v>13136.263250088456</v>
      </c>
      <c r="J15" s="170">
        <v>11895.383426158707</v>
      </c>
      <c r="K15" s="171">
        <v>12673.756682821393</v>
      </c>
    </row>
    <row r="16" spans="1:11" ht="30" x14ac:dyDescent="0.25">
      <c r="A16" s="104">
        <v>11</v>
      </c>
      <c r="B16" s="141" t="s">
        <v>53</v>
      </c>
      <c r="C16" s="168">
        <v>4254.601744132473</v>
      </c>
      <c r="D16" s="168">
        <v>4505.9560428800978</v>
      </c>
      <c r="E16" s="168">
        <v>4304.0962575368148</v>
      </c>
      <c r="F16" s="168">
        <v>4117.4684250883192</v>
      </c>
      <c r="G16" s="168">
        <v>4968.5459821014665</v>
      </c>
      <c r="H16" s="169">
        <v>6679.6341989945322</v>
      </c>
      <c r="I16" s="169">
        <v>6927.463172908715</v>
      </c>
      <c r="J16" s="168">
        <v>6154.9157750064696</v>
      </c>
      <c r="K16" s="169">
        <v>5142.2112276474109</v>
      </c>
    </row>
    <row r="17" spans="1:11" ht="30" x14ac:dyDescent="0.25">
      <c r="A17" s="104">
        <v>12</v>
      </c>
      <c r="B17" s="142" t="s">
        <v>54</v>
      </c>
      <c r="C17" s="170">
        <v>6338.5337803303646</v>
      </c>
      <c r="D17" s="170">
        <v>6621.2347839079621</v>
      </c>
      <c r="E17" s="170">
        <v>7137.3849090721369</v>
      </c>
      <c r="F17" s="170">
        <v>7094.9901843765847</v>
      </c>
      <c r="G17" s="170">
        <v>7269.8000213860623</v>
      </c>
      <c r="H17" s="171">
        <v>9169.153909378083</v>
      </c>
      <c r="I17" s="171">
        <v>8586.7099582660267</v>
      </c>
      <c r="J17" s="170">
        <v>8459.9137515215134</v>
      </c>
      <c r="K17" s="171">
        <v>8227.066249196725</v>
      </c>
    </row>
    <row r="18" spans="1:11" ht="45" x14ac:dyDescent="0.25">
      <c r="A18" s="104">
        <v>13</v>
      </c>
      <c r="B18" s="141" t="s">
        <v>55</v>
      </c>
      <c r="C18" s="168">
        <v>4843.9690130472345</v>
      </c>
      <c r="D18" s="168">
        <v>5904.5133904837985</v>
      </c>
      <c r="E18" s="168">
        <v>5231.691124952984</v>
      </c>
      <c r="F18" s="168">
        <v>5083.029988957981</v>
      </c>
      <c r="G18" s="168">
        <v>4968.9238205191596</v>
      </c>
      <c r="H18" s="169">
        <v>4987.8617434763019</v>
      </c>
      <c r="I18" s="169">
        <v>5010.5230452075475</v>
      </c>
      <c r="J18" s="168">
        <v>5613.5439323303308</v>
      </c>
      <c r="K18" s="169">
        <v>5670.5286019626192</v>
      </c>
    </row>
    <row r="19" spans="1:11" x14ac:dyDescent="0.25">
      <c r="A19" s="104">
        <v>14</v>
      </c>
      <c r="B19" s="142" t="s">
        <v>56</v>
      </c>
      <c r="C19" s="170">
        <v>10251.364200872425</v>
      </c>
      <c r="D19" s="170">
        <v>10676.056396632623</v>
      </c>
      <c r="E19" s="170">
        <v>10404.807451616414</v>
      </c>
      <c r="F19" s="170">
        <v>10701.915710545058</v>
      </c>
      <c r="G19" s="170">
        <v>10724.266386664409</v>
      </c>
      <c r="H19" s="171">
        <v>10698.331698648346</v>
      </c>
      <c r="I19" s="171">
        <v>10706.960412654693</v>
      </c>
      <c r="J19" s="170">
        <v>10715.339278705045</v>
      </c>
      <c r="K19" s="171">
        <v>10941.681715276858</v>
      </c>
    </row>
    <row r="20" spans="1:11" ht="30" x14ac:dyDescent="0.25">
      <c r="A20" s="104">
        <v>15</v>
      </c>
      <c r="B20" s="141" t="s">
        <v>57</v>
      </c>
      <c r="C20" s="168">
        <v>653.71119110542941</v>
      </c>
      <c r="D20" s="168">
        <v>776.5047159877804</v>
      </c>
      <c r="E20" s="168">
        <v>654.93108222541491</v>
      </c>
      <c r="F20" s="168">
        <v>56.647189354405555</v>
      </c>
      <c r="G20" s="168">
        <v>845.096679560491</v>
      </c>
      <c r="H20" s="169">
        <v>770.17963086077543</v>
      </c>
      <c r="I20" s="169">
        <v>778.66952693046062</v>
      </c>
      <c r="J20" s="168">
        <v>471.33730545906781</v>
      </c>
      <c r="K20" s="169">
        <v>799.13467915758895</v>
      </c>
    </row>
    <row r="21" spans="1:11" ht="45" x14ac:dyDescent="0.25">
      <c r="A21" s="104">
        <v>16</v>
      </c>
      <c r="B21" s="142" t="s">
        <v>58</v>
      </c>
      <c r="C21" s="170">
        <v>1717.4542860457657</v>
      </c>
      <c r="D21" s="170">
        <v>1889.5649720989479</v>
      </c>
      <c r="E21" s="170">
        <v>2076.8422981308067</v>
      </c>
      <c r="F21" s="170">
        <v>2684.4270702949207</v>
      </c>
      <c r="G21" s="170">
        <v>2332.7912714844774</v>
      </c>
      <c r="H21" s="171">
        <v>2567.2374914210031</v>
      </c>
      <c r="I21" s="171">
        <v>2858.6150961727749</v>
      </c>
      <c r="J21" s="170">
        <v>2803.4763466069662</v>
      </c>
      <c r="K21" s="171">
        <v>3518.1478732596706</v>
      </c>
    </row>
    <row r="22" spans="1:11" ht="45" x14ac:dyDescent="0.25">
      <c r="A22" s="104">
        <v>17</v>
      </c>
      <c r="B22" s="141" t="s">
        <v>59</v>
      </c>
      <c r="C22" s="168">
        <v>15503.531702548209</v>
      </c>
      <c r="D22" s="168">
        <v>15786.637144051034</v>
      </c>
      <c r="E22" s="168">
        <v>17204.549416897604</v>
      </c>
      <c r="F22" s="168">
        <v>17981.23321202962</v>
      </c>
      <c r="G22" s="168">
        <v>20288.753150745324</v>
      </c>
      <c r="H22" s="169">
        <v>20516.634262903601</v>
      </c>
      <c r="I22" s="169">
        <v>21407.089892212531</v>
      </c>
      <c r="J22" s="168">
        <v>22414.569346009808</v>
      </c>
      <c r="K22" s="169">
        <v>22638.14411697492</v>
      </c>
    </row>
    <row r="23" spans="1:11" x14ac:dyDescent="0.25">
      <c r="A23" s="104">
        <v>18</v>
      </c>
      <c r="B23" s="142" t="s">
        <v>60</v>
      </c>
      <c r="C23" s="170">
        <v>304.94287381007808</v>
      </c>
      <c r="D23" s="170">
        <v>407.19142119069602</v>
      </c>
      <c r="E23" s="170">
        <v>326.00134846389966</v>
      </c>
      <c r="F23" s="170">
        <v>335.90287473405806</v>
      </c>
      <c r="G23" s="170">
        <v>376.17064470644499</v>
      </c>
      <c r="H23" s="171">
        <v>557.35083468882385</v>
      </c>
      <c r="I23" s="171">
        <v>467.13660628989163</v>
      </c>
      <c r="J23" s="170">
        <v>483.40894764358774</v>
      </c>
      <c r="K23" s="171">
        <v>423.05362305105928</v>
      </c>
    </row>
    <row r="24" spans="1:11" x14ac:dyDescent="0.25">
      <c r="A24" s="104">
        <v>19</v>
      </c>
      <c r="B24" s="141" t="s">
        <v>61</v>
      </c>
      <c r="C24" s="168">
        <v>211.42781365131435</v>
      </c>
      <c r="D24" s="168">
        <v>237.38181154642456</v>
      </c>
      <c r="E24" s="168">
        <v>272.50559750035609</v>
      </c>
      <c r="F24" s="168">
        <v>259.88618316998702</v>
      </c>
      <c r="G24" s="168">
        <v>268.78466406009608</v>
      </c>
      <c r="H24" s="169">
        <v>276.56162984451566</v>
      </c>
      <c r="I24" s="169">
        <v>278.90347537528379</v>
      </c>
      <c r="J24" s="168">
        <v>310.71867601832122</v>
      </c>
      <c r="K24" s="169">
        <v>316.83690713112821</v>
      </c>
    </row>
    <row r="25" spans="1:11" x14ac:dyDescent="0.25">
      <c r="A25" s="104">
        <v>20</v>
      </c>
      <c r="B25" s="142" t="s">
        <v>62</v>
      </c>
      <c r="C25" s="170">
        <v>758.22571839293096</v>
      </c>
      <c r="D25" s="170">
        <v>741.40811073645068</v>
      </c>
      <c r="E25" s="170">
        <v>775.8710504399279</v>
      </c>
      <c r="F25" s="170">
        <v>895.92167638577314</v>
      </c>
      <c r="G25" s="170">
        <v>939.97891734197674</v>
      </c>
      <c r="H25" s="171">
        <v>1304.7332617226725</v>
      </c>
      <c r="I25" s="171">
        <v>1158.5334700975627</v>
      </c>
      <c r="J25" s="170">
        <v>1524.3711237411264</v>
      </c>
      <c r="K25" s="171">
        <v>1531.9628389366569</v>
      </c>
    </row>
    <row r="26" spans="1:11" s="203" customFormat="1" x14ac:dyDescent="0.25">
      <c r="A26" s="221"/>
      <c r="B26" s="226"/>
      <c r="C26" s="234"/>
      <c r="D26" s="234"/>
      <c r="E26" s="234"/>
      <c r="F26" s="234"/>
      <c r="G26" s="234"/>
      <c r="H26" s="235"/>
      <c r="I26" s="235"/>
      <c r="J26" s="234"/>
      <c r="K26" s="235"/>
    </row>
    <row r="27" spans="1:11" s="203" customFormat="1" x14ac:dyDescent="0.25">
      <c r="A27" s="221"/>
      <c r="B27" s="226"/>
      <c r="C27" s="234"/>
      <c r="D27" s="234"/>
      <c r="E27" s="234"/>
      <c r="F27" s="234"/>
      <c r="G27" s="234"/>
      <c r="H27" s="235"/>
      <c r="I27" s="235"/>
      <c r="J27" s="234"/>
      <c r="K27" s="235"/>
    </row>
    <row r="28" spans="1:11" s="203" customFormat="1" x14ac:dyDescent="0.25">
      <c r="A28" s="221"/>
      <c r="B28" s="226"/>
      <c r="C28" s="234"/>
      <c r="D28" s="234"/>
      <c r="E28" s="234"/>
      <c r="F28" s="234"/>
      <c r="G28" s="234"/>
      <c r="H28" s="235"/>
      <c r="I28" s="235"/>
      <c r="J28" s="234"/>
      <c r="K28" s="235"/>
    </row>
    <row r="29" spans="1:11" ht="45" x14ac:dyDescent="0.25">
      <c r="A29" s="104">
        <v>21</v>
      </c>
      <c r="B29" s="141" t="s">
        <v>63</v>
      </c>
      <c r="C29" s="168">
        <v>537.27540557999998</v>
      </c>
      <c r="D29" s="168">
        <v>543.96501029613319</v>
      </c>
      <c r="E29" s="168">
        <v>533.88493382792558</v>
      </c>
      <c r="F29" s="168">
        <v>541.86971746644906</v>
      </c>
      <c r="G29" s="168">
        <v>548.61652586275034</v>
      </c>
      <c r="H29" s="169">
        <v>555.44733862775729</v>
      </c>
      <c r="I29" s="169">
        <v>562.24233533283234</v>
      </c>
      <c r="J29" s="168">
        <v>569.15172989006589</v>
      </c>
      <c r="K29" s="169">
        <v>576.13933135865773</v>
      </c>
    </row>
    <row r="30" spans="1:11" ht="9" customHeight="1" x14ac:dyDescent="0.25">
      <c r="A30" s="104"/>
      <c r="B30" s="142"/>
      <c r="C30" s="170"/>
      <c r="D30" s="170"/>
      <c r="E30" s="170"/>
      <c r="F30" s="170"/>
      <c r="G30" s="170"/>
      <c r="H30" s="171"/>
      <c r="I30" s="171"/>
      <c r="J30" s="170"/>
      <c r="K30" s="171">
        <v>0</v>
      </c>
    </row>
    <row r="31" spans="1:11" x14ac:dyDescent="0.25">
      <c r="A31" s="104"/>
      <c r="B31" s="144" t="s">
        <v>6</v>
      </c>
      <c r="C31" s="172">
        <v>105362.16530263111</v>
      </c>
      <c r="D31" s="172">
        <v>112448.84641358725</v>
      </c>
      <c r="E31" s="172">
        <v>112547.35039919986</v>
      </c>
      <c r="F31" s="172">
        <v>113843.4883723349</v>
      </c>
      <c r="G31" s="172">
        <v>117263.3815351201</v>
      </c>
      <c r="H31" s="172">
        <v>120762.23166675984</v>
      </c>
      <c r="I31" s="172">
        <v>121642.39714427406</v>
      </c>
      <c r="J31" s="172">
        <v>122936.03692695581</v>
      </c>
      <c r="K31" s="172">
        <v>122933.74885119182</v>
      </c>
    </row>
    <row r="32" spans="1:11" ht="9" customHeight="1" x14ac:dyDescent="0.25">
      <c r="B32" s="140"/>
      <c r="C32" s="61"/>
      <c r="D32" s="61"/>
      <c r="E32" s="61"/>
      <c r="F32" s="61"/>
      <c r="G32" s="61"/>
      <c r="H32" s="60"/>
      <c r="I32" s="60"/>
      <c r="J32" s="61"/>
      <c r="K32" s="60"/>
    </row>
    <row r="33" spans="2:11" x14ac:dyDescent="0.25">
      <c r="B33" t="s">
        <v>65</v>
      </c>
      <c r="C33" s="61">
        <v>16611.559534999993</v>
      </c>
      <c r="D33" s="61">
        <v>17636.765999003372</v>
      </c>
      <c r="E33" s="61">
        <v>15906.349404012362</v>
      </c>
      <c r="F33" s="61">
        <v>16499.349026423024</v>
      </c>
      <c r="G33" s="61">
        <v>18248.491465657047</v>
      </c>
      <c r="H33" s="60">
        <v>16276.312699792605</v>
      </c>
      <c r="I33" s="60">
        <v>16492.131454229151</v>
      </c>
      <c r="J33" s="61">
        <v>16064.870403791143</v>
      </c>
      <c r="K33" s="60">
        <v>17412.180866098999</v>
      </c>
    </row>
    <row r="34" spans="2:11" ht="9" customHeight="1" x14ac:dyDescent="0.25">
      <c r="C34" s="61"/>
      <c r="D34" s="61"/>
      <c r="E34" s="61"/>
      <c r="F34" s="61"/>
      <c r="G34" s="61"/>
      <c r="H34" s="60"/>
      <c r="I34" s="60"/>
      <c r="J34" s="61"/>
      <c r="K34" s="60"/>
    </row>
    <row r="35" spans="2:11" x14ac:dyDescent="0.25">
      <c r="B35" s="22" t="s">
        <v>43</v>
      </c>
      <c r="C35" s="25">
        <v>121973.7248376311</v>
      </c>
      <c r="D35" s="25">
        <v>130085.61241259062</v>
      </c>
      <c r="E35" s="25">
        <v>128432.97100682092</v>
      </c>
      <c r="F35" s="25">
        <v>130316.8130553792</v>
      </c>
      <c r="G35" s="25">
        <v>135488.93932652398</v>
      </c>
      <c r="H35" s="25">
        <v>136954.8189448402</v>
      </c>
      <c r="I35" s="25">
        <v>138054.28886913328</v>
      </c>
      <c r="J35" s="25">
        <v>138898.0941926541</v>
      </c>
      <c r="K35" s="25">
        <v>140296.6087288245</v>
      </c>
    </row>
    <row r="36" spans="2:11" x14ac:dyDescent="0.25">
      <c r="B36" t="s">
        <v>84</v>
      </c>
      <c r="D36" s="55"/>
      <c r="E36" s="55"/>
      <c r="F36" s="55"/>
      <c r="G36" s="55"/>
      <c r="H36" s="55"/>
      <c r="I36" s="55"/>
      <c r="J36" s="55"/>
      <c r="K36" s="55"/>
    </row>
    <row r="37" spans="2:11" x14ac:dyDescent="0.25">
      <c r="I37"/>
      <c r="K37" s="247"/>
    </row>
  </sheetData>
  <mergeCells count="1">
    <mergeCell ref="B3:K3"/>
  </mergeCells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J33"/>
  <sheetViews>
    <sheetView view="pageLayout" zoomScaleNormal="100" workbookViewId="0">
      <selection activeCell="G18" sqref="G18"/>
    </sheetView>
  </sheetViews>
  <sheetFormatPr defaultRowHeight="15" x14ac:dyDescent="0.25"/>
  <cols>
    <col min="1" max="1" width="39.140625" style="178" customWidth="1"/>
    <col min="2" max="7" width="10.140625" customWidth="1"/>
    <col min="8" max="8" width="10.140625" style="62" customWidth="1"/>
    <col min="9" max="9" width="10.140625" style="44" customWidth="1"/>
    <col min="10" max="10" width="10.140625" customWidth="1"/>
  </cols>
  <sheetData>
    <row r="3" spans="1:10" s="2" customFormat="1" ht="18" customHeight="1" x14ac:dyDescent="0.2">
      <c r="A3" s="250" t="s">
        <v>37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2" customFormat="1" ht="18" customHeight="1" x14ac:dyDescent="0.2">
      <c r="A4" s="179"/>
      <c r="B4" s="4">
        <v>2007</v>
      </c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s="2" customFormat="1" ht="12.75" x14ac:dyDescent="0.2">
      <c r="A5" s="180"/>
      <c r="B5" s="19"/>
      <c r="C5" s="19"/>
      <c r="D5" s="19"/>
      <c r="E5" s="19"/>
      <c r="F5" s="12"/>
      <c r="G5" s="12"/>
      <c r="H5" s="12"/>
      <c r="I5" s="12"/>
      <c r="J5" s="175"/>
    </row>
    <row r="6" spans="1:10" s="2" customFormat="1" ht="18" customHeight="1" x14ac:dyDescent="0.2">
      <c r="A6" s="186" t="s">
        <v>16</v>
      </c>
      <c r="B6" s="187"/>
      <c r="C6" s="188">
        <v>2.3639977619160542</v>
      </c>
      <c r="D6" s="188">
        <v>5.4260306955442843</v>
      </c>
      <c r="E6" s="188">
        <v>-2.4704149049853434</v>
      </c>
      <c r="F6" s="188">
        <v>3.690559891098566</v>
      </c>
      <c r="G6" s="188">
        <v>8.475488838866152</v>
      </c>
      <c r="H6" s="188">
        <v>0.54877196172968823</v>
      </c>
      <c r="I6" s="188">
        <v>-1.7429808050690832</v>
      </c>
      <c r="J6" s="188">
        <v>10.25922543920692</v>
      </c>
    </row>
    <row r="7" spans="1:10" s="2" customFormat="1" ht="12.75" x14ac:dyDescent="0.2">
      <c r="A7" s="173"/>
      <c r="B7" s="174"/>
      <c r="C7" s="176"/>
      <c r="D7" s="176"/>
      <c r="E7" s="176"/>
      <c r="F7" s="174"/>
      <c r="G7" s="174"/>
      <c r="H7" s="174"/>
      <c r="I7" s="174"/>
      <c r="J7" s="174"/>
    </row>
    <row r="8" spans="1:10" s="2" customFormat="1" ht="18" customHeight="1" x14ac:dyDescent="0.2">
      <c r="A8" s="181" t="s">
        <v>15</v>
      </c>
      <c r="B8" s="174"/>
      <c r="C8" s="177">
        <v>2.8699802936339407</v>
      </c>
      <c r="D8" s="177">
        <v>4.0166324584511557</v>
      </c>
      <c r="E8" s="177">
        <v>-3.3701532508387784</v>
      </c>
      <c r="F8" s="177">
        <v>9.1969122683085445</v>
      </c>
      <c r="G8" s="177">
        <v>10.025391916103654</v>
      </c>
      <c r="H8" s="177">
        <v>-2.287545644466038</v>
      </c>
      <c r="I8" s="177">
        <v>-3.9239794146721518</v>
      </c>
      <c r="J8" s="177">
        <v>9.5819544684063729</v>
      </c>
    </row>
    <row r="9" spans="1:10" s="2" customFormat="1" ht="18" customHeight="1" x14ac:dyDescent="0.2">
      <c r="A9" s="182" t="s">
        <v>0</v>
      </c>
      <c r="B9" s="174"/>
      <c r="C9" s="177">
        <v>-21.638740784714798</v>
      </c>
      <c r="D9" s="177">
        <v>60.328830800082279</v>
      </c>
      <c r="E9" s="177">
        <v>8.4030804783605628</v>
      </c>
      <c r="F9" s="177">
        <v>-26.480580259395303</v>
      </c>
      <c r="G9" s="177">
        <v>3.4973465638254098</v>
      </c>
      <c r="H9" s="177">
        <v>28.278971967144173</v>
      </c>
      <c r="I9" s="177">
        <v>7.4526446191420792</v>
      </c>
      <c r="J9" s="177">
        <v>30.566083705236125</v>
      </c>
    </row>
    <row r="10" spans="1:10" s="2" customFormat="1" ht="18" customHeight="1" x14ac:dyDescent="0.2">
      <c r="A10" s="182" t="s">
        <v>8</v>
      </c>
      <c r="B10" s="174"/>
      <c r="C10" s="177">
        <v>26.480113793089227</v>
      </c>
      <c r="D10" s="177">
        <v>-23.725237261515637</v>
      </c>
      <c r="E10" s="177">
        <v>-8.5106137468753111</v>
      </c>
      <c r="F10" s="177">
        <v>-13.552169584873264</v>
      </c>
      <c r="G10" s="177">
        <v>-10.194871605541634</v>
      </c>
      <c r="H10" s="177">
        <v>8.2535761020501965</v>
      </c>
      <c r="I10" s="177">
        <v>19.40916484217281</v>
      </c>
      <c r="J10" s="177">
        <v>-20.286951936845288</v>
      </c>
    </row>
    <row r="11" spans="1:10" s="2" customFormat="1" ht="12.75" x14ac:dyDescent="0.2">
      <c r="A11" s="182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s="2" customFormat="1" ht="18" customHeight="1" x14ac:dyDescent="0.2">
      <c r="A12" s="183" t="s">
        <v>17</v>
      </c>
      <c r="B12" s="160"/>
      <c r="C12" s="161">
        <v>22.387697281106693</v>
      </c>
      <c r="D12" s="161">
        <v>4.7234569570368343</v>
      </c>
      <c r="E12" s="161">
        <v>-3.7708194260846088</v>
      </c>
      <c r="F12" s="161">
        <v>5.0134060360785382</v>
      </c>
      <c r="G12" s="161">
        <v>-2.5274481983786012</v>
      </c>
      <c r="H12" s="161">
        <v>5.2492008734376316</v>
      </c>
      <c r="I12" s="161">
        <v>7.1452702102789312</v>
      </c>
      <c r="J12" s="161">
        <v>-6.915785456108603E-2</v>
      </c>
    </row>
    <row r="13" spans="1:10" s="2" customFormat="1" ht="12.75" x14ac:dyDescent="0.2">
      <c r="A13" s="173"/>
      <c r="B13" s="174"/>
      <c r="C13" s="176"/>
      <c r="D13" s="176"/>
      <c r="E13" s="176"/>
      <c r="F13" s="174"/>
      <c r="G13" s="174"/>
      <c r="H13" s="174"/>
      <c r="I13" s="174"/>
      <c r="J13" s="174"/>
    </row>
    <row r="14" spans="1:10" s="2" customFormat="1" ht="18" customHeight="1" x14ac:dyDescent="0.2">
      <c r="A14" s="182" t="s">
        <v>1</v>
      </c>
      <c r="B14" s="174"/>
      <c r="C14" s="177">
        <v>24.477397373427788</v>
      </c>
      <c r="D14" s="177">
        <v>13.22340145508851</v>
      </c>
      <c r="E14" s="177">
        <v>4.3051049288036625</v>
      </c>
      <c r="F14" s="177">
        <v>15.574856635784485</v>
      </c>
      <c r="G14" s="177">
        <v>8.6907059576062373</v>
      </c>
      <c r="H14" s="177">
        <v>11.154274757933003</v>
      </c>
      <c r="I14" s="177">
        <v>13.026423229475892</v>
      </c>
      <c r="J14" s="177">
        <v>5.7928209097805716</v>
      </c>
    </row>
    <row r="15" spans="1:10" s="2" customFormat="1" ht="18" customHeight="1" x14ac:dyDescent="0.2">
      <c r="A15" s="182" t="s">
        <v>2</v>
      </c>
      <c r="B15" s="174"/>
      <c r="C15" s="177">
        <v>11.433269783343691</v>
      </c>
      <c r="D15" s="177">
        <v>-8.9434565279695981</v>
      </c>
      <c r="E15" s="177">
        <v>23.446105046353072</v>
      </c>
      <c r="F15" s="177">
        <v>-2.6152660902368896</v>
      </c>
      <c r="G15" s="177">
        <v>2.7000730591859812</v>
      </c>
      <c r="H15" s="177">
        <v>-5.2635010177503494</v>
      </c>
      <c r="I15" s="177">
        <v>6.6268599591216004</v>
      </c>
      <c r="J15" s="177">
        <v>4.5549273958566339</v>
      </c>
    </row>
    <row r="16" spans="1:10" s="2" customFormat="1" ht="25.5" x14ac:dyDescent="0.2">
      <c r="A16" s="181" t="s">
        <v>36</v>
      </c>
      <c r="B16" s="174"/>
      <c r="C16" s="177">
        <v>46.435337254512049</v>
      </c>
      <c r="D16" s="177">
        <v>61.289170823849005</v>
      </c>
      <c r="E16" s="177">
        <v>-8.7334277412053023</v>
      </c>
      <c r="F16" s="177">
        <v>11.226321357073488</v>
      </c>
      <c r="G16" s="177">
        <v>51.472062598923984</v>
      </c>
      <c r="H16" s="177">
        <v>22.382451973820359</v>
      </c>
      <c r="I16" s="177">
        <v>1.7960648138986901</v>
      </c>
      <c r="J16" s="177">
        <v>28.560481165955753</v>
      </c>
    </row>
    <row r="17" spans="1:10" s="2" customFormat="1" ht="18" customHeight="1" x14ac:dyDescent="0.2">
      <c r="A17" s="182" t="s">
        <v>10</v>
      </c>
      <c r="B17" s="174"/>
      <c r="C17" s="177">
        <v>22.671034047046053</v>
      </c>
      <c r="D17" s="177">
        <v>1.0709634032379172</v>
      </c>
      <c r="E17" s="177">
        <v>-9.7145642191530559</v>
      </c>
      <c r="F17" s="177">
        <v>3.2158036889654129</v>
      </c>
      <c r="G17" s="177">
        <v>-14.570140778811947</v>
      </c>
      <c r="H17" s="177">
        <v>1.6055938187531371</v>
      </c>
      <c r="I17" s="177">
        <v>6.4372367004284836</v>
      </c>
      <c r="J17" s="177">
        <v>-11.969755963535711</v>
      </c>
    </row>
    <row r="18" spans="1:10" s="2" customFormat="1" ht="12.75" x14ac:dyDescent="0.2">
      <c r="A18" s="182"/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0" s="2" customFormat="1" ht="18" customHeight="1" x14ac:dyDescent="0.2">
      <c r="A19" s="183" t="s">
        <v>19</v>
      </c>
      <c r="B19" s="160"/>
      <c r="C19" s="161">
        <v>8.2795472463526814</v>
      </c>
      <c r="D19" s="161">
        <v>1.5794699319450589</v>
      </c>
      <c r="E19" s="161">
        <v>3.6292964117840985</v>
      </c>
      <c r="F19" s="161">
        <v>5.7754616746457321</v>
      </c>
      <c r="G19" s="161">
        <v>4.2594319206523457</v>
      </c>
      <c r="H19" s="161">
        <v>1.6922203484224907</v>
      </c>
      <c r="I19" s="161">
        <v>-0.50686091911114062</v>
      </c>
      <c r="J19" s="161">
        <v>1.564056379206602</v>
      </c>
    </row>
    <row r="20" spans="1:10" s="2" customFormat="1" ht="12.75" x14ac:dyDescent="0.2">
      <c r="A20" s="182"/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s="2" customFormat="1" ht="12.75" x14ac:dyDescent="0.2">
      <c r="A21" s="182" t="s">
        <v>11</v>
      </c>
      <c r="B21" s="174"/>
      <c r="C21" s="177">
        <v>0.98119670125244307</v>
      </c>
      <c r="D21" s="177">
        <v>8.3222900620932592</v>
      </c>
      <c r="E21" s="177">
        <v>4.6118672429360181</v>
      </c>
      <c r="F21" s="177">
        <v>7.9115120269307448</v>
      </c>
      <c r="G21" s="177">
        <v>-1.148155028065645</v>
      </c>
      <c r="H21" s="177">
        <v>-8.0183778401707979</v>
      </c>
      <c r="I21" s="177">
        <v>2.557824709571288</v>
      </c>
      <c r="J21" s="177">
        <v>-8.7014515851086323</v>
      </c>
    </row>
    <row r="22" spans="1:10" s="2" customFormat="1" ht="12.75" x14ac:dyDescent="0.2">
      <c r="A22" s="182" t="s">
        <v>3</v>
      </c>
      <c r="B22" s="174"/>
      <c r="C22" s="177">
        <v>10.741085676609389</v>
      </c>
      <c r="D22" s="177">
        <v>-1.2468709783826022</v>
      </c>
      <c r="E22" s="177">
        <v>3.0053641969596794</v>
      </c>
      <c r="F22" s="177">
        <v>23.026843907393022</v>
      </c>
      <c r="G22" s="177">
        <v>46.721851735993837</v>
      </c>
      <c r="H22" s="177">
        <v>4.7860236745932649</v>
      </c>
      <c r="I22" s="177">
        <v>-9.313608423787656</v>
      </c>
      <c r="J22" s="177">
        <v>-11.691664328558582</v>
      </c>
    </row>
    <row r="23" spans="1:10" s="2" customFormat="1" ht="12.75" x14ac:dyDescent="0.2">
      <c r="A23" s="182" t="s">
        <v>7</v>
      </c>
      <c r="B23" s="174"/>
      <c r="C23" s="177">
        <v>10.810746125631418</v>
      </c>
      <c r="D23" s="177">
        <v>-5.2809103484282156</v>
      </c>
      <c r="E23" s="177">
        <v>0.56248977953917012</v>
      </c>
      <c r="F23" s="177">
        <v>-3.5754297776068089</v>
      </c>
      <c r="G23" s="177">
        <v>-3.2173791664031781</v>
      </c>
      <c r="H23" s="177">
        <v>5.9306883987585213</v>
      </c>
      <c r="I23" s="177">
        <v>-7.5383697602055548</v>
      </c>
      <c r="J23" s="177">
        <v>9.2835996565587386</v>
      </c>
    </row>
    <row r="24" spans="1:10" s="2" customFormat="1" ht="12.75" x14ac:dyDescent="0.2">
      <c r="A24" s="182" t="s">
        <v>12</v>
      </c>
      <c r="B24" s="174"/>
      <c r="C24" s="177">
        <v>24.19358112263971</v>
      </c>
      <c r="D24" s="177">
        <v>-11.634251456124172</v>
      </c>
      <c r="E24" s="177">
        <v>-3.6997713192139603</v>
      </c>
      <c r="F24" s="177">
        <v>-0.8183248733294235</v>
      </c>
      <c r="G24" s="177">
        <v>3.1483148563096641</v>
      </c>
      <c r="H24" s="177">
        <v>2.6770425326034797</v>
      </c>
      <c r="I24" s="177">
        <v>11.309947219664629</v>
      </c>
      <c r="J24" s="177">
        <v>2.537674090089248</v>
      </c>
    </row>
    <row r="25" spans="1:10" s="2" customFormat="1" ht="12.75" x14ac:dyDescent="0.2">
      <c r="A25" s="182" t="s">
        <v>13</v>
      </c>
      <c r="B25" s="174"/>
      <c r="C25" s="177">
        <v>10.944192520179637</v>
      </c>
      <c r="D25" s="177">
        <v>0.96155823094280313</v>
      </c>
      <c r="E25" s="177">
        <v>6.6527963664935736</v>
      </c>
      <c r="F25" s="177">
        <v>4.1364095577191229</v>
      </c>
      <c r="G25" s="177">
        <v>7.9282948932486885</v>
      </c>
      <c r="H25" s="177">
        <v>0.46779461421107005</v>
      </c>
      <c r="I25" s="177">
        <v>-2.8782902626011908</v>
      </c>
      <c r="J25" s="177">
        <v>7.3983086092749728</v>
      </c>
    </row>
    <row r="26" spans="1:10" s="2" customFormat="1" ht="12.75" x14ac:dyDescent="0.2">
      <c r="A26" s="182" t="s">
        <v>4</v>
      </c>
      <c r="B26" s="174"/>
      <c r="C26" s="177">
        <v>4.3695194966011295</v>
      </c>
      <c r="D26" s="177">
        <v>10.482531588503798</v>
      </c>
      <c r="E26" s="177">
        <v>5.9220672985429914</v>
      </c>
      <c r="F26" s="177">
        <v>12.78677968095765</v>
      </c>
      <c r="G26" s="177">
        <v>1.8270870899238512</v>
      </c>
      <c r="H26" s="177">
        <v>5.6979646650711091</v>
      </c>
      <c r="I26" s="177">
        <v>5.9687188631112997</v>
      </c>
      <c r="J26" s="177">
        <v>2.7706195392075195</v>
      </c>
    </row>
    <row r="27" spans="1:10" s="2" customFormat="1" ht="12.75" x14ac:dyDescent="0.2">
      <c r="A27" s="182"/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s="2" customFormat="1" ht="12.75" x14ac:dyDescent="0.2">
      <c r="A28" s="183" t="s">
        <v>6</v>
      </c>
      <c r="B28" s="160"/>
      <c r="C28" s="161">
        <v>10.30466060943955</v>
      </c>
      <c r="D28" s="161">
        <v>2.6147191547440221</v>
      </c>
      <c r="E28" s="161">
        <v>1.4355707233680357</v>
      </c>
      <c r="F28" s="161">
        <v>5.4184871681603131</v>
      </c>
      <c r="G28" s="161">
        <v>3.2972824193474803</v>
      </c>
      <c r="H28" s="161">
        <v>2.2527353483083212</v>
      </c>
      <c r="I28" s="161">
        <v>0.86671670255360489</v>
      </c>
      <c r="J28" s="161">
        <v>2.0626314954536262</v>
      </c>
    </row>
    <row r="29" spans="1:10" s="2" customFormat="1" ht="12.75" x14ac:dyDescent="0.2">
      <c r="A29" s="182"/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2" customFormat="1" ht="12.75" x14ac:dyDescent="0.2">
      <c r="A30" s="182" t="s">
        <v>67</v>
      </c>
      <c r="B30" s="174"/>
      <c r="C30" s="177">
        <v>11.241702960550583</v>
      </c>
      <c r="D30" s="177">
        <v>-10.055139220834064</v>
      </c>
      <c r="E30" s="177">
        <v>5.8805393008965741</v>
      </c>
      <c r="F30" s="177">
        <v>15.915731634798135</v>
      </c>
      <c r="G30" s="177">
        <v>-8.714799374844528</v>
      </c>
      <c r="H30" s="177">
        <v>2.1715130111473746</v>
      </c>
      <c r="I30" s="177">
        <v>-2.3908265097692394</v>
      </c>
      <c r="J30" s="177">
        <v>7.8670292454338098</v>
      </c>
    </row>
    <row r="31" spans="1:10" s="2" customFormat="1" ht="12.75" x14ac:dyDescent="0.2">
      <c r="A31" s="182"/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s="2" customFormat="1" ht="18" customHeight="1" x14ac:dyDescent="0.2">
      <c r="A32" s="184" t="s">
        <v>5</v>
      </c>
      <c r="B32" s="162"/>
      <c r="C32" s="163">
        <v>10.432276084190512</v>
      </c>
      <c r="D32" s="163">
        <v>0.87656822049278671</v>
      </c>
      <c r="E32" s="163">
        <v>1.9792846732043716</v>
      </c>
      <c r="F32" s="163">
        <v>6.7516441004460193</v>
      </c>
      <c r="G32" s="163">
        <v>1.6407800821195417</v>
      </c>
      <c r="H32" s="163">
        <v>2.2426757268382724</v>
      </c>
      <c r="I32" s="163">
        <v>0.4635413628104601</v>
      </c>
      <c r="J32" s="163">
        <v>2.7606116787196822</v>
      </c>
    </row>
    <row r="33" spans="1:8" ht="18" customHeight="1" x14ac:dyDescent="0.25">
      <c r="A33" s="185" t="s">
        <v>84</v>
      </c>
      <c r="B33" s="44"/>
      <c r="C33" s="44"/>
      <c r="D33" s="44"/>
      <c r="E33" s="44"/>
      <c r="F33" s="44"/>
      <c r="G33" s="44"/>
      <c r="H33" s="44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2"/>
  <sheetViews>
    <sheetView showGridLines="0" view="pageLayout" zoomScaleNormal="100" workbookViewId="0">
      <selection activeCell="B20" sqref="B20"/>
    </sheetView>
  </sheetViews>
  <sheetFormatPr defaultRowHeight="16.5" customHeight="1" x14ac:dyDescent="0.25"/>
  <cols>
    <col min="1" max="1" width="41.42578125" style="44" customWidth="1"/>
    <col min="2" max="10" width="12.42578125" style="44" customWidth="1"/>
    <col min="11" max="16384" width="9.140625" style="44"/>
  </cols>
  <sheetData>
    <row r="2" spans="1:10" ht="16.5" customHeight="1" x14ac:dyDescent="0.25">
      <c r="A2" s="251" t="s">
        <v>38</v>
      </c>
      <c r="B2" s="251"/>
      <c r="C2" s="251"/>
      <c r="D2" s="251"/>
      <c r="E2" s="251"/>
      <c r="F2" s="251"/>
      <c r="G2" s="251"/>
      <c r="H2" s="251"/>
      <c r="I2" s="9"/>
      <c r="J2" s="9"/>
    </row>
    <row r="3" spans="1:10" ht="16.5" customHeight="1" x14ac:dyDescent="0.25">
      <c r="A3" s="17"/>
      <c r="B3" s="17">
        <v>2007</v>
      </c>
      <c r="C3" s="17">
        <v>2008</v>
      </c>
      <c r="D3" s="18">
        <v>2009</v>
      </c>
      <c r="E3" s="17">
        <v>2010</v>
      </c>
      <c r="F3" s="18">
        <v>2011</v>
      </c>
      <c r="G3" s="17">
        <v>2012</v>
      </c>
      <c r="H3" s="18">
        <v>2013</v>
      </c>
      <c r="I3" s="17">
        <v>2014</v>
      </c>
      <c r="J3" s="18">
        <v>2015</v>
      </c>
    </row>
    <row r="4" spans="1:10" ht="16.5" customHeight="1" x14ac:dyDescent="0.25">
      <c r="A4" s="29"/>
      <c r="B4" s="29"/>
      <c r="C4" s="29"/>
      <c r="D4" s="30"/>
      <c r="E4" s="30"/>
      <c r="F4" s="9"/>
      <c r="G4" s="9"/>
      <c r="H4" s="9"/>
      <c r="I4" s="9"/>
      <c r="J4" s="9"/>
    </row>
    <row r="5" spans="1:10" ht="16.5" customHeight="1" x14ac:dyDescent="0.25">
      <c r="A5" s="206" t="s">
        <v>16</v>
      </c>
      <c r="B5" s="14">
        <v>9.1751250511612064</v>
      </c>
      <c r="C5" s="14">
        <v>8.5047824196464408</v>
      </c>
      <c r="D5" s="14">
        <v>8.8883421417821804</v>
      </c>
      <c r="E5" s="14">
        <v>8.5005138450272604</v>
      </c>
      <c r="F5" s="14">
        <v>8.2567631382197035</v>
      </c>
      <c r="G5" s="14">
        <v>8.811978980498548</v>
      </c>
      <c r="H5" s="14">
        <v>8.6659866708586506</v>
      </c>
      <c r="I5" s="14">
        <v>8.4756520336717838</v>
      </c>
      <c r="J5" s="14">
        <v>9.0941345429769935</v>
      </c>
    </row>
    <row r="6" spans="1:10" ht="16.5" customHeight="1" x14ac:dyDescent="0.25">
      <c r="A6" s="6"/>
      <c r="B6" s="9"/>
      <c r="C6" s="9"/>
      <c r="D6" s="9"/>
      <c r="E6" s="9"/>
      <c r="F6" s="15"/>
      <c r="G6" s="15"/>
      <c r="H6" s="15"/>
      <c r="I6" s="15"/>
      <c r="J6" s="15"/>
    </row>
    <row r="7" spans="1:10" ht="16.5" customHeight="1" x14ac:dyDescent="0.25">
      <c r="A7" s="246" t="s">
        <v>14</v>
      </c>
      <c r="B7" s="15">
        <v>7.6950322429290523</v>
      </c>
      <c r="C7" s="15">
        <v>7.1680838542665253</v>
      </c>
      <c r="D7" s="15">
        <v>7.3912104352210957</v>
      </c>
      <c r="E7" s="15">
        <v>7.0034961897892076</v>
      </c>
      <c r="F7" s="15">
        <v>7.1639192581264419</v>
      </c>
      <c r="G7" s="15">
        <v>7.7548895570641649</v>
      </c>
      <c r="H7" s="15">
        <v>7.4112818985813513</v>
      </c>
      <c r="I7" s="15">
        <v>7.0876107152176751</v>
      </c>
      <c r="J7" s="15">
        <v>7.5580927555495556</v>
      </c>
    </row>
    <row r="8" spans="1:10" ht="16.5" customHeight="1" x14ac:dyDescent="0.25">
      <c r="A8" s="9" t="s">
        <v>0</v>
      </c>
      <c r="B8" s="15">
        <v>0.82270540609294263</v>
      </c>
      <c r="C8" s="15">
        <v>0.58378070135507076</v>
      </c>
      <c r="D8" s="15">
        <v>0.92783566038179888</v>
      </c>
      <c r="E8" s="15">
        <v>0.98628112645988175</v>
      </c>
      <c r="F8" s="15">
        <v>0.67924776924477837</v>
      </c>
      <c r="G8" s="15">
        <v>0.69165488221788296</v>
      </c>
      <c r="H8" s="15">
        <v>0.86778614327359915</v>
      </c>
      <c r="I8" s="15">
        <v>0.92815677004505526</v>
      </c>
      <c r="J8" s="15">
        <v>1.1793019966460574</v>
      </c>
    </row>
    <row r="9" spans="1:10" ht="16.5" customHeight="1" x14ac:dyDescent="0.25">
      <c r="A9" s="9" t="s">
        <v>8</v>
      </c>
      <c r="B9" s="15">
        <v>0.65738740213921054</v>
      </c>
      <c r="C9" s="15">
        <v>0.75291786402484473</v>
      </c>
      <c r="D9" s="15">
        <v>0.56929604617928498</v>
      </c>
      <c r="E9" s="15">
        <v>0.51073652877817077</v>
      </c>
      <c r="F9" s="15">
        <v>0.4135961108484823</v>
      </c>
      <c r="G9" s="15">
        <v>0.3654345412165006</v>
      </c>
      <c r="H9" s="15">
        <v>0.38691862900370111</v>
      </c>
      <c r="I9" s="15">
        <v>0.45988454840905446</v>
      </c>
      <c r="J9" s="15">
        <v>0.35673979078138057</v>
      </c>
    </row>
    <row r="10" spans="1:10" ht="16.5" customHeight="1" x14ac:dyDescent="0.25">
      <c r="A10" s="9"/>
      <c r="B10" s="9"/>
      <c r="C10" s="9"/>
      <c r="D10" s="9"/>
      <c r="E10" s="9"/>
      <c r="F10" s="15"/>
      <c r="G10" s="15"/>
      <c r="H10" s="15"/>
      <c r="I10" s="15"/>
      <c r="J10" s="15"/>
    </row>
    <row r="11" spans="1:10" ht="16.5" customHeight="1" x14ac:dyDescent="0.25">
      <c r="A11" s="206" t="s">
        <v>17</v>
      </c>
      <c r="B11" s="14">
        <v>16.2464457022589</v>
      </c>
      <c r="C11" s="14">
        <v>18.005289295913133</v>
      </c>
      <c r="D11" s="14">
        <v>18.691914007801323</v>
      </c>
      <c r="E11" s="14">
        <v>17.637970045512905</v>
      </c>
      <c r="F11" s="14">
        <v>17.350770806853536</v>
      </c>
      <c r="G11" s="14">
        <v>16.639225957363628</v>
      </c>
      <c r="H11" s="14">
        <v>17.128515296723425</v>
      </c>
      <c r="I11" s="14">
        <v>18.267715579929728</v>
      </c>
      <c r="J11" s="14">
        <v>17.764668506286931</v>
      </c>
    </row>
    <row r="12" spans="1:10" ht="16.5" customHeight="1" x14ac:dyDescent="0.25">
      <c r="A12" s="6"/>
      <c r="B12" s="9"/>
      <c r="C12" s="9"/>
      <c r="D12" s="9"/>
      <c r="E12" s="9"/>
      <c r="F12" s="15"/>
      <c r="G12" s="15"/>
      <c r="H12" s="15"/>
      <c r="I12" s="15"/>
      <c r="J12" s="15"/>
    </row>
    <row r="13" spans="1:10" ht="16.5" customHeight="1" x14ac:dyDescent="0.25">
      <c r="A13" s="9" t="s">
        <v>1</v>
      </c>
      <c r="B13" s="15">
        <v>2.2164620003021973</v>
      </c>
      <c r="C13" s="15">
        <v>2.49835855021571</v>
      </c>
      <c r="D13" s="15">
        <v>2.8041462759868301</v>
      </c>
      <c r="E13" s="15">
        <v>2.8680998546891443</v>
      </c>
      <c r="F13" s="15">
        <v>3.1051533895900643</v>
      </c>
      <c r="G13" s="15">
        <v>3.3205305365476097</v>
      </c>
      <c r="H13" s="15">
        <v>3.6099521161556889</v>
      </c>
      <c r="I13" s="15">
        <v>4.0613736106041314</v>
      </c>
      <c r="J13" s="15">
        <v>4.1812146114670243</v>
      </c>
    </row>
    <row r="14" spans="1:10" ht="16.5" customHeight="1" x14ac:dyDescent="0.25">
      <c r="A14" s="9" t="s">
        <v>2</v>
      </c>
      <c r="B14" s="15">
        <v>2.3259316823043177</v>
      </c>
      <c r="C14" s="15">
        <v>2.347014675802273</v>
      </c>
      <c r="D14" s="15">
        <v>2.1185399902736601</v>
      </c>
      <c r="E14" s="15">
        <v>2.5644964173095377</v>
      </c>
      <c r="F14" s="15">
        <v>2.3394749871696519</v>
      </c>
      <c r="G14" s="15">
        <v>2.3638568290044857</v>
      </c>
      <c r="H14" s="15">
        <v>2.1903135699761731</v>
      </c>
      <c r="I14" s="15">
        <v>2.3246866985207344</v>
      </c>
      <c r="J14" s="15">
        <v>2.3652783397384436</v>
      </c>
    </row>
    <row r="15" spans="1:10" ht="16.5" customHeight="1" x14ac:dyDescent="0.25">
      <c r="A15" s="246" t="s">
        <v>71</v>
      </c>
      <c r="B15" s="15">
        <v>0.73771659666221368</v>
      </c>
      <c r="C15" s="15">
        <v>0.9782264973704311</v>
      </c>
      <c r="D15" s="15">
        <v>1.5640633243384157</v>
      </c>
      <c r="E15" s="15">
        <v>1.3997617149943606</v>
      </c>
      <c r="F15" s="15">
        <v>1.4584351149552044</v>
      </c>
      <c r="G15" s="15">
        <v>2.1734600506851685</v>
      </c>
      <c r="H15" s="15">
        <v>2.6015885087030508</v>
      </c>
      <c r="I15" s="15">
        <v>2.6360953322820553</v>
      </c>
      <c r="J15" s="15">
        <v>3.2979337002885134</v>
      </c>
    </row>
    <row r="16" spans="1:10" ht="16.5" customHeight="1" x14ac:dyDescent="0.25">
      <c r="A16" s="9" t="s">
        <v>10</v>
      </c>
      <c r="B16" s="15">
        <v>10.96633542299017</v>
      </c>
      <c r="C16" s="15">
        <v>12.181689572524718</v>
      </c>
      <c r="D16" s="15">
        <v>12.205164417202417</v>
      </c>
      <c r="E16" s="15">
        <v>10.805612058519863</v>
      </c>
      <c r="F16" s="15">
        <v>10.447707315138613</v>
      </c>
      <c r="G16" s="15">
        <v>8.7813785411263634</v>
      </c>
      <c r="H16" s="15">
        <v>8.7266611018885101</v>
      </c>
      <c r="I16" s="15">
        <v>9.2455599385228098</v>
      </c>
      <c r="J16" s="15">
        <v>7.9202418547929474</v>
      </c>
    </row>
    <row r="17" spans="1:10" ht="16.5" customHeight="1" x14ac:dyDescent="0.25">
      <c r="A17" s="9"/>
      <c r="B17" s="9"/>
      <c r="C17" s="9"/>
      <c r="D17" s="9"/>
      <c r="E17" s="9"/>
      <c r="F17" s="15"/>
      <c r="G17" s="15"/>
      <c r="H17" s="15"/>
      <c r="I17" s="15"/>
      <c r="J17" s="15"/>
    </row>
    <row r="18" spans="1:10" ht="16.5" customHeight="1" x14ac:dyDescent="0.25">
      <c r="A18" s="206" t="s">
        <v>19</v>
      </c>
      <c r="B18" s="14">
        <v>60.95946372174005</v>
      </c>
      <c r="C18" s="14">
        <v>59.771140885825005</v>
      </c>
      <c r="D18" s="14">
        <v>60.187622512482541</v>
      </c>
      <c r="E18" s="14">
        <v>61.161450520602465</v>
      </c>
      <c r="F18" s="14">
        <v>60.602164210421741</v>
      </c>
      <c r="G18" s="14">
        <v>62.163505717250686</v>
      </c>
      <c r="H18" s="14">
        <v>61.828829068581392</v>
      </c>
      <c r="I18" s="14">
        <v>61.231609062171167</v>
      </c>
      <c r="J18" s="14">
        <v>60.518621808357196</v>
      </c>
    </row>
    <row r="19" spans="1:10" ht="16.5" customHeight="1" x14ac:dyDescent="0.25">
      <c r="A19" s="9"/>
      <c r="B19" s="9"/>
      <c r="C19" s="9"/>
      <c r="D19" s="9"/>
      <c r="E19" s="9"/>
      <c r="F19" s="15"/>
      <c r="G19" s="15"/>
      <c r="H19" s="15"/>
      <c r="I19" s="15"/>
      <c r="J19" s="15"/>
    </row>
    <row r="20" spans="1:10" ht="16.5" customHeight="1" x14ac:dyDescent="0.25">
      <c r="A20" s="9" t="s">
        <v>11</v>
      </c>
      <c r="B20" s="15">
        <v>12.616724345843638</v>
      </c>
      <c r="C20" s="15">
        <v>11.53695249314444</v>
      </c>
      <c r="D20" s="15">
        <v>12.388497511765149</v>
      </c>
      <c r="E20" s="15">
        <v>12.708305036588923</v>
      </c>
      <c r="F20" s="15">
        <v>12.846382117613125</v>
      </c>
      <c r="G20" s="15">
        <v>12.493888501392156</v>
      </c>
      <c r="H20" s="15">
        <v>11.240004462641679</v>
      </c>
      <c r="I20" s="15">
        <v>11.474315873968671</v>
      </c>
      <c r="J20" s="15">
        <v>10.194454531105388</v>
      </c>
    </row>
    <row r="21" spans="1:10" ht="16.5" customHeight="1" x14ac:dyDescent="0.25">
      <c r="A21" s="9" t="s">
        <v>3</v>
      </c>
      <c r="B21" s="15">
        <v>3.4881297179340138</v>
      </c>
      <c r="C21" s="15">
        <v>3.497883822030158</v>
      </c>
      <c r="D21" s="15">
        <v>3.4242538031681367</v>
      </c>
      <c r="E21" s="15">
        <v>3.4587074348329536</v>
      </c>
      <c r="F21" s="15">
        <v>3.9860169207900342</v>
      </c>
      <c r="G21" s="15">
        <v>5.7539482006809317</v>
      </c>
      <c r="H21" s="15">
        <v>5.8970811169867297</v>
      </c>
      <c r="I21" s="15">
        <v>5.3231749555835659</v>
      </c>
      <c r="J21" s="15">
        <v>4.5745224083055067</v>
      </c>
    </row>
    <row r="22" spans="1:10" ht="16.5" customHeight="1" x14ac:dyDescent="0.25">
      <c r="A22" s="9" t="s">
        <v>7</v>
      </c>
      <c r="B22" s="15">
        <v>16.338712278133809</v>
      </c>
      <c r="C22" s="15">
        <v>16.39470780165523</v>
      </c>
      <c r="D22" s="15">
        <v>15.393979250781447</v>
      </c>
      <c r="E22" s="15">
        <v>15.180111196444862</v>
      </c>
      <c r="F22" s="15">
        <v>13.711598639811665</v>
      </c>
      <c r="G22" s="15">
        <v>13.056220653827955</v>
      </c>
      <c r="H22" s="15">
        <v>13.52717377468867</v>
      </c>
      <c r="I22" s="15">
        <v>12.449735722811262</v>
      </c>
      <c r="J22" s="15">
        <v>13.240013973597392</v>
      </c>
    </row>
    <row r="23" spans="1:10" ht="16.5" customHeight="1" x14ac:dyDescent="0.25">
      <c r="A23" s="9" t="s">
        <v>12</v>
      </c>
      <c r="B23" s="15">
        <v>3.9713217084215664</v>
      </c>
      <c r="C23" s="15">
        <v>4.4662003016486072</v>
      </c>
      <c r="D23" s="15">
        <v>3.9122973725615831</v>
      </c>
      <c r="E23" s="15">
        <v>3.694428067937932</v>
      </c>
      <c r="F23" s="15">
        <v>3.4324489098106756</v>
      </c>
      <c r="G23" s="15">
        <v>3.4833589489503778</v>
      </c>
      <c r="H23" s="15">
        <v>3.4981576177961706</v>
      </c>
      <c r="I23" s="15">
        <v>3.8758313167238185</v>
      </c>
      <c r="J23" s="15">
        <v>3.8674227594607471</v>
      </c>
    </row>
    <row r="24" spans="1:10" ht="16.5" customHeight="1" x14ac:dyDescent="0.25">
      <c r="A24" s="9" t="s">
        <v>13</v>
      </c>
      <c r="B24" s="15">
        <v>11.393540782965763</v>
      </c>
      <c r="C24" s="15">
        <v>11.44635632745808</v>
      </c>
      <c r="D24" s="15">
        <v>11.45600005306301</v>
      </c>
      <c r="E24" s="15">
        <v>11.981006189141345</v>
      </c>
      <c r="F24" s="15">
        <v>11.687491822158998</v>
      </c>
      <c r="G24" s="15">
        <v>12.410481923941017</v>
      </c>
      <c r="H24" s="15">
        <v>12.195042237833292</v>
      </c>
      <c r="I24" s="15">
        <v>11.789384849383829</v>
      </c>
      <c r="J24" s="15">
        <v>12.321452467860695</v>
      </c>
    </row>
    <row r="25" spans="1:10" ht="16.5" customHeight="1" x14ac:dyDescent="0.25">
      <c r="A25" s="9" t="s">
        <v>4</v>
      </c>
      <c r="B25" s="15">
        <v>13.151034888441254</v>
      </c>
      <c r="C25" s="15">
        <v>12.429040139888485</v>
      </c>
      <c r="D25" s="15">
        <v>13.61259452114323</v>
      </c>
      <c r="E25" s="15">
        <v>14.138892595656449</v>
      </c>
      <c r="F25" s="15">
        <v>14.938225800237252</v>
      </c>
      <c r="G25" s="15">
        <v>14.965607488458243</v>
      </c>
      <c r="H25" s="15">
        <v>15.471369858634857</v>
      </c>
      <c r="I25" s="15">
        <v>16.319166343700019</v>
      </c>
      <c r="J25" s="15">
        <v>16.320755668027477</v>
      </c>
    </row>
    <row r="26" spans="1:10" ht="16.5" customHeight="1" x14ac:dyDescent="0.25">
      <c r="A26" s="9"/>
      <c r="B26" s="9"/>
      <c r="C26" s="9"/>
      <c r="D26" s="9"/>
      <c r="E26" s="9"/>
      <c r="F26" s="15"/>
      <c r="G26" s="15"/>
      <c r="H26" s="15"/>
      <c r="I26" s="15"/>
      <c r="J26" s="15"/>
    </row>
    <row r="27" spans="1:10" ht="16.5" customHeight="1" x14ac:dyDescent="0.25">
      <c r="A27" s="206" t="s">
        <v>6</v>
      </c>
      <c r="B27" s="14">
        <v>86.381034475160163</v>
      </c>
      <c r="C27" s="14">
        <v>86.281212601384567</v>
      </c>
      <c r="D27" s="14">
        <v>87.767878662066039</v>
      </c>
      <c r="E27" s="14">
        <v>87.29993441114263</v>
      </c>
      <c r="F27" s="14">
        <v>86.209698155494976</v>
      </c>
      <c r="G27" s="14">
        <v>87.614710655112859</v>
      </c>
      <c r="H27" s="14">
        <v>87.623331036163464</v>
      </c>
      <c r="I27" s="14">
        <v>87.974976675772652</v>
      </c>
      <c r="J27" s="14">
        <v>87.377424857621136</v>
      </c>
    </row>
    <row r="28" spans="1:10" ht="16.5" customHeight="1" x14ac:dyDescent="0.25">
      <c r="A28" s="9"/>
      <c r="B28" s="9"/>
      <c r="C28" s="9"/>
      <c r="D28" s="9"/>
      <c r="E28" s="9"/>
      <c r="F28" s="15"/>
      <c r="G28" s="15"/>
      <c r="H28" s="15"/>
      <c r="I28" s="15"/>
      <c r="J28" s="15"/>
    </row>
    <row r="29" spans="1:10" ht="16.5" customHeight="1" x14ac:dyDescent="0.25">
      <c r="A29" s="9" t="s">
        <v>67</v>
      </c>
      <c r="B29" s="15">
        <v>13.61896552483984</v>
      </c>
      <c r="C29" s="15">
        <v>13.718787398615426</v>
      </c>
      <c r="D29" s="15">
        <v>12.232121337933958</v>
      </c>
      <c r="E29" s="15">
        <v>12.700065588857361</v>
      </c>
      <c r="F29" s="15">
        <v>13.790301844505024</v>
      </c>
      <c r="G29" s="15">
        <v>12.385289344887143</v>
      </c>
      <c r="H29" s="15">
        <v>12.376668963836529</v>
      </c>
      <c r="I29" s="15">
        <v>12.025023324227343</v>
      </c>
      <c r="J29" s="15">
        <v>12.622575142378867</v>
      </c>
    </row>
    <row r="30" spans="1:10" ht="16.5" customHeight="1" x14ac:dyDescent="0.25">
      <c r="A30" s="9"/>
      <c r="B30" s="9"/>
      <c r="C30" s="9"/>
      <c r="D30" s="9"/>
      <c r="E30" s="9"/>
      <c r="F30" s="15"/>
      <c r="G30" s="15"/>
      <c r="H30" s="15"/>
      <c r="I30" s="15"/>
      <c r="J30" s="15"/>
    </row>
    <row r="31" spans="1:10" ht="16.5" customHeight="1" x14ac:dyDescent="0.25">
      <c r="A31" s="209" t="s">
        <v>5</v>
      </c>
      <c r="B31" s="210">
        <v>100</v>
      </c>
      <c r="C31" s="210">
        <v>100</v>
      </c>
      <c r="D31" s="210">
        <v>100</v>
      </c>
      <c r="E31" s="210">
        <v>100</v>
      </c>
      <c r="F31" s="210">
        <v>100</v>
      </c>
      <c r="G31" s="210">
        <v>100</v>
      </c>
      <c r="H31" s="210">
        <v>100</v>
      </c>
      <c r="I31" s="210">
        <v>100</v>
      </c>
      <c r="J31" s="210">
        <v>100</v>
      </c>
    </row>
    <row r="32" spans="1:10" ht="16.5" customHeight="1" x14ac:dyDescent="0.25">
      <c r="A32" s="44" t="s">
        <v>84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6"/>
  <sheetViews>
    <sheetView showGridLines="0" view="pageLayout" zoomScaleNormal="100" workbookViewId="0">
      <selection activeCell="F10" sqref="F10"/>
    </sheetView>
  </sheetViews>
  <sheetFormatPr defaultRowHeight="21" customHeight="1" x14ac:dyDescent="0.2"/>
  <cols>
    <col min="1" max="1" width="41.28515625" style="9" customWidth="1"/>
    <col min="2" max="6" width="12.28515625" style="9" customWidth="1"/>
    <col min="7" max="7" width="12.28515625" style="63" customWidth="1"/>
    <col min="8" max="10" width="12.28515625" style="9" customWidth="1"/>
    <col min="11" max="16384" width="9.140625" style="9"/>
  </cols>
  <sheetData>
    <row r="2" spans="1:10" ht="21" customHeight="1" x14ac:dyDescent="0.2">
      <c r="A2" s="252" t="s">
        <v>73</v>
      </c>
      <c r="B2" s="252"/>
      <c r="C2" s="252"/>
      <c r="D2" s="252"/>
      <c r="E2" s="252"/>
      <c r="F2" s="252"/>
      <c r="G2" s="252"/>
      <c r="H2" s="252"/>
    </row>
    <row r="3" spans="1:10" ht="21" customHeight="1" x14ac:dyDescent="0.2">
      <c r="A3" s="3"/>
      <c r="B3" s="4">
        <v>2007</v>
      </c>
      <c r="C3" s="43">
        <v>2008</v>
      </c>
      <c r="D3" s="43">
        <v>2009</v>
      </c>
      <c r="E3" s="43">
        <v>2010</v>
      </c>
      <c r="F3" s="43">
        <v>2011</v>
      </c>
      <c r="G3" s="43">
        <v>2012</v>
      </c>
      <c r="H3" s="43">
        <v>2013</v>
      </c>
      <c r="I3" s="43">
        <v>2014</v>
      </c>
      <c r="J3" s="43">
        <v>2015</v>
      </c>
    </row>
    <row r="4" spans="1:10" ht="12.75" x14ac:dyDescent="0.2">
      <c r="A4" s="19"/>
      <c r="B4" s="26"/>
      <c r="C4" s="27"/>
      <c r="D4" s="27"/>
      <c r="E4" s="27"/>
      <c r="G4" s="64"/>
    </row>
    <row r="5" spans="1:10" ht="21" customHeight="1" x14ac:dyDescent="0.2">
      <c r="A5" s="154" t="s">
        <v>16</v>
      </c>
      <c r="B5" s="155">
        <v>11191.241783411935</v>
      </c>
      <c r="C5" s="155">
        <v>11482.188236158401</v>
      </c>
      <c r="D5" s="155">
        <v>12315.382538560645</v>
      </c>
      <c r="E5" s="155">
        <v>11606.010412656378</v>
      </c>
      <c r="F5" s="155">
        <v>12167.973164925319</v>
      </c>
      <c r="G5" s="155">
        <v>13091.214252370828</v>
      </c>
      <c r="H5" s="155">
        <v>13107.634399979674</v>
      </c>
      <c r="I5" s="155">
        <v>13344.764406816908</v>
      </c>
      <c r="J5" s="155">
        <f>SUM(J7:J9)</f>
        <v>13930.84443579574</v>
      </c>
    </row>
    <row r="6" spans="1:10" ht="12.75" x14ac:dyDescent="0.2">
      <c r="A6" s="156"/>
      <c r="B6" s="157"/>
      <c r="C6" s="157"/>
      <c r="D6" s="157"/>
      <c r="E6" s="157"/>
      <c r="F6" s="150"/>
      <c r="G6" s="150"/>
      <c r="H6" s="150"/>
      <c r="I6" s="150"/>
      <c r="J6" s="150"/>
    </row>
    <row r="7" spans="1:10" ht="21" customHeight="1" x14ac:dyDescent="0.2">
      <c r="A7" s="151" t="s">
        <v>68</v>
      </c>
      <c r="B7" s="152">
        <v>9385.9174541572793</v>
      </c>
      <c r="C7" s="152">
        <v>9703.9102182413408</v>
      </c>
      <c r="D7" s="152">
        <v>10448.670136933699</v>
      </c>
      <c r="E7" s="152">
        <v>9560.5008441347745</v>
      </c>
      <c r="F7" s="153">
        <v>10626.332458108933</v>
      </c>
      <c r="G7" s="153">
        <v>11377.454124870446</v>
      </c>
      <c r="H7" s="153">
        <v>11281.498976189221</v>
      </c>
      <c r="I7" s="152">
        <v>11365.77951387111</v>
      </c>
      <c r="J7" s="152">
        <v>11705.872471300836</v>
      </c>
    </row>
    <row r="8" spans="1:10" ht="21" customHeight="1" x14ac:dyDescent="0.2">
      <c r="A8" s="150" t="s">
        <v>0</v>
      </c>
      <c r="B8" s="152">
        <v>1003.4844282521218</v>
      </c>
      <c r="C8" s="152">
        <v>784.60687882165382</v>
      </c>
      <c r="D8" s="152">
        <v>1092.594629526448</v>
      </c>
      <c r="E8" s="152">
        <v>1333.3609931436872</v>
      </c>
      <c r="F8" s="153">
        <v>930.10645135844993</v>
      </c>
      <c r="G8" s="153">
        <v>1315.4528779206696</v>
      </c>
      <c r="H8" s="153">
        <v>1254.7975669739726</v>
      </c>
      <c r="I8" s="152">
        <v>1340.2278864823581</v>
      </c>
      <c r="J8" s="152">
        <v>1699.8371741450462</v>
      </c>
    </row>
    <row r="9" spans="1:10" ht="21" customHeight="1" x14ac:dyDescent="0.2">
      <c r="A9" s="150" t="s">
        <v>8</v>
      </c>
      <c r="B9" s="152">
        <v>801.83990100253254</v>
      </c>
      <c r="C9" s="152">
        <v>993.67113909540649</v>
      </c>
      <c r="D9" s="152">
        <v>774.11777210049888</v>
      </c>
      <c r="E9" s="152">
        <v>712.14857537791636</v>
      </c>
      <c r="F9" s="153">
        <v>611.53425545793698</v>
      </c>
      <c r="G9" s="153">
        <v>398.30724957971415</v>
      </c>
      <c r="H9" s="153">
        <v>571.33785681647907</v>
      </c>
      <c r="I9" s="152">
        <v>638.75700646344137</v>
      </c>
      <c r="J9" s="152">
        <v>525.13479034985789</v>
      </c>
    </row>
    <row r="10" spans="1:10" ht="12.75" x14ac:dyDescent="0.2">
      <c r="A10" s="150"/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21" customHeight="1" x14ac:dyDescent="0.2">
      <c r="A11" s="154" t="s">
        <v>17</v>
      </c>
      <c r="B11" s="155">
        <v>19816.394976768424</v>
      </c>
      <c r="C11" s="155">
        <v>23422.373594564633</v>
      </c>
      <c r="D11" s="155">
        <v>23138.00054538999</v>
      </c>
      <c r="E11" s="155">
        <v>24551.101072330479</v>
      </c>
      <c r="F11" s="155">
        <v>24857.489089957959</v>
      </c>
      <c r="G11" s="155">
        <v>25222.465117103577</v>
      </c>
      <c r="H11" s="155">
        <v>25644.24767592955</v>
      </c>
      <c r="I11" s="155">
        <v>28051.380403465944</v>
      </c>
      <c r="J11" s="155">
        <f>SUM(J13:J16)</f>
        <v>28030.552453534809</v>
      </c>
    </row>
    <row r="12" spans="1:10" ht="12.75" x14ac:dyDescent="0.2">
      <c r="A12" s="156"/>
      <c r="B12" s="157"/>
      <c r="C12" s="157"/>
      <c r="D12" s="157"/>
      <c r="E12" s="157"/>
      <c r="F12" s="150"/>
      <c r="G12" s="150"/>
      <c r="H12" s="150"/>
      <c r="I12" s="150"/>
      <c r="J12" s="150"/>
    </row>
    <row r="13" spans="1:10" ht="21" customHeight="1" x14ac:dyDescent="0.2">
      <c r="A13" s="150" t="s">
        <v>1</v>
      </c>
      <c r="B13" s="152">
        <v>2703.5012613792578</v>
      </c>
      <c r="C13" s="152">
        <v>3167.9960501024775</v>
      </c>
      <c r="D13" s="152">
        <v>3552.5825008501115</v>
      </c>
      <c r="E13" s="152">
        <v>3888.5979187944631</v>
      </c>
      <c r="F13" s="152">
        <v>4601.9896615246325</v>
      </c>
      <c r="G13" s="152">
        <v>4769.3698447267616</v>
      </c>
      <c r="H13" s="152">
        <v>5355.7043679098588</v>
      </c>
      <c r="I13" s="152">
        <v>6040.8224554504504</v>
      </c>
      <c r="J13" s="152">
        <v>6568.0379571056628</v>
      </c>
    </row>
    <row r="14" spans="1:10" ht="21" customHeight="1" x14ac:dyDescent="0.2">
      <c r="A14" s="150" t="s">
        <v>2</v>
      </c>
      <c r="B14" s="152">
        <v>2837.0255100851541</v>
      </c>
      <c r="C14" s="152">
        <v>3048.1755559367211</v>
      </c>
      <c r="D14" s="152">
        <v>2907.8285126850137</v>
      </c>
      <c r="E14" s="152">
        <v>3490.1190442254224</v>
      </c>
      <c r="F14" s="152">
        <v>3295.265557157958</v>
      </c>
      <c r="G14" s="152">
        <v>3611.6266203244409</v>
      </c>
      <c r="H14" s="152">
        <v>3342.9970022122438</v>
      </c>
      <c r="I14" s="152">
        <v>3566.1064638514863</v>
      </c>
      <c r="J14" s="152">
        <v>3563.8183847774362</v>
      </c>
    </row>
    <row r="15" spans="1:10" ht="29.25" customHeight="1" x14ac:dyDescent="0.2">
      <c r="A15" s="151" t="s">
        <v>36</v>
      </c>
      <c r="B15" s="152">
        <v>899.8204116943059</v>
      </c>
      <c r="C15" s="152">
        <v>1271.8814097397112</v>
      </c>
      <c r="D15" s="152">
        <v>1525.898316170149</v>
      </c>
      <c r="E15" s="152">
        <v>2404.9730621373897</v>
      </c>
      <c r="F15" s="152">
        <v>1892.8046295847548</v>
      </c>
      <c r="G15" s="152">
        <v>3400.6657967438846</v>
      </c>
      <c r="H15" s="152">
        <v>3672.8905798418496</v>
      </c>
      <c r="I15" s="152">
        <v>4042.6772614129641</v>
      </c>
      <c r="J15" s="152">
        <v>5624.5522381074043</v>
      </c>
    </row>
    <row r="16" spans="1:10" ht="21" customHeight="1" x14ac:dyDescent="0.2">
      <c r="A16" s="150" t="s">
        <v>18</v>
      </c>
      <c r="B16" s="152">
        <v>13376.047793609705</v>
      </c>
      <c r="C16" s="152">
        <v>15934.320578785724</v>
      </c>
      <c r="D16" s="152">
        <v>15151.691215684716</v>
      </c>
      <c r="E16" s="152">
        <v>14767.411047173206</v>
      </c>
      <c r="F16" s="152">
        <v>15067.429241690614</v>
      </c>
      <c r="G16" s="152">
        <v>13440.802855308491</v>
      </c>
      <c r="H16" s="152">
        <v>13272.655725965597</v>
      </c>
      <c r="I16" s="152">
        <v>14401.774222751044</v>
      </c>
      <c r="J16" s="152">
        <v>12274.143873544306</v>
      </c>
    </row>
    <row r="17" spans="1:10" ht="7.5" customHeight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21" customHeight="1" x14ac:dyDescent="0.2">
      <c r="A18" s="154" t="s">
        <v>19</v>
      </c>
      <c r="B18" s="155">
        <v>74354.528542450804</v>
      </c>
      <c r="C18" s="155">
        <v>77544.284582864188</v>
      </c>
      <c r="D18" s="155">
        <v>80867.802695532111</v>
      </c>
      <c r="E18" s="155">
        <v>84474.500261179914</v>
      </c>
      <c r="F18" s="155">
        <v>87578.745106264279</v>
      </c>
      <c r="G18" s="155">
        <v>93016.332552772757</v>
      </c>
      <c r="H18" s="155">
        <v>93938.059647072092</v>
      </c>
      <c r="I18" s="155">
        <v>94733.696050437866</v>
      </c>
      <c r="J18" s="155">
        <f>SUM(J20:J25)</f>
        <v>93900.883371648481</v>
      </c>
    </row>
    <row r="19" spans="1:10" ht="12.75" x14ac:dyDescent="0.2">
      <c r="A19" s="150"/>
      <c r="B19" s="157"/>
      <c r="C19" s="157"/>
      <c r="D19" s="157"/>
      <c r="E19" s="157"/>
      <c r="F19" s="150"/>
      <c r="G19" s="150"/>
      <c r="H19" s="150"/>
      <c r="I19" s="150"/>
      <c r="J19" s="150"/>
    </row>
    <row r="20" spans="1:10" ht="21" customHeight="1" x14ac:dyDescent="0.2">
      <c r="A20" s="150" t="s">
        <v>11</v>
      </c>
      <c r="B20" s="152">
        <v>15389.088637121738</v>
      </c>
      <c r="C20" s="152">
        <v>14818.511331173491</v>
      </c>
      <c r="D20" s="152">
        <v>16456.113060620755</v>
      </c>
      <c r="E20" s="152">
        <v>17236.440979835817</v>
      </c>
      <c r="F20" s="152">
        <v>17990.326075758538</v>
      </c>
      <c r="G20" s="152">
        <v>18602.229810352968</v>
      </c>
      <c r="H20" s="152">
        <v>17280.320532404137</v>
      </c>
      <c r="I20" s="152">
        <v>17694.745594781227</v>
      </c>
      <c r="J20" s="152">
        <v>16104.990915373179</v>
      </c>
    </row>
    <row r="21" spans="1:10" ht="21" customHeight="1" x14ac:dyDescent="0.2">
      <c r="A21" s="150" t="s">
        <v>3</v>
      </c>
      <c r="B21" s="152">
        <v>4254.6017441324739</v>
      </c>
      <c r="C21" s="152">
        <v>4505.9560428800969</v>
      </c>
      <c r="D21" s="152">
        <v>4500.5202006849368</v>
      </c>
      <c r="E21" s="152">
        <v>4451.094943229461</v>
      </c>
      <c r="F21" s="152">
        <v>5783.3228066118609</v>
      </c>
      <c r="G21" s="152">
        <v>7926.8683784742852</v>
      </c>
      <c r="H21" s="152">
        <v>8972.1107634303262</v>
      </c>
      <c r="I21" s="152">
        <v>8054.2356019514673</v>
      </c>
      <c r="J21" s="152">
        <v>6868.2541986205915</v>
      </c>
    </row>
    <row r="22" spans="1:10" ht="21" customHeight="1" x14ac:dyDescent="0.2">
      <c r="A22" s="150" t="s">
        <v>7</v>
      </c>
      <c r="B22" s="152">
        <v>19928.935956143192</v>
      </c>
      <c r="C22" s="152">
        <v>21256.594235786702</v>
      </c>
      <c r="D22" s="152">
        <v>21208.285336062116</v>
      </c>
      <c r="E22" s="152">
        <v>22296.611013286085</v>
      </c>
      <c r="F22" s="152">
        <v>19479.600529314808</v>
      </c>
      <c r="G22" s="152">
        <v>21039.699252209073</v>
      </c>
      <c r="H22" s="152">
        <v>20226.451003397226</v>
      </c>
      <c r="I22" s="152">
        <v>19305.479938627956</v>
      </c>
      <c r="J22" s="152">
        <v>19931.906250994234</v>
      </c>
    </row>
    <row r="23" spans="1:10" ht="21" customHeight="1" x14ac:dyDescent="0.2">
      <c r="A23" s="150" t="s">
        <v>12</v>
      </c>
      <c r="B23" s="152">
        <v>4843.9690130472345</v>
      </c>
      <c r="C23" s="152">
        <v>5904.5133904837985</v>
      </c>
      <c r="D23" s="152">
        <v>5330.3839213131214</v>
      </c>
      <c r="E23" s="152">
        <v>5164.9371775489572</v>
      </c>
      <c r="F23" s="152">
        <v>5004.3935094285707</v>
      </c>
      <c r="G23" s="152">
        <v>5096.7730184198908</v>
      </c>
      <c r="H23" s="152">
        <v>5261.069256415878</v>
      </c>
      <c r="I23" s="152">
        <v>6024.6632188366693</v>
      </c>
      <c r="J23" s="152">
        <v>6046.4311102642951</v>
      </c>
    </row>
    <row r="24" spans="1:10" ht="21" customHeight="1" x14ac:dyDescent="0.2">
      <c r="A24" s="150" t="s">
        <v>13</v>
      </c>
      <c r="B24" s="152">
        <v>13897.126083877945</v>
      </c>
      <c r="C24" s="152">
        <v>14728.107428192923</v>
      </c>
      <c r="D24" s="152">
        <v>15187.890268748946</v>
      </c>
      <c r="E24" s="152">
        <v>16010.316803910979</v>
      </c>
      <c r="F24" s="152">
        <v>17281.27677112331</v>
      </c>
      <c r="G24" s="152">
        <v>18004.610713628426</v>
      </c>
      <c r="H24" s="152">
        <v>18739.836367736065</v>
      </c>
      <c r="I24" s="152">
        <v>18774.410755909426</v>
      </c>
      <c r="J24" s="152">
        <v>19493.696437736886</v>
      </c>
    </row>
    <row r="25" spans="1:10" ht="21" customHeight="1" x14ac:dyDescent="0.2">
      <c r="A25" s="150" t="s">
        <v>4</v>
      </c>
      <c r="B25" s="152">
        <v>16040.807108128209</v>
      </c>
      <c r="C25" s="152">
        <v>16330.602154347167</v>
      </c>
      <c r="D25" s="152">
        <v>18184.609908102229</v>
      </c>
      <c r="E25" s="152">
        <v>19315.099343368616</v>
      </c>
      <c r="F25" s="152">
        <v>22039.825414027204</v>
      </c>
      <c r="G25" s="152">
        <v>22346.151379688108</v>
      </c>
      <c r="H25" s="152">
        <v>23458.271723688471</v>
      </c>
      <c r="I25" s="152">
        <v>24880.160940331138</v>
      </c>
      <c r="J25" s="152">
        <v>25455.604458659291</v>
      </c>
    </row>
    <row r="26" spans="1:10" ht="12.75" x14ac:dyDescent="0.2">
      <c r="A26" s="150"/>
      <c r="B26" s="150"/>
      <c r="C26" s="150"/>
      <c r="D26" s="150"/>
      <c r="E26" s="150"/>
      <c r="F26" s="150"/>
      <c r="G26" s="150"/>
      <c r="H26" s="150"/>
      <c r="I26" s="150"/>
      <c r="J26" s="150"/>
    </row>
    <row r="27" spans="1:10" ht="21" customHeight="1" x14ac:dyDescent="0.2">
      <c r="A27" s="154" t="s">
        <v>6</v>
      </c>
      <c r="B27" s="155">
        <v>105362.16530263117</v>
      </c>
      <c r="C27" s="155">
        <v>112448.84641358722</v>
      </c>
      <c r="D27" s="155">
        <v>116321.18577948275</v>
      </c>
      <c r="E27" s="155">
        <v>120631.61174616677</v>
      </c>
      <c r="F27" s="155">
        <v>124604.20736114756</v>
      </c>
      <c r="G27" s="155">
        <v>131330.01192224718</v>
      </c>
      <c r="H27" s="155">
        <v>132689.94172298131</v>
      </c>
      <c r="I27" s="155">
        <v>136129.84086072072</v>
      </c>
      <c r="J27" s="155">
        <f>+J18+J11+J5</f>
        <v>135862.28026097902</v>
      </c>
    </row>
    <row r="28" spans="1:10" ht="12.75" x14ac:dyDescent="0.2">
      <c r="A28" s="150"/>
      <c r="B28" s="150"/>
      <c r="C28" s="150"/>
      <c r="D28" s="150"/>
      <c r="E28" s="150"/>
      <c r="F28" s="150"/>
      <c r="G28" s="158"/>
      <c r="H28" s="150"/>
      <c r="I28" s="150"/>
      <c r="J28" s="150"/>
    </row>
    <row r="29" spans="1:10" ht="12.75" x14ac:dyDescent="0.2">
      <c r="A29" s="150" t="s">
        <v>67</v>
      </c>
      <c r="B29" s="152">
        <v>16611.559534999997</v>
      </c>
      <c r="C29" s="152">
        <v>17636.765999003368</v>
      </c>
      <c r="D29" s="152">
        <v>16665.931827092736</v>
      </c>
      <c r="E29" s="152">
        <v>17240.532726400415</v>
      </c>
      <c r="F29" s="152">
        <v>19463.937144531261</v>
      </c>
      <c r="G29" s="152">
        <v>18194.577332597433</v>
      </c>
      <c r="H29" s="152">
        <v>18868.355591724456</v>
      </c>
      <c r="I29" s="152">
        <v>18532.90727231132</v>
      </c>
      <c r="J29" s="152">
        <v>20128.420320953071</v>
      </c>
    </row>
    <row r="30" spans="1:10" ht="12.75" x14ac:dyDescent="0.2">
      <c r="A30" s="150"/>
      <c r="B30" s="150"/>
      <c r="C30" s="150"/>
      <c r="D30" s="150"/>
      <c r="E30" s="150"/>
      <c r="F30" s="150"/>
      <c r="G30" s="158"/>
      <c r="H30" s="150"/>
      <c r="I30" s="150"/>
      <c r="J30" s="150"/>
    </row>
    <row r="31" spans="1:10" ht="21" customHeight="1" x14ac:dyDescent="0.2">
      <c r="A31" s="159" t="s">
        <v>5</v>
      </c>
      <c r="B31" s="143">
        <v>121973.72483763116</v>
      </c>
      <c r="C31" s="143">
        <v>130085.61241259059</v>
      </c>
      <c r="D31" s="143">
        <v>132987.11760657548</v>
      </c>
      <c r="E31" s="143">
        <v>137872.14447256719</v>
      </c>
      <c r="F31" s="143">
        <v>144068.14450567882</v>
      </c>
      <c r="G31" s="143">
        <v>149524.58925484458</v>
      </c>
      <c r="H31" s="143">
        <v>151558.29731470576</v>
      </c>
      <c r="I31" s="143">
        <v>154662.74813303206</v>
      </c>
      <c r="J31" s="143">
        <f>+J27+J29</f>
        <v>155990.70058193209</v>
      </c>
    </row>
    <row r="32" spans="1:10" ht="21" customHeight="1" x14ac:dyDescent="0.2">
      <c r="A32" s="10" t="s">
        <v>84</v>
      </c>
      <c r="B32" s="11"/>
      <c r="C32" s="11"/>
      <c r="D32" s="11"/>
      <c r="E32" s="11"/>
      <c r="G32" s="9"/>
      <c r="I32" s="8"/>
    </row>
    <row r="33" spans="3:7" ht="21" customHeight="1" x14ac:dyDescent="0.2">
      <c r="G33" s="64"/>
    </row>
    <row r="34" spans="3:7" ht="21" customHeight="1" x14ac:dyDescent="0.2">
      <c r="G34" s="64"/>
    </row>
    <row r="35" spans="3:7" ht="21" customHeight="1" x14ac:dyDescent="0.2">
      <c r="C35" s="15"/>
      <c r="D35" s="15"/>
      <c r="E35" s="15"/>
      <c r="G35" s="64"/>
    </row>
    <row r="36" spans="3:7" ht="21" customHeight="1" x14ac:dyDescent="0.2">
      <c r="G36" s="64"/>
    </row>
    <row r="37" spans="3:7" ht="21" customHeight="1" x14ac:dyDescent="0.2">
      <c r="G37" s="64"/>
    </row>
    <row r="38" spans="3:7" ht="21" customHeight="1" x14ac:dyDescent="0.2">
      <c r="G38" s="64"/>
    </row>
    <row r="39" spans="3:7" ht="21" customHeight="1" x14ac:dyDescent="0.2">
      <c r="G39" s="64"/>
    </row>
    <row r="40" spans="3:7" ht="21" customHeight="1" x14ac:dyDescent="0.2">
      <c r="G40" s="64"/>
    </row>
    <row r="41" spans="3:7" ht="21" customHeight="1" x14ac:dyDescent="0.2">
      <c r="G41" s="64"/>
    </row>
    <row r="42" spans="3:7" ht="21" customHeight="1" x14ac:dyDescent="0.2">
      <c r="G42" s="64"/>
    </row>
    <row r="43" spans="3:7" ht="21" customHeight="1" x14ac:dyDescent="0.2">
      <c r="G43" s="64"/>
    </row>
    <row r="44" spans="3:7" ht="21" customHeight="1" x14ac:dyDescent="0.2">
      <c r="G44" s="64"/>
    </row>
    <row r="45" spans="3:7" ht="21" customHeight="1" x14ac:dyDescent="0.2">
      <c r="G45" s="64"/>
    </row>
    <row r="46" spans="3:7" ht="21" customHeight="1" x14ac:dyDescent="0.2">
      <c r="G46" s="64"/>
    </row>
    <row r="47" spans="3:7" ht="21" customHeight="1" x14ac:dyDescent="0.2">
      <c r="G47" s="64"/>
    </row>
    <row r="49" spans="7:7" ht="21" customHeight="1" x14ac:dyDescent="0.2">
      <c r="G49" s="66"/>
    </row>
    <row r="66" spans="2:5" ht="21" customHeight="1" x14ac:dyDescent="0.2">
      <c r="B66" s="15"/>
      <c r="C66" s="15"/>
      <c r="D66" s="15"/>
      <c r="E66" s="15"/>
    </row>
  </sheetData>
  <mergeCells count="1">
    <mergeCell ref="A2:H2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2"/>
  <sheetViews>
    <sheetView view="pageLayout" zoomScaleNormal="100" workbookViewId="0">
      <selection activeCell="A24" sqref="A24"/>
    </sheetView>
  </sheetViews>
  <sheetFormatPr defaultRowHeight="15" x14ac:dyDescent="0.25"/>
  <cols>
    <col min="1" max="1" width="42.28515625" style="44" customWidth="1"/>
    <col min="2" max="10" width="11.140625" style="44" customWidth="1"/>
    <col min="11" max="16384" width="9.140625" style="44"/>
  </cols>
  <sheetData>
    <row r="2" spans="1:10" s="9" customFormat="1" ht="22.5" customHeight="1" x14ac:dyDescent="0.2">
      <c r="A2" s="253" t="s">
        <v>74</v>
      </c>
      <c r="B2" s="253"/>
      <c r="C2" s="253"/>
      <c r="D2" s="253"/>
      <c r="E2" s="253"/>
      <c r="F2" s="253"/>
      <c r="G2" s="253"/>
      <c r="H2" s="253"/>
    </row>
    <row r="3" spans="1:10" s="67" customFormat="1" ht="22.5" customHeight="1" x14ac:dyDescent="0.2">
      <c r="A3" s="4"/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</row>
    <row r="4" spans="1:10" s="67" customFormat="1" ht="13.5" customHeight="1" x14ac:dyDescent="0.2">
      <c r="A4" s="1"/>
      <c r="B4" s="12"/>
      <c r="C4" s="12"/>
      <c r="D4" s="12"/>
      <c r="E4" s="12"/>
      <c r="F4" s="12"/>
      <c r="G4" s="12"/>
      <c r="H4" s="12"/>
      <c r="I4" s="12"/>
      <c r="J4" s="12"/>
    </row>
    <row r="5" spans="1:10" s="9" customFormat="1" ht="22.5" customHeight="1" x14ac:dyDescent="0.2">
      <c r="A5" s="5" t="s">
        <v>16</v>
      </c>
      <c r="B5" s="13"/>
      <c r="C5" s="14">
        <v>2.5997691621471031</v>
      </c>
      <c r="D5" s="14">
        <v>7.5034468402012555</v>
      </c>
      <c r="E5" s="14">
        <v>-3.9030546267526556</v>
      </c>
      <c r="F5" s="14">
        <v>3.3019438344342733</v>
      </c>
      <c r="G5" s="14">
        <v>7.1842470808489933</v>
      </c>
      <c r="H5" s="14">
        <v>-1.0664177678881948</v>
      </c>
      <c r="I5" s="14">
        <v>0.17366312889250946</v>
      </c>
      <c r="J5" s="14">
        <v>6.4281472682077734</v>
      </c>
    </row>
    <row r="6" spans="1:10" s="9" customFormat="1" ht="12" customHeight="1" x14ac:dyDescent="0.2">
      <c r="A6" s="1"/>
      <c r="B6" s="12"/>
      <c r="C6" s="189"/>
      <c r="D6" s="189"/>
      <c r="E6" s="189"/>
      <c r="F6" s="12"/>
      <c r="G6" s="12"/>
      <c r="H6" s="12"/>
      <c r="I6" s="12"/>
      <c r="J6" s="12"/>
    </row>
    <row r="7" spans="1:10" s="9" customFormat="1" ht="12.75" x14ac:dyDescent="0.2">
      <c r="A7" s="196" t="s">
        <v>68</v>
      </c>
      <c r="B7" s="12"/>
      <c r="C7" s="190">
        <v>3.3879774208243729</v>
      </c>
      <c r="D7" s="190">
        <v>8.2170352574849392</v>
      </c>
      <c r="E7" s="190">
        <v>-4.8053661554170013</v>
      </c>
      <c r="F7" s="190">
        <v>9.4974315139465091</v>
      </c>
      <c r="G7" s="190">
        <v>7.3631556049295499</v>
      </c>
      <c r="H7" s="190">
        <v>-3.2426291832180265</v>
      </c>
      <c r="I7" s="190">
        <v>-0.23767655233919438</v>
      </c>
      <c r="J7" s="190">
        <v>6.9439227716976859</v>
      </c>
    </row>
    <row r="8" spans="1:10" s="9" customFormat="1" ht="12.75" x14ac:dyDescent="0.2">
      <c r="A8" s="194" t="s">
        <v>0</v>
      </c>
      <c r="B8" s="12"/>
      <c r="C8" s="190">
        <v>-21.811753453086546</v>
      </c>
      <c r="D8" s="190">
        <v>38.946309978476123</v>
      </c>
      <c r="E8" s="190">
        <v>5.7606415397190469</v>
      </c>
      <c r="F8" s="190">
        <v>-31.943852083996394</v>
      </c>
      <c r="G8" s="190">
        <v>30.920583347873244</v>
      </c>
      <c r="H8" s="190">
        <v>20.663825128152634</v>
      </c>
      <c r="I8" s="190">
        <v>0.4677323776050013</v>
      </c>
      <c r="J8" s="190">
        <v>18.587295261282755</v>
      </c>
    </row>
    <row r="9" spans="1:10" s="9" customFormat="1" ht="12.75" x14ac:dyDescent="0.2">
      <c r="A9" s="194" t="s">
        <v>8</v>
      </c>
      <c r="B9" s="12"/>
      <c r="C9" s="190">
        <v>23.923882791693106</v>
      </c>
      <c r="D9" s="190">
        <v>-23.669672339797067</v>
      </c>
      <c r="E9" s="190">
        <v>-7.9381213434108533</v>
      </c>
      <c r="F9" s="190">
        <v>-13.590936486041528</v>
      </c>
      <c r="G9" s="190">
        <v>-34.896757125932801</v>
      </c>
      <c r="H9" s="190">
        <v>3.9863355425437064</v>
      </c>
      <c r="I9" s="190">
        <v>7.3931788231301976</v>
      </c>
      <c r="J9" s="190">
        <v>-26.060901482446376</v>
      </c>
    </row>
    <row r="10" spans="1:10" s="9" customFormat="1" ht="12.75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9" customFormat="1" ht="22.5" customHeight="1" x14ac:dyDescent="0.2">
      <c r="A11" s="5" t="s">
        <v>17</v>
      </c>
      <c r="B11" s="13"/>
      <c r="C11" s="14">
        <v>18.196945620147599</v>
      </c>
      <c r="D11" s="14">
        <v>-4.5966964431125472</v>
      </c>
      <c r="E11" s="14">
        <v>-3.3360382438727854</v>
      </c>
      <c r="F11" s="14">
        <v>1.7054173486985791</v>
      </c>
      <c r="G11" s="14">
        <v>-1.7280408733032826</v>
      </c>
      <c r="H11" s="14">
        <v>2.5061000988320092</v>
      </c>
      <c r="I11" s="14">
        <v>6.5357036765258281</v>
      </c>
      <c r="J11" s="14">
        <v>-0.64274282265178728</v>
      </c>
    </row>
    <row r="12" spans="1:10" s="9" customFormat="1" ht="13.5" customHeight="1" x14ac:dyDescent="0.2">
      <c r="A12" s="1"/>
      <c r="B12" s="12"/>
      <c r="C12" s="189"/>
      <c r="D12" s="189"/>
      <c r="E12" s="189"/>
      <c r="F12" s="12"/>
      <c r="G12" s="12"/>
      <c r="H12" s="12"/>
      <c r="I12" s="12"/>
      <c r="J12" s="12"/>
    </row>
    <row r="13" spans="1:10" s="9" customFormat="1" ht="12.75" x14ac:dyDescent="0.2">
      <c r="A13" s="191" t="s">
        <v>1</v>
      </c>
      <c r="B13" s="192"/>
      <c r="C13" s="193">
        <v>17.181230701044559</v>
      </c>
      <c r="D13" s="193">
        <v>5.5667366053037126</v>
      </c>
      <c r="E13" s="193">
        <v>2.0562874439362666</v>
      </c>
      <c r="F13" s="193">
        <v>15.794198421346529</v>
      </c>
      <c r="G13" s="193">
        <v>3.8338124162999199</v>
      </c>
      <c r="H13" s="193">
        <v>7.2758551613780531</v>
      </c>
      <c r="I13" s="193">
        <v>8.856731788298756</v>
      </c>
      <c r="J13" s="193">
        <v>4.7164448114625834</v>
      </c>
    </row>
    <row r="14" spans="1:10" s="9" customFormat="1" ht="12.75" x14ac:dyDescent="0.2">
      <c r="A14" s="194" t="s">
        <v>2</v>
      </c>
      <c r="B14" s="12"/>
      <c r="C14" s="190">
        <v>7.4426558767612061</v>
      </c>
      <c r="D14" s="190">
        <v>-8.0205781157227207</v>
      </c>
      <c r="E14" s="190">
        <v>21.241406263582661</v>
      </c>
      <c r="F14" s="190">
        <v>-7.269254370770839</v>
      </c>
      <c r="G14" s="190">
        <v>4.3626975906781107</v>
      </c>
      <c r="H14" s="190">
        <v>-5.9394128309364413</v>
      </c>
      <c r="I14" s="190">
        <v>5.9128541879279739</v>
      </c>
      <c r="J14" s="190">
        <v>-0.7333624887634671</v>
      </c>
    </row>
    <row r="15" spans="1:10" s="9" customFormat="1" ht="25.5" x14ac:dyDescent="0.2">
      <c r="A15" s="195" t="s">
        <v>71</v>
      </c>
      <c r="B15" s="192"/>
      <c r="C15" s="193">
        <v>41.348361651947599</v>
      </c>
      <c r="D15" s="193">
        <v>15.804080203058257</v>
      </c>
      <c r="E15" s="193">
        <v>13.162693158416916</v>
      </c>
      <c r="F15" s="193">
        <v>-2.4140918444146453</v>
      </c>
      <c r="G15" s="193">
        <v>57.629572654036451</v>
      </c>
      <c r="H15" s="193">
        <v>12.395570448440818</v>
      </c>
      <c r="I15" s="193">
        <v>1.0860268450163968</v>
      </c>
      <c r="J15" s="193">
        <v>38.158948872739408</v>
      </c>
    </row>
    <row r="16" spans="1:10" s="9" customFormat="1" ht="12.75" x14ac:dyDescent="0.2">
      <c r="A16" s="194" t="s">
        <v>10</v>
      </c>
      <c r="B16" s="12"/>
      <c r="C16" s="190">
        <v>19.125774852555576</v>
      </c>
      <c r="D16" s="190">
        <v>-7.659701733331592</v>
      </c>
      <c r="E16" s="190">
        <v>-10.955290762709492</v>
      </c>
      <c r="F16" s="190">
        <v>0.62947772028612015</v>
      </c>
      <c r="G16" s="190">
        <v>-13.030881030549402</v>
      </c>
      <c r="H16" s="190">
        <v>0.52822127610216985</v>
      </c>
      <c r="I16" s="190">
        <v>7.3565504907360246</v>
      </c>
      <c r="J16" s="190">
        <v>-14.037275991584808</v>
      </c>
    </row>
    <row r="17" spans="1:10" s="9" customFormat="1" ht="12.75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9" customFormat="1" ht="22.5" customHeight="1" x14ac:dyDescent="0.2">
      <c r="A18" s="5" t="s">
        <v>19</v>
      </c>
      <c r="B18" s="13"/>
      <c r="C18" s="14">
        <v>4.2899284050900377</v>
      </c>
      <c r="D18" s="14">
        <v>0.44348841181938159</v>
      </c>
      <c r="E18" s="14">
        <v>3.2917971250394862</v>
      </c>
      <c r="F18" s="14">
        <v>3.3371240922234868</v>
      </c>
      <c r="G18" s="14">
        <v>3.7604712221210645</v>
      </c>
      <c r="H18" s="14">
        <v>0.50761194433739387</v>
      </c>
      <c r="I18" s="14">
        <v>-0.32778241807962516</v>
      </c>
      <c r="J18" s="14">
        <v>-0.70070075532729925</v>
      </c>
    </row>
    <row r="19" spans="1:10" s="9" customFormat="1" ht="12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9" customFormat="1" ht="12.75" x14ac:dyDescent="0.2">
      <c r="A20" s="12" t="s">
        <v>11</v>
      </c>
      <c r="B20" s="12"/>
      <c r="C20" s="190">
        <v>-3.7076744400048045</v>
      </c>
      <c r="D20" s="190">
        <v>5.8946083134151506</v>
      </c>
      <c r="E20" s="190">
        <v>2.3944339483851884</v>
      </c>
      <c r="F20" s="190">
        <v>2.1613995614154335</v>
      </c>
      <c r="G20" s="190">
        <v>-2.1084902832095076</v>
      </c>
      <c r="H20" s="190">
        <v>-8.0086408231862976</v>
      </c>
      <c r="I20" s="190">
        <v>2.4090884023779457</v>
      </c>
      <c r="J20" s="190">
        <v>-9.1163290251488505</v>
      </c>
    </row>
    <row r="21" spans="1:10" s="9" customFormat="1" ht="12.75" x14ac:dyDescent="0.2">
      <c r="A21" s="12" t="s">
        <v>3</v>
      </c>
      <c r="B21" s="12"/>
      <c r="C21" s="190">
        <v>5.9078220210450061</v>
      </c>
      <c r="D21" s="190">
        <v>-4.4798436429987927</v>
      </c>
      <c r="E21" s="190">
        <v>-4.3360515490724953</v>
      </c>
      <c r="F21" s="190">
        <v>20.66992309710043</v>
      </c>
      <c r="G21" s="190">
        <v>34.438409608304624</v>
      </c>
      <c r="H21" s="190">
        <v>3.7102177534136249</v>
      </c>
      <c r="I21" s="190">
        <v>-11.151952433662181</v>
      </c>
      <c r="J21" s="190">
        <v>-16.453589039697203</v>
      </c>
    </row>
    <row r="22" spans="1:10" s="9" customFormat="1" ht="12.75" x14ac:dyDescent="0.2">
      <c r="A22" s="12" t="s">
        <v>7</v>
      </c>
      <c r="B22" s="12"/>
      <c r="C22" s="190">
        <v>6.6619626986871516</v>
      </c>
      <c r="D22" s="190">
        <v>-3.9627828491145545</v>
      </c>
      <c r="E22" s="190">
        <v>6.594636071471438</v>
      </c>
      <c r="F22" s="190">
        <v>-7.3937020339224446</v>
      </c>
      <c r="G22" s="190">
        <v>3.7318903808605253</v>
      </c>
      <c r="H22" s="190">
        <v>3.0374431354547315</v>
      </c>
      <c r="I22" s="190">
        <v>-7.1602003528061235</v>
      </c>
      <c r="J22" s="190">
        <v>3.6670836466426993</v>
      </c>
    </row>
    <row r="23" spans="1:10" s="9" customFormat="1" ht="12.75" x14ac:dyDescent="0.2">
      <c r="A23" s="12" t="s">
        <v>12</v>
      </c>
      <c r="B23" s="12"/>
      <c r="C23" s="190">
        <v>21.89411977202964</v>
      </c>
      <c r="D23" s="190">
        <v>-11.395050210491354</v>
      </c>
      <c r="E23" s="190">
        <v>-2.8415503217678606</v>
      </c>
      <c r="F23" s="190">
        <v>-2.244845469861434</v>
      </c>
      <c r="G23" s="190">
        <v>0.38112725493875121</v>
      </c>
      <c r="H23" s="190">
        <v>0.45432898698294366</v>
      </c>
      <c r="I23" s="190">
        <v>12.035088586201814</v>
      </c>
      <c r="J23" s="190">
        <v>1.0151282384037952</v>
      </c>
    </row>
    <row r="24" spans="1:10" s="9" customFormat="1" ht="12.75" x14ac:dyDescent="0.2">
      <c r="A24" s="12" t="s">
        <v>13</v>
      </c>
      <c r="B24" s="12"/>
      <c r="C24" s="190">
        <v>5.9795193574518901</v>
      </c>
      <c r="D24" s="190">
        <v>-1.4928216218754509</v>
      </c>
      <c r="E24" s="190">
        <v>2.8523714133641187</v>
      </c>
      <c r="F24" s="190">
        <v>4.0921461362844802</v>
      </c>
      <c r="G24" s="190">
        <v>4.1413666976680918</v>
      </c>
      <c r="H24" s="190">
        <v>0.4315153645772396</v>
      </c>
      <c r="I24" s="190">
        <v>0.14831979545615326</v>
      </c>
      <c r="J24" s="190">
        <v>7.0669008423665858</v>
      </c>
    </row>
    <row r="25" spans="1:10" s="9" customFormat="1" ht="12.75" x14ac:dyDescent="0.2">
      <c r="A25" s="12" t="s">
        <v>4</v>
      </c>
      <c r="B25" s="12"/>
      <c r="C25" s="190">
        <v>1.8066113772549075</v>
      </c>
      <c r="D25" s="190">
        <v>8.6185719462093413</v>
      </c>
      <c r="E25" s="190">
        <v>4.4247462595245812</v>
      </c>
      <c r="F25" s="190">
        <v>12.493695540964067</v>
      </c>
      <c r="G25" s="190">
        <v>1.1264062325564428</v>
      </c>
      <c r="H25" s="190">
        <v>4.2544327321661246</v>
      </c>
      <c r="I25" s="190">
        <v>4.6128605752723706</v>
      </c>
      <c r="J25" s="190">
        <v>1.0037789352877358</v>
      </c>
    </row>
    <row r="26" spans="1:10" s="9" customFormat="1" ht="12.7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9" customFormat="1" ht="22.5" customHeight="1" x14ac:dyDescent="0.2">
      <c r="A27" s="5" t="s">
        <v>6</v>
      </c>
      <c r="B27" s="13"/>
      <c r="C27" s="14">
        <v>6.7260207595402077</v>
      </c>
      <c r="D27" s="14">
        <v>8.7598929428178707E-2</v>
      </c>
      <c r="E27" s="14">
        <v>1.1516379270926747</v>
      </c>
      <c r="F27" s="14">
        <v>3.0040305437585735</v>
      </c>
      <c r="G27" s="14">
        <v>2.9837533984058862</v>
      </c>
      <c r="H27" s="14">
        <v>0.72884167952693701</v>
      </c>
      <c r="I27" s="14">
        <v>1.0634777125836159</v>
      </c>
      <c r="J27" s="133">
        <v>-1.8611920647448876E-3</v>
      </c>
    </row>
    <row r="28" spans="1:10" s="9" customFormat="1" ht="12.7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9" customFormat="1" ht="12.75" x14ac:dyDescent="0.2">
      <c r="A29" s="12" t="s">
        <v>67</v>
      </c>
      <c r="B29" s="12"/>
      <c r="C29" s="190">
        <v>6.1716448828497805</v>
      </c>
      <c r="D29" s="190">
        <v>-9.8114166457092704</v>
      </c>
      <c r="E29" s="190">
        <v>3.7280686306380151</v>
      </c>
      <c r="F29" s="190">
        <v>10.601281519851691</v>
      </c>
      <c r="G29" s="190">
        <v>-10.807352320469921</v>
      </c>
      <c r="H29" s="190">
        <v>1.3259683468682448</v>
      </c>
      <c r="I29" s="190">
        <v>-2.590696367075318</v>
      </c>
      <c r="J29" s="190">
        <v>8.3866874020343651</v>
      </c>
    </row>
    <row r="30" spans="1:10" s="9" customFormat="1" ht="14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9" customFormat="1" ht="22.5" customHeight="1" x14ac:dyDescent="0.2">
      <c r="A31" s="22" t="s">
        <v>5</v>
      </c>
      <c r="B31" s="24"/>
      <c r="C31" s="23">
        <v>6.650520500015733</v>
      </c>
      <c r="D31" s="23">
        <v>-1.270425971880762</v>
      </c>
      <c r="E31" s="23">
        <v>1.4667900569381276</v>
      </c>
      <c r="F31" s="23">
        <v>3.9688864006725</v>
      </c>
      <c r="G31" s="23">
        <v>1.0819182920780879</v>
      </c>
      <c r="H31" s="23">
        <v>0.80279754503265188</v>
      </c>
      <c r="I31" s="23">
        <v>0.61121268338191204</v>
      </c>
      <c r="J31" s="23">
        <v>1.0068637329398111</v>
      </c>
    </row>
    <row r="32" spans="1:10" x14ac:dyDescent="0.25">
      <c r="A32" s="44" t="s">
        <v>84</v>
      </c>
    </row>
  </sheetData>
  <mergeCells count="1">
    <mergeCell ref="A2:H2"/>
  </mergeCells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showGridLines="0" view="pageLayout" zoomScaleNormal="100" workbookViewId="0">
      <selection activeCell="A22" sqref="A22"/>
    </sheetView>
  </sheetViews>
  <sheetFormatPr defaultRowHeight="20.25" customHeight="1" x14ac:dyDescent="0.25"/>
  <cols>
    <col min="1" max="1" width="48.140625" style="44" customWidth="1"/>
    <col min="2" max="10" width="11.7109375" style="44" customWidth="1"/>
    <col min="11" max="16384" width="9.140625" style="44"/>
  </cols>
  <sheetData>
    <row r="1" spans="1:10" s="197" customFormat="1" ht="20.25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</row>
    <row r="2" spans="1:10" s="9" customFormat="1" ht="20.25" customHeight="1" x14ac:dyDescent="0.2">
      <c r="A2" s="254" t="s">
        <v>75</v>
      </c>
      <c r="B2" s="254"/>
      <c r="C2" s="254"/>
      <c r="D2" s="254"/>
      <c r="E2" s="254"/>
      <c r="F2" s="254"/>
      <c r="G2" s="254"/>
      <c r="H2" s="254"/>
      <c r="I2" s="199"/>
      <c r="J2" s="199"/>
    </row>
    <row r="3" spans="1:10" s="67" customFormat="1" ht="21.75" customHeight="1" x14ac:dyDescent="0.2">
      <c r="A3" s="4"/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</row>
    <row r="4" spans="1:10" s="9" customFormat="1" ht="20.25" customHeight="1" x14ac:dyDescent="0.2"/>
    <row r="5" spans="1:10" s="9" customFormat="1" ht="20.25" customHeight="1" x14ac:dyDescent="0.2">
      <c r="A5" s="5" t="s">
        <v>16</v>
      </c>
      <c r="B5" s="14">
        <v>9.1751250511612064</v>
      </c>
      <c r="C5" s="14">
        <v>8.8266396438527845</v>
      </c>
      <c r="D5" s="14">
        <v>9.2605831002323473</v>
      </c>
      <c r="E5" s="14">
        <v>8.4179516152848848</v>
      </c>
      <c r="F5" s="14">
        <v>8.4459845073146518</v>
      </c>
      <c r="G5" s="14">
        <v>8.7552250219250638</v>
      </c>
      <c r="H5" s="14">
        <v>8.6485759158154867</v>
      </c>
      <c r="I5" s="14">
        <v>8.6282990363901355</v>
      </c>
      <c r="J5" s="14">
        <v>8.9305608499903784</v>
      </c>
    </row>
    <row r="6" spans="1:10" s="9" customFormat="1" ht="9" customHeight="1" x14ac:dyDescent="0.2">
      <c r="A6" s="6"/>
    </row>
    <row r="7" spans="1:10" s="9" customFormat="1" ht="16.5" customHeight="1" x14ac:dyDescent="0.2">
      <c r="A7" s="195" t="s">
        <v>15</v>
      </c>
      <c r="B7" s="190">
        <v>7.6950322429290523</v>
      </c>
      <c r="C7" s="190">
        <v>7.4596337275667306</v>
      </c>
      <c r="D7" s="190">
        <v>7.8569039806131338</v>
      </c>
      <c r="E7" s="190">
        <v>6.9343237393664063</v>
      </c>
      <c r="F7" s="190">
        <v>7.3759070713165658</v>
      </c>
      <c r="G7" s="190">
        <v>7.6090856905676585</v>
      </c>
      <c r="H7" s="190">
        <v>7.4436696479662627</v>
      </c>
      <c r="I7" s="190">
        <v>7.3487505240078344</v>
      </c>
      <c r="J7" s="190">
        <v>7.5042117431561115</v>
      </c>
    </row>
    <row r="8" spans="1:10" s="9" customFormat="1" ht="12.75" x14ac:dyDescent="0.2">
      <c r="A8" s="194" t="s">
        <v>0</v>
      </c>
      <c r="B8" s="190">
        <v>0.82270540609294263</v>
      </c>
      <c r="C8" s="190">
        <v>0.60314654654745981</v>
      </c>
      <c r="D8" s="190">
        <v>0.82157929970235344</v>
      </c>
      <c r="E8" s="190">
        <v>0.96709962570357344</v>
      </c>
      <c r="F8" s="190">
        <v>0.64560174252940927</v>
      </c>
      <c r="G8" s="190">
        <v>0.87975689114160138</v>
      </c>
      <c r="H8" s="190">
        <v>0.82793063079115181</v>
      </c>
      <c r="I8" s="190">
        <v>0.86654860505231079</v>
      </c>
      <c r="J8" s="190">
        <v>1.0897041732639881</v>
      </c>
    </row>
    <row r="9" spans="1:10" s="9" customFormat="1" ht="12.75" x14ac:dyDescent="0.2">
      <c r="A9" s="194" t="s">
        <v>8</v>
      </c>
      <c r="B9" s="190">
        <v>0.65738740213921054</v>
      </c>
      <c r="C9" s="190">
        <v>0.76385936973859536</v>
      </c>
      <c r="D9" s="190">
        <v>0.58209981991686011</v>
      </c>
      <c r="E9" s="190">
        <v>0.51652825021490434</v>
      </c>
      <c r="F9" s="190">
        <v>0.42447569346867781</v>
      </c>
      <c r="G9" s="190">
        <v>0.26638244021580487</v>
      </c>
      <c r="H9" s="190">
        <v>0.37697563705807213</v>
      </c>
      <c r="I9" s="190">
        <v>0.41299990732999203</v>
      </c>
      <c r="J9" s="190">
        <v>0.33664493357027886</v>
      </c>
    </row>
    <row r="10" spans="1:10" s="9" customFormat="1" ht="11.25" customHeight="1" x14ac:dyDescent="0.2"/>
    <row r="11" spans="1:10" s="9" customFormat="1" ht="20.25" customHeight="1" x14ac:dyDescent="0.2">
      <c r="A11" s="5" t="s">
        <v>9</v>
      </c>
      <c r="B11" s="14">
        <v>16.2464457022589</v>
      </c>
      <c r="C11" s="14">
        <v>18.005352905805015</v>
      </c>
      <c r="D11" s="14">
        <v>17.398678128990401</v>
      </c>
      <c r="E11" s="14">
        <v>17.80715108642956</v>
      </c>
      <c r="F11" s="14">
        <v>17.253980173929524</v>
      </c>
      <c r="G11" s="14">
        <v>16.868439661195307</v>
      </c>
      <c r="H11" s="14">
        <v>16.920385178701316</v>
      </c>
      <c r="I11" s="14">
        <v>18.137127874734098</v>
      </c>
      <c r="J11" s="14">
        <v>17.96937403894287</v>
      </c>
    </row>
    <row r="12" spans="1:10" s="9" customFormat="1" ht="9" customHeight="1" x14ac:dyDescent="0.2">
      <c r="A12" s="6"/>
    </row>
    <row r="13" spans="1:10" s="9" customFormat="1" ht="12.75" x14ac:dyDescent="0.2">
      <c r="A13" s="194" t="s">
        <v>1</v>
      </c>
      <c r="B13" s="190">
        <v>2.2164620003021973</v>
      </c>
      <c r="C13" s="190">
        <v>2.4353162439321818</v>
      </c>
      <c r="D13" s="190">
        <v>2.6713734117916212</v>
      </c>
      <c r="E13" s="190">
        <v>2.8204376842547689</v>
      </c>
      <c r="F13" s="190">
        <v>3.1943145220026303</v>
      </c>
      <c r="G13" s="190">
        <v>3.1896893136405891</v>
      </c>
      <c r="H13" s="190">
        <v>3.5337586016745206</v>
      </c>
      <c r="I13" s="190">
        <v>3.9058031286593202</v>
      </c>
      <c r="J13" s="190">
        <v>4.2105317384967362</v>
      </c>
    </row>
    <row r="14" spans="1:10" s="9" customFormat="1" ht="12.75" x14ac:dyDescent="0.2">
      <c r="A14" s="194" t="s">
        <v>2</v>
      </c>
      <c r="B14" s="190">
        <v>2.3259316823043177</v>
      </c>
      <c r="C14" s="190">
        <v>2.3432072920323179</v>
      </c>
      <c r="D14" s="190">
        <v>2.1865490169411999</v>
      </c>
      <c r="E14" s="190">
        <v>2.531417102110761</v>
      </c>
      <c r="F14" s="190">
        <v>2.2872964515955618</v>
      </c>
      <c r="G14" s="190">
        <v>2.415406481517838</v>
      </c>
      <c r="H14" s="190">
        <v>2.2057499070939164</v>
      </c>
      <c r="I14" s="190">
        <v>2.3057306991494326</v>
      </c>
      <c r="J14" s="190">
        <v>2.2846351554819684</v>
      </c>
    </row>
    <row r="15" spans="1:10" s="9" customFormat="1" ht="25.5" x14ac:dyDescent="0.2">
      <c r="A15" s="195" t="s">
        <v>71</v>
      </c>
      <c r="B15" s="193">
        <v>0.73771659666221368</v>
      </c>
      <c r="C15" s="193">
        <v>0.97772642658259856</v>
      </c>
      <c r="D15" s="193">
        <v>1.1474031046257533</v>
      </c>
      <c r="E15" s="193">
        <v>1.7443502248678768</v>
      </c>
      <c r="F15" s="193">
        <v>1.313825923197161</v>
      </c>
      <c r="G15" s="193">
        <v>2.2743187683651858</v>
      </c>
      <c r="H15" s="193">
        <v>2.4234176847574465</v>
      </c>
      <c r="I15" s="193">
        <v>2.6138661767057725</v>
      </c>
      <c r="J15" s="193">
        <v>3.6056971454866833</v>
      </c>
    </row>
    <row r="16" spans="1:10" s="9" customFormat="1" ht="12.75" x14ac:dyDescent="0.2">
      <c r="A16" s="194" t="s">
        <v>10</v>
      </c>
      <c r="B16" s="190">
        <v>10.96633542299017</v>
      </c>
      <c r="C16" s="190">
        <v>12.24910294325792</v>
      </c>
      <c r="D16" s="190">
        <v>11.393352595631825</v>
      </c>
      <c r="E16" s="190">
        <v>10.710946075196153</v>
      </c>
      <c r="F16" s="190">
        <v>10.45854327713417</v>
      </c>
      <c r="G16" s="190">
        <v>8.9890250976716928</v>
      </c>
      <c r="H16" s="190">
        <v>8.7574589851754325</v>
      </c>
      <c r="I16" s="190">
        <v>9.3117278702195705</v>
      </c>
      <c r="J16" s="190">
        <v>7.8685099994774825</v>
      </c>
    </row>
    <row r="17" spans="1:10" s="9" customFormat="1" ht="9" customHeight="1" x14ac:dyDescent="0.2"/>
    <row r="18" spans="1:10" s="9" customFormat="1" ht="20.25" customHeight="1" x14ac:dyDescent="0.2">
      <c r="A18" s="5" t="s">
        <v>35</v>
      </c>
      <c r="B18" s="14">
        <v>60.95946372174005</v>
      </c>
      <c r="C18" s="14">
        <v>59.610192968087929</v>
      </c>
      <c r="D18" s="14">
        <v>60.80874911114973</v>
      </c>
      <c r="E18" s="14">
        <v>61.270172147056179</v>
      </c>
      <c r="F18" s="14">
        <v>60.789805690051168</v>
      </c>
      <c r="G18" s="14">
        <v>62.208050873986288</v>
      </c>
      <c r="H18" s="14">
        <v>61.981469382710749</v>
      </c>
      <c r="I18" s="14">
        <v>61.251786350617124</v>
      </c>
      <c r="J18" s="14">
        <v>60.196462366888504</v>
      </c>
    </row>
    <row r="19" spans="1:10" s="9" customFormat="1" ht="9" customHeight="1" x14ac:dyDescent="0.2"/>
    <row r="20" spans="1:10" s="9" customFormat="1" ht="12.75" x14ac:dyDescent="0.2">
      <c r="A20" s="194" t="s">
        <v>11</v>
      </c>
      <c r="B20" s="190">
        <v>12.616724345843638</v>
      </c>
      <c r="C20" s="190">
        <v>11.39135301463919</v>
      </c>
      <c r="D20" s="190">
        <v>12.374215906614319</v>
      </c>
      <c r="E20" s="190">
        <v>12.501757367867301</v>
      </c>
      <c r="F20" s="190">
        <v>12.487372650967545</v>
      </c>
      <c r="G20" s="190">
        <v>12.440916843883093</v>
      </c>
      <c r="H20" s="190">
        <v>11.401764758891508</v>
      </c>
      <c r="I20" s="190">
        <v>11.440858130596009</v>
      </c>
      <c r="J20" s="190">
        <v>10.324327575485336</v>
      </c>
    </row>
    <row r="21" spans="1:10" s="9" customFormat="1" ht="12.75" x14ac:dyDescent="0.2">
      <c r="A21" s="194" t="s">
        <v>3</v>
      </c>
      <c r="B21" s="190">
        <v>3.4881297179340138</v>
      </c>
      <c r="C21" s="190">
        <v>3.4638388975628014</v>
      </c>
      <c r="D21" s="190">
        <v>3.3841775667317804</v>
      </c>
      <c r="E21" s="190">
        <v>3.2284222170165111</v>
      </c>
      <c r="F21" s="190">
        <v>4.0142967249667718</v>
      </c>
      <c r="G21" s="190">
        <v>5.3013811427122546</v>
      </c>
      <c r="H21" s="190">
        <v>5.9199073375705966</v>
      </c>
      <c r="I21" s="190">
        <v>5.2076118517069627</v>
      </c>
      <c r="J21" s="190">
        <v>4.40298951988688</v>
      </c>
    </row>
    <row r="22" spans="1:10" s="9" customFormat="1" ht="12.75" x14ac:dyDescent="0.2">
      <c r="A22" s="194" t="s">
        <v>7</v>
      </c>
      <c r="B22" s="190">
        <v>16.338712278133809</v>
      </c>
      <c r="C22" s="190">
        <v>16.340465207149489</v>
      </c>
      <c r="D22" s="190">
        <v>15.947623888506238</v>
      </c>
      <c r="E22" s="190">
        <v>16.171947639301791</v>
      </c>
      <c r="F22" s="190">
        <v>13.521101834241344</v>
      </c>
      <c r="G22" s="190">
        <v>14.071063065319464</v>
      </c>
      <c r="H22" s="190">
        <v>13.345657322474185</v>
      </c>
      <c r="I22" s="190">
        <v>12.482307583221324</v>
      </c>
      <c r="J22" s="190">
        <v>12.777624676751328</v>
      </c>
    </row>
    <row r="23" spans="1:10" s="9" customFormat="1" ht="12.75" x14ac:dyDescent="0.2">
      <c r="A23" s="194" t="s">
        <v>12</v>
      </c>
      <c r="B23" s="190">
        <v>3.9713217084215664</v>
      </c>
      <c r="C23" s="190">
        <v>4.538944223713643</v>
      </c>
      <c r="D23" s="190">
        <v>4.0081956938734065</v>
      </c>
      <c r="E23" s="190">
        <v>3.7461788944442214</v>
      </c>
      <c r="F23" s="190">
        <v>3.4736294595862653</v>
      </c>
      <c r="G23" s="190">
        <v>3.4086520777750642</v>
      </c>
      <c r="H23" s="190">
        <v>3.4713172090416418</v>
      </c>
      <c r="I23" s="190">
        <v>3.8953550816610329</v>
      </c>
      <c r="J23" s="190">
        <v>3.876148441995416</v>
      </c>
    </row>
    <row r="24" spans="1:10" s="9" customFormat="1" ht="12.75" x14ac:dyDescent="0.2">
      <c r="A24" s="194" t="s">
        <v>13</v>
      </c>
      <c r="B24" s="190">
        <v>11.393540782965763</v>
      </c>
      <c r="C24" s="190">
        <v>11.321857317687067</v>
      </c>
      <c r="D24" s="190">
        <v>11.420572565291835</v>
      </c>
      <c r="E24" s="190">
        <v>11.612437642976241</v>
      </c>
      <c r="F24" s="190">
        <v>11.995210204461349</v>
      </c>
      <c r="G24" s="190">
        <v>12.041237366612648</v>
      </c>
      <c r="H24" s="190">
        <v>12.364770982365563</v>
      </c>
      <c r="I24" s="190">
        <v>12.138935188039431</v>
      </c>
      <c r="J24" s="190">
        <v>12.496704204170218</v>
      </c>
    </row>
    <row r="25" spans="1:10" s="9" customFormat="1" ht="12.75" x14ac:dyDescent="0.2">
      <c r="A25" s="194" t="s">
        <v>4</v>
      </c>
      <c r="B25" s="190">
        <v>13.151034888441254</v>
      </c>
      <c r="C25" s="190">
        <v>12.553734307335725</v>
      </c>
      <c r="D25" s="190">
        <v>13.673963490132145</v>
      </c>
      <c r="E25" s="190">
        <v>14.009428385450112</v>
      </c>
      <c r="F25" s="190">
        <v>15.298194815827898</v>
      </c>
      <c r="G25" s="190">
        <v>14.944800377683762</v>
      </c>
      <c r="H25" s="190">
        <v>15.478051772367268</v>
      </c>
      <c r="I25" s="190">
        <v>16.08671851539237</v>
      </c>
      <c r="J25" s="190">
        <v>16.318667948599323</v>
      </c>
    </row>
    <row r="26" spans="1:10" s="9" customFormat="1" ht="12" customHeight="1" x14ac:dyDescent="0.2"/>
    <row r="27" spans="1:10" s="9" customFormat="1" ht="20.25" customHeight="1" x14ac:dyDescent="0.2">
      <c r="A27" s="5" t="s">
        <v>6</v>
      </c>
      <c r="B27" s="14">
        <v>86.381034475160163</v>
      </c>
      <c r="C27" s="14">
        <v>86.442185517745727</v>
      </c>
      <c r="D27" s="14">
        <v>87.468010340372487</v>
      </c>
      <c r="E27" s="14">
        <v>87.49527484877062</v>
      </c>
      <c r="F27" s="14">
        <v>86.48977037129535</v>
      </c>
      <c r="G27" s="14">
        <v>87.831715557106676</v>
      </c>
      <c r="H27" s="14">
        <v>87.550430477227565</v>
      </c>
      <c r="I27" s="14">
        <v>88.017213261741361</v>
      </c>
      <c r="J27" s="14">
        <v>87.096397255821742</v>
      </c>
    </row>
    <row r="28" spans="1:10" s="9" customFormat="1" ht="9" customHeight="1" x14ac:dyDescent="0.2"/>
    <row r="29" spans="1:10" s="9" customFormat="1" ht="20.25" customHeight="1" x14ac:dyDescent="0.2">
      <c r="A29" s="149" t="s">
        <v>66</v>
      </c>
      <c r="B29" s="15">
        <v>13.61896552483984</v>
      </c>
      <c r="C29" s="15">
        <v>13.557814482254271</v>
      </c>
      <c r="D29" s="15">
        <v>12.531989659627527</v>
      </c>
      <c r="E29" s="15">
        <v>12.50472515122938</v>
      </c>
      <c r="F29" s="15">
        <v>13.510229628704657</v>
      </c>
      <c r="G29" s="15">
        <v>12.168284442893349</v>
      </c>
      <c r="H29" s="15">
        <v>12.449569522772444</v>
      </c>
      <c r="I29" s="15">
        <v>11.982786738258635</v>
      </c>
      <c r="J29" s="15">
        <v>12.903602744178253</v>
      </c>
    </row>
    <row r="30" spans="1:10" s="9" customFormat="1" ht="11.25" customHeight="1" x14ac:dyDescent="0.2">
      <c r="A30" s="21"/>
      <c r="B30" s="21"/>
      <c r="C30" s="21"/>
      <c r="D30" s="21"/>
      <c r="E30" s="21"/>
    </row>
    <row r="31" spans="1:10" s="9" customFormat="1" ht="20.25" customHeight="1" x14ac:dyDescent="0.2">
      <c r="A31" s="22" t="s">
        <v>5</v>
      </c>
      <c r="B31" s="23">
        <v>100</v>
      </c>
      <c r="C31" s="23">
        <v>100</v>
      </c>
      <c r="D31" s="23">
        <v>100</v>
      </c>
      <c r="E31" s="23">
        <v>100</v>
      </c>
      <c r="F31" s="23">
        <v>100</v>
      </c>
      <c r="G31" s="23">
        <v>100.00000000000003</v>
      </c>
      <c r="H31" s="23">
        <v>100.00000000000001</v>
      </c>
      <c r="I31" s="23">
        <v>100</v>
      </c>
      <c r="J31" s="23">
        <v>100</v>
      </c>
    </row>
    <row r="32" spans="1:10" ht="20.25" customHeight="1" x14ac:dyDescent="0.25">
      <c r="A32" s="44" t="s">
        <v>84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40"/>
  <sheetViews>
    <sheetView view="pageLayout" zoomScaleNormal="100" workbookViewId="0">
      <selection activeCell="B15" sqref="B15"/>
    </sheetView>
  </sheetViews>
  <sheetFormatPr defaultRowHeight="12.75" x14ac:dyDescent="0.2"/>
  <cols>
    <col min="1" max="1" width="33.42578125" style="9" customWidth="1"/>
    <col min="2" max="10" width="10.7109375" style="9" customWidth="1"/>
    <col min="11" max="11" width="11.7109375" style="9" bestFit="1" customWidth="1"/>
    <col min="12" max="16384" width="9.140625" style="9"/>
  </cols>
  <sheetData>
    <row r="3" spans="1:17" x14ac:dyDescent="0.2">
      <c r="A3" s="255" t="s">
        <v>76</v>
      </c>
      <c r="B3" s="255"/>
      <c r="C3" s="255"/>
      <c r="D3" s="255"/>
      <c r="E3" s="255"/>
      <c r="F3" s="255"/>
      <c r="G3" s="255"/>
      <c r="H3" s="255"/>
    </row>
    <row r="4" spans="1:17" ht="18" customHeight="1" x14ac:dyDescent="0.2">
      <c r="A4" s="28"/>
      <c r="B4" s="68">
        <v>2007</v>
      </c>
      <c r="C4" s="68">
        <v>2008</v>
      </c>
      <c r="D4" s="68">
        <v>2009</v>
      </c>
      <c r="E4" s="68">
        <v>2010</v>
      </c>
      <c r="F4" s="68">
        <v>2011</v>
      </c>
      <c r="G4" s="68">
        <v>2012</v>
      </c>
      <c r="H4" s="68">
        <v>2013</v>
      </c>
      <c r="I4" s="68">
        <v>2014</v>
      </c>
      <c r="J4" s="68">
        <v>2015</v>
      </c>
    </row>
    <row r="5" spans="1:17" ht="15.75" customHeight="1" x14ac:dyDescent="0.2">
      <c r="A5" s="69" t="s">
        <v>20</v>
      </c>
      <c r="B5" s="31">
        <v>98066.513120885793</v>
      </c>
      <c r="C5" s="31">
        <v>104603.057305366</v>
      </c>
      <c r="D5" s="31">
        <v>111547.08808513801</v>
      </c>
      <c r="E5" s="31">
        <v>112864.59574877609</v>
      </c>
      <c r="F5" s="31">
        <v>120265.17627560298</v>
      </c>
      <c r="G5" s="31">
        <v>123618.83829624001</v>
      </c>
      <c r="H5" s="31">
        <v>127166.90801368401</v>
      </c>
      <c r="I5" s="102">
        <v>128675.76012017413</v>
      </c>
      <c r="J5" s="102">
        <v>133409.79170422463</v>
      </c>
      <c r="K5" s="8"/>
      <c r="L5" s="8"/>
      <c r="M5" s="8"/>
      <c r="N5" s="8"/>
      <c r="O5" s="8"/>
      <c r="P5" s="8"/>
      <c r="Q5" s="8"/>
    </row>
    <row r="6" spans="1:17" ht="19.5" customHeight="1" x14ac:dyDescent="0.2">
      <c r="A6" s="70" t="s">
        <v>21</v>
      </c>
      <c r="B6" s="33">
        <v>76770.164065748293</v>
      </c>
      <c r="C6" s="33">
        <v>81863.730503059705</v>
      </c>
      <c r="D6" s="33">
        <v>86838.660037105205</v>
      </c>
      <c r="E6" s="33">
        <v>87328.197496258494</v>
      </c>
      <c r="F6" s="33">
        <v>92864.263928066459</v>
      </c>
      <c r="G6" s="200">
        <v>97655.99865300933</v>
      </c>
      <c r="H6" s="201">
        <v>100330.05433399745</v>
      </c>
      <c r="I6" s="200">
        <v>100179.60030791184</v>
      </c>
      <c r="J6" s="200">
        <v>103491.4634505531</v>
      </c>
      <c r="K6" s="8"/>
      <c r="L6" s="8"/>
      <c r="M6" s="8"/>
      <c r="N6" s="8"/>
      <c r="O6" s="8"/>
      <c r="P6" s="8"/>
      <c r="Q6" s="8"/>
    </row>
    <row r="7" spans="1:17" ht="18" customHeight="1" x14ac:dyDescent="0.2">
      <c r="A7" s="70" t="s">
        <v>22</v>
      </c>
      <c r="B7" s="33">
        <v>21296.3490551375</v>
      </c>
      <c r="C7" s="33">
        <v>22739.326802306299</v>
      </c>
      <c r="D7" s="33">
        <v>24708.428048032802</v>
      </c>
      <c r="E7" s="33">
        <v>25536.3982525176</v>
      </c>
      <c r="F7" s="33">
        <v>27400.912347536512</v>
      </c>
      <c r="G7" s="33">
        <v>25962.839643230884</v>
      </c>
      <c r="H7" s="201">
        <v>26836.853679686559</v>
      </c>
      <c r="I7" s="200">
        <v>28496.1598122623</v>
      </c>
      <c r="J7" s="200">
        <v>29918.328253671531</v>
      </c>
      <c r="K7" s="8"/>
      <c r="L7" s="8"/>
      <c r="M7" s="8"/>
      <c r="N7" s="8"/>
      <c r="O7" s="8"/>
      <c r="P7" s="8"/>
      <c r="Q7" s="8"/>
    </row>
    <row r="8" spans="1:17" ht="17.25" customHeight="1" x14ac:dyDescent="0.2">
      <c r="A8" s="71" t="s">
        <v>23</v>
      </c>
      <c r="B8" s="34">
        <v>53943.814354965798</v>
      </c>
      <c r="C8" s="34">
        <v>57285.150247818397</v>
      </c>
      <c r="D8" s="34">
        <v>52336.742088137697</v>
      </c>
      <c r="E8" s="34">
        <v>62624.94375887396</v>
      </c>
      <c r="F8" s="34">
        <v>69128.203737175645</v>
      </c>
      <c r="G8" s="31">
        <v>52844.4415036762</v>
      </c>
      <c r="H8" s="31">
        <v>46336.836830700195</v>
      </c>
      <c r="I8" s="102">
        <v>53317.161828884768</v>
      </c>
      <c r="J8" s="102">
        <v>45680.578624709196</v>
      </c>
      <c r="L8" s="101"/>
      <c r="M8" s="101"/>
      <c r="N8" s="101"/>
      <c r="O8" s="8"/>
      <c r="P8" s="8"/>
      <c r="Q8" s="8"/>
    </row>
    <row r="9" spans="1:17" ht="20.25" customHeight="1" x14ac:dyDescent="0.2">
      <c r="A9" s="70" t="s">
        <v>21</v>
      </c>
      <c r="B9" s="33">
        <v>43858.400459465796</v>
      </c>
      <c r="C9" s="33">
        <v>42456.966406290296</v>
      </c>
      <c r="D9" s="33">
        <v>37933.655145791097</v>
      </c>
      <c r="E9" s="33">
        <v>38689.909467190955</v>
      </c>
      <c r="F9" s="33">
        <v>49891.838665801333</v>
      </c>
      <c r="G9" s="200">
        <v>30524.0988826762</v>
      </c>
      <c r="H9" s="200">
        <v>27885.928377750195</v>
      </c>
      <c r="I9" s="201">
        <v>42192.385856221372</v>
      </c>
      <c r="J9" s="201">
        <v>34045.358547709198</v>
      </c>
      <c r="L9" s="8"/>
      <c r="M9" s="8"/>
      <c r="N9" s="8"/>
      <c r="O9" s="8"/>
      <c r="P9" s="8"/>
      <c r="Q9" s="8"/>
    </row>
    <row r="10" spans="1:17" ht="18" customHeight="1" x14ac:dyDescent="0.2">
      <c r="A10" s="70" t="s">
        <v>22</v>
      </c>
      <c r="B10" s="33">
        <v>10085.4138955</v>
      </c>
      <c r="C10" s="33">
        <v>14828.1838415281</v>
      </c>
      <c r="D10" s="33">
        <v>14403.086942346599</v>
      </c>
      <c r="E10" s="33">
        <v>23935.034291683001</v>
      </c>
      <c r="F10" s="33">
        <v>19236.365071374308</v>
      </c>
      <c r="G10" s="33">
        <v>22320.342621</v>
      </c>
      <c r="H10" s="200">
        <v>18450.90845295</v>
      </c>
      <c r="I10" s="200">
        <v>11124.775972663399</v>
      </c>
      <c r="J10" s="200">
        <v>11635.220077</v>
      </c>
      <c r="L10" s="8"/>
      <c r="M10" s="8"/>
      <c r="N10" s="8"/>
      <c r="O10" s="8"/>
      <c r="P10" s="8"/>
      <c r="Q10" s="8"/>
    </row>
    <row r="11" spans="1:17" ht="18" customHeight="1" x14ac:dyDescent="0.2">
      <c r="A11" s="69" t="s">
        <v>24</v>
      </c>
      <c r="B11" s="31">
        <v>6786.5518686831101</v>
      </c>
      <c r="C11" s="31">
        <v>8090.9575732729099</v>
      </c>
      <c r="D11" s="31">
        <v>7163.9287740567997</v>
      </c>
      <c r="E11" s="31">
        <v>3399.2431654090724</v>
      </c>
      <c r="F11" s="31">
        <v>1148.6867174120737</v>
      </c>
      <c r="G11" s="31">
        <v>3076.49707611952</v>
      </c>
      <c r="H11" s="31">
        <v>2285.1641595040587</v>
      </c>
      <c r="I11" s="102">
        <v>3830.5892212703648</v>
      </c>
      <c r="J11" s="102">
        <v>2225.27895608262</v>
      </c>
      <c r="K11" s="8"/>
      <c r="L11" s="8"/>
      <c r="M11" s="8"/>
      <c r="N11" s="8"/>
      <c r="O11" s="8"/>
      <c r="P11" s="8"/>
      <c r="Q11" s="8"/>
    </row>
    <row r="12" spans="1:17" ht="24" customHeight="1" x14ac:dyDescent="0.2">
      <c r="A12" s="70" t="s">
        <v>25</v>
      </c>
      <c r="B12" s="33">
        <v>60730.366223648911</v>
      </c>
      <c r="C12" s="33">
        <v>65376.107821091311</v>
      </c>
      <c r="D12" s="33">
        <v>59500.6708621945</v>
      </c>
      <c r="E12" s="33">
        <v>66024.186924283029</v>
      </c>
      <c r="F12" s="201">
        <v>70276.890454587716</v>
      </c>
      <c r="G12" s="201">
        <v>55920.938579795722</v>
      </c>
      <c r="H12" s="201">
        <v>48622.000990204251</v>
      </c>
      <c r="I12" s="201">
        <v>57147.75105015513</v>
      </c>
      <c r="J12" s="201">
        <v>47905.857580791817</v>
      </c>
      <c r="K12" s="8"/>
      <c r="L12" s="8"/>
      <c r="M12" s="8"/>
      <c r="N12" s="8"/>
      <c r="O12" s="8"/>
      <c r="P12" s="8"/>
      <c r="Q12" s="8"/>
    </row>
    <row r="13" spans="1:17" ht="24" customHeight="1" x14ac:dyDescent="0.2">
      <c r="A13" s="69" t="s">
        <v>26</v>
      </c>
      <c r="B13" s="31">
        <v>-36823.154506903571</v>
      </c>
      <c r="C13" s="31">
        <v>-35280.804563593345</v>
      </c>
      <c r="D13" s="31">
        <v>-35168.675362250098</v>
      </c>
      <c r="E13" s="31">
        <v>-40320.265212486585</v>
      </c>
      <c r="F13" s="31">
        <v>-42617.896135415904</v>
      </c>
      <c r="G13" s="31">
        <v>-29188.49595350142</v>
      </c>
      <c r="H13" s="31">
        <v>-22065.736399113259</v>
      </c>
      <c r="I13" s="31">
        <v>-31387.768076306929</v>
      </c>
      <c r="J13" s="31">
        <v>-22616.535031023057</v>
      </c>
      <c r="K13" s="8"/>
      <c r="L13" s="8"/>
      <c r="M13" s="8"/>
      <c r="N13" s="8"/>
      <c r="O13" s="8"/>
      <c r="P13" s="8"/>
      <c r="Q13" s="8"/>
    </row>
    <row r="14" spans="1:17" ht="24" customHeight="1" x14ac:dyDescent="0.2">
      <c r="A14" s="70" t="s">
        <v>27</v>
      </c>
      <c r="B14" s="33">
        <v>43931.780464670162</v>
      </c>
      <c r="C14" s="33">
        <v>49698.250993068032</v>
      </c>
      <c r="D14" s="33">
        <v>42227.756517946953</v>
      </c>
      <c r="E14" s="33">
        <v>45270.775376439502</v>
      </c>
      <c r="F14" s="33">
        <v>52541.480243230551</v>
      </c>
      <c r="G14" s="33">
        <v>60789.735630724084</v>
      </c>
      <c r="H14" s="33">
        <v>62246.267805709242</v>
      </c>
      <c r="I14" s="33">
        <v>62332.025978689569</v>
      </c>
      <c r="J14" s="33">
        <v>71267.713219692872</v>
      </c>
      <c r="K14" s="101"/>
      <c r="L14" s="8"/>
      <c r="M14" s="8"/>
      <c r="N14" s="8"/>
      <c r="O14" s="8"/>
      <c r="P14" s="8"/>
      <c r="Q14" s="8"/>
    </row>
    <row r="15" spans="1:17" ht="24" customHeight="1" x14ac:dyDescent="0.2">
      <c r="A15" s="70" t="s">
        <v>28</v>
      </c>
      <c r="B15" s="33">
        <v>2426.8529952155095</v>
      </c>
      <c r="C15" s="33">
        <v>3373.515888752343</v>
      </c>
      <c r="D15" s="33">
        <v>3106.6464873615705</v>
      </c>
      <c r="E15" s="33">
        <v>4501.3439107222803</v>
      </c>
      <c r="F15" s="33">
        <v>5827.985638647704</v>
      </c>
      <c r="G15" s="202">
        <v>5426.5062713688903</v>
      </c>
      <c r="H15" s="201">
        <v>6575.1904781448402</v>
      </c>
      <c r="I15" s="33">
        <v>8062.5073831217396</v>
      </c>
      <c r="J15" s="33">
        <v>15186.464159324963</v>
      </c>
      <c r="K15" s="8"/>
      <c r="L15" s="8"/>
      <c r="M15" s="8"/>
      <c r="N15" s="8"/>
      <c r="O15" s="8"/>
      <c r="P15" s="8"/>
      <c r="Q15" s="8"/>
    </row>
    <row r="16" spans="1:17" ht="24" customHeight="1" x14ac:dyDescent="0.2">
      <c r="A16" s="70" t="s">
        <v>29</v>
      </c>
      <c r="B16" s="33">
        <v>41504.927469454655</v>
      </c>
      <c r="C16" s="33">
        <v>46324.735104315689</v>
      </c>
      <c r="D16" s="33">
        <v>39121.110030585383</v>
      </c>
      <c r="E16" s="33">
        <v>40769.431465717222</v>
      </c>
      <c r="F16" s="33">
        <v>46713.494604582847</v>
      </c>
      <c r="G16" s="201">
        <v>55363.229359355195</v>
      </c>
      <c r="H16" s="201">
        <v>55671.077327564402</v>
      </c>
      <c r="I16" s="201">
        <v>54269.518595567832</v>
      </c>
      <c r="J16" s="201">
        <v>56081.249060367911</v>
      </c>
      <c r="K16" s="8"/>
      <c r="L16" s="8"/>
      <c r="M16" s="8"/>
      <c r="N16" s="8"/>
      <c r="O16" s="8"/>
      <c r="P16" s="8"/>
      <c r="Q16" s="8"/>
    </row>
    <row r="17" spans="1:17" ht="24" customHeight="1" x14ac:dyDescent="0.2">
      <c r="A17" s="69" t="s">
        <v>30</v>
      </c>
      <c r="B17" s="31">
        <v>80754.934971573733</v>
      </c>
      <c r="C17" s="31">
        <v>84979.055556661377</v>
      </c>
      <c r="D17" s="31">
        <v>77396.431880197051</v>
      </c>
      <c r="E17" s="31">
        <v>85591.040588926087</v>
      </c>
      <c r="F17" s="31">
        <v>95159.376378646455</v>
      </c>
      <c r="G17" s="31">
        <v>89978.231584225505</v>
      </c>
      <c r="H17" s="31">
        <v>84312.0042048225</v>
      </c>
      <c r="I17" s="102">
        <v>93719.794054996499</v>
      </c>
      <c r="J17" s="102">
        <v>93884.248250715929</v>
      </c>
      <c r="K17" s="101"/>
      <c r="L17" s="8"/>
      <c r="M17" s="8"/>
      <c r="N17" s="8"/>
      <c r="O17" s="8"/>
      <c r="P17" s="8"/>
      <c r="Q17" s="8"/>
    </row>
    <row r="18" spans="1:17" ht="24" customHeight="1" x14ac:dyDescent="0.2">
      <c r="A18" s="70" t="s">
        <v>31</v>
      </c>
      <c r="B18" s="33">
        <v>63267.178862171335</v>
      </c>
      <c r="C18" s="33">
        <v>66006.457571882143</v>
      </c>
      <c r="D18" s="33">
        <v>58758.066490018748</v>
      </c>
      <c r="E18" s="33">
        <v>66673.257841947969</v>
      </c>
      <c r="F18" s="33">
        <v>76791.057075077289</v>
      </c>
      <c r="G18" s="200">
        <v>68286.722088042603</v>
      </c>
      <c r="H18" s="201">
        <v>62594.341273747945</v>
      </c>
      <c r="I18" s="33">
        <v>70628.662108797696</v>
      </c>
      <c r="J18" s="33">
        <v>70786.806674276362</v>
      </c>
      <c r="K18" s="101"/>
      <c r="L18" s="8"/>
      <c r="M18" s="8"/>
      <c r="N18" s="8"/>
      <c r="O18" s="8"/>
      <c r="P18" s="8"/>
      <c r="Q18" s="8"/>
    </row>
    <row r="19" spans="1:17" ht="24" customHeight="1" x14ac:dyDescent="0.2">
      <c r="A19" s="70" t="s">
        <v>32</v>
      </c>
      <c r="B19" s="33">
        <v>17487.756109402402</v>
      </c>
      <c r="C19" s="33">
        <v>18972.59798477923</v>
      </c>
      <c r="D19" s="33">
        <v>18638.3653901783</v>
      </c>
      <c r="E19" s="33">
        <v>18917.782746978111</v>
      </c>
      <c r="F19" s="33">
        <v>18368.319303569166</v>
      </c>
      <c r="G19" s="201">
        <v>21691.509496182905</v>
      </c>
      <c r="H19" s="201">
        <v>21717.662931074556</v>
      </c>
      <c r="I19" s="201">
        <v>23091.131946198802</v>
      </c>
      <c r="J19" s="201">
        <v>23097.44157643956</v>
      </c>
      <c r="K19" s="101"/>
      <c r="L19" s="8"/>
      <c r="M19" s="8"/>
      <c r="N19" s="8"/>
      <c r="O19" s="8"/>
      <c r="P19" s="8"/>
      <c r="Q19" s="8"/>
    </row>
    <row r="20" spans="1:17" ht="24" customHeight="1" x14ac:dyDescent="0.2">
      <c r="A20" s="22" t="s">
        <v>33</v>
      </c>
      <c r="B20" s="36">
        <v>121973.724837631</v>
      </c>
      <c r="C20" s="36">
        <v>134698.36056286399</v>
      </c>
      <c r="D20" s="36">
        <v>135879.083585082</v>
      </c>
      <c r="E20" s="36">
        <v>138568.517460573</v>
      </c>
      <c r="F20" s="36">
        <v>147924.170594775</v>
      </c>
      <c r="G20" s="36">
        <v>150351.28092253429</v>
      </c>
      <c r="H20" s="36">
        <v>153723.172604775</v>
      </c>
      <c r="I20" s="36">
        <v>154435.74309402233</v>
      </c>
      <c r="J20" s="36">
        <v>158699.11425399338</v>
      </c>
      <c r="K20" s="8"/>
      <c r="L20" s="8"/>
      <c r="M20" s="8"/>
      <c r="N20" s="8"/>
      <c r="O20" s="8"/>
      <c r="P20" s="8"/>
      <c r="Q20" s="8"/>
    </row>
    <row r="21" spans="1:17" ht="24" customHeight="1" x14ac:dyDescent="0.2">
      <c r="A21" s="256" t="s">
        <v>34</v>
      </c>
      <c r="B21" s="256"/>
      <c r="C21" s="256"/>
      <c r="D21" s="256"/>
      <c r="E21" s="256"/>
      <c r="F21" s="256"/>
      <c r="G21" s="256"/>
      <c r="H21" s="256"/>
    </row>
    <row r="22" spans="1:17" ht="24" customHeight="1" x14ac:dyDescent="0.2">
      <c r="A22" s="71" t="s">
        <v>20</v>
      </c>
      <c r="B22" s="13"/>
      <c r="C22" s="37">
        <v>6.6654191899559709</v>
      </c>
      <c r="D22" s="37">
        <v>6.6384587206666481</v>
      </c>
      <c r="E22" s="37">
        <v>1.1811224176757527</v>
      </c>
      <c r="F22" s="37">
        <v>6.5570434003057523</v>
      </c>
      <c r="G22" s="37">
        <v>2.7885561926518814</v>
      </c>
      <c r="H22" s="37">
        <v>2.8701691152778914</v>
      </c>
      <c r="I22" s="37">
        <v>1.1865131660885915</v>
      </c>
      <c r="J22" s="37">
        <v>3.6790391443028883</v>
      </c>
    </row>
    <row r="23" spans="1:17" ht="17.25" customHeight="1" x14ac:dyDescent="0.2">
      <c r="A23" s="70" t="s">
        <v>21</v>
      </c>
      <c r="B23" s="12"/>
      <c r="C23" s="40">
        <v>6.634825520170998</v>
      </c>
      <c r="D23" s="40">
        <v>6.077086279203411</v>
      </c>
      <c r="E23" s="40">
        <v>0.56373216600085163</v>
      </c>
      <c r="F23" s="40">
        <v>6.3393801664635916</v>
      </c>
      <c r="G23" s="40">
        <v>5.1599339964128657</v>
      </c>
      <c r="H23" s="40">
        <v>2.7382400649954555</v>
      </c>
      <c r="I23" s="40">
        <v>-0.14995907964402783</v>
      </c>
      <c r="J23" s="40">
        <v>3.3059256899228235</v>
      </c>
    </row>
    <row r="24" spans="1:17" ht="15" customHeight="1" x14ac:dyDescent="0.2">
      <c r="A24" s="70" t="s">
        <v>22</v>
      </c>
      <c r="B24" s="12"/>
      <c r="C24" s="40">
        <v>6.7757048094621535</v>
      </c>
      <c r="D24" s="40">
        <v>8.6594526867294483</v>
      </c>
      <c r="E24" s="40">
        <v>3.3509626872063123</v>
      </c>
      <c r="F24" s="40">
        <v>7.3013980929557771</v>
      </c>
      <c r="G24" s="40">
        <v>-5.2482657732924682</v>
      </c>
      <c r="H24" s="40">
        <v>3.3664038620812082</v>
      </c>
      <c r="I24" s="40">
        <v>6.1829384039594339</v>
      </c>
      <c r="J24" s="40">
        <v>4.9907371757413133</v>
      </c>
    </row>
    <row r="25" spans="1:17" ht="16.5" customHeight="1" x14ac:dyDescent="0.2">
      <c r="A25" s="71" t="s">
        <v>23</v>
      </c>
      <c r="B25" s="13"/>
      <c r="C25" s="39">
        <v>6.1941038704931932</v>
      </c>
      <c r="D25" s="39">
        <v>-8.6382040341583153</v>
      </c>
      <c r="E25" s="39">
        <v>19.657703670989715</v>
      </c>
      <c r="F25" s="39">
        <v>10.384456397024982</v>
      </c>
      <c r="G25" s="39">
        <v>-23.555887977951887</v>
      </c>
      <c r="H25" s="39">
        <v>-12.31464367453537</v>
      </c>
      <c r="I25" s="39">
        <v>15.064310547757978</v>
      </c>
      <c r="J25" s="39">
        <v>-14.322936447150539</v>
      </c>
    </row>
    <row r="26" spans="1:17" ht="16.5" customHeight="1" x14ac:dyDescent="0.2">
      <c r="A26" s="63"/>
      <c r="B26" s="67"/>
      <c r="C26" s="38"/>
      <c r="D26" s="38"/>
      <c r="E26" s="38"/>
      <c r="F26" s="38"/>
      <c r="G26" s="38"/>
      <c r="H26" s="38"/>
      <c r="I26" s="38"/>
      <c r="J26" s="38"/>
    </row>
    <row r="27" spans="1:17" ht="16.5" customHeight="1" x14ac:dyDescent="0.2">
      <c r="A27" s="63"/>
      <c r="B27" s="67"/>
      <c r="C27" s="38"/>
      <c r="D27" s="38"/>
      <c r="E27" s="38"/>
      <c r="F27" s="38"/>
      <c r="G27" s="38"/>
      <c r="H27" s="38"/>
      <c r="I27" s="38"/>
      <c r="J27" s="38"/>
    </row>
    <row r="28" spans="1:17" ht="18" customHeight="1" x14ac:dyDescent="0.2">
      <c r="A28" s="70" t="s">
        <v>21</v>
      </c>
      <c r="B28" s="12"/>
      <c r="C28" s="40">
        <v>-3.195360611636338</v>
      </c>
      <c r="D28" s="40">
        <v>-10.653872952705914</v>
      </c>
      <c r="E28" s="40">
        <v>1.9936236529101456</v>
      </c>
      <c r="F28" s="40">
        <v>28.953102638065399</v>
      </c>
      <c r="G28" s="40">
        <v>-38.81945484683223</v>
      </c>
      <c r="H28" s="40">
        <v>-8.6429103609780462</v>
      </c>
      <c r="I28" s="40">
        <v>51.303500764515</v>
      </c>
      <c r="J28" s="40">
        <v>-19.30923588031909</v>
      </c>
    </row>
    <row r="29" spans="1:17" ht="17.25" customHeight="1" x14ac:dyDescent="0.2">
      <c r="A29" s="70" t="s">
        <v>22</v>
      </c>
      <c r="B29" s="12"/>
      <c r="C29" s="40">
        <v>47.026031803655293</v>
      </c>
      <c r="D29" s="40">
        <v>-2.8668170271194375</v>
      </c>
      <c r="E29" s="40">
        <v>66.179891765503882</v>
      </c>
      <c r="F29" s="40">
        <v>-19.630927464103937</v>
      </c>
      <c r="G29" s="40">
        <v>16.032018201894953</v>
      </c>
      <c r="H29" s="40">
        <v>-17.33590847485226</v>
      </c>
      <c r="I29" s="40">
        <v>-39.706080050032824</v>
      </c>
      <c r="J29" s="40">
        <v>4.5883540090236474</v>
      </c>
    </row>
    <row r="30" spans="1:17" ht="18.75" customHeight="1" x14ac:dyDescent="0.2">
      <c r="A30" s="71" t="s">
        <v>24</v>
      </c>
      <c r="B30" s="13"/>
      <c r="C30" s="39">
        <v>19.220448466754473</v>
      </c>
      <c r="D30" s="39">
        <v>-11.457590659953413</v>
      </c>
      <c r="E30" s="39">
        <v>-52.550572840436772</v>
      </c>
      <c r="F30" s="39">
        <v>-66.207574406527101</v>
      </c>
      <c r="G30" s="39">
        <v>167.82733964667881</v>
      </c>
      <c r="H30" s="39">
        <v>-25.721880991143138</v>
      </c>
      <c r="I30" s="39">
        <v>67.628623324011187</v>
      </c>
      <c r="J30" s="39">
        <v>-41.907658912467902</v>
      </c>
    </row>
    <row r="31" spans="1:17" ht="19.5" customHeight="1" x14ac:dyDescent="0.2">
      <c r="A31" s="70" t="s">
        <v>25</v>
      </c>
      <c r="B31" s="12"/>
      <c r="C31" s="40">
        <v>7.649783603039281</v>
      </c>
      <c r="D31" s="40">
        <v>-8.987131774463494</v>
      </c>
      <c r="E31" s="40">
        <v>10.963768924886924</v>
      </c>
      <c r="F31" s="40">
        <v>6.4411297259619653</v>
      </c>
      <c r="G31" s="40">
        <v>-20.427699321825685</v>
      </c>
      <c r="H31" s="40">
        <v>-13.052244427507844</v>
      </c>
      <c r="I31" s="40">
        <v>17.53475769470808</v>
      </c>
      <c r="J31" s="40">
        <v>-16.171928552800374</v>
      </c>
    </row>
    <row r="32" spans="1:17" ht="21" customHeight="1" x14ac:dyDescent="0.2">
      <c r="A32" s="70" t="s">
        <v>26</v>
      </c>
      <c r="B32" s="12"/>
      <c r="C32" s="40">
        <v>-4.1885329053519174</v>
      </c>
      <c r="D32" s="40">
        <v>-0.31781928652203728</v>
      </c>
      <c r="E32" s="40">
        <v>14.648233967225819</v>
      </c>
      <c r="F32" s="40">
        <v>5.6984519095320438</v>
      </c>
      <c r="G32" s="40">
        <v>-31.511175819762055</v>
      </c>
      <c r="H32" s="40">
        <v>-24.40262617757022</v>
      </c>
      <c r="I32" s="40">
        <v>42.2466375405821</v>
      </c>
      <c r="J32" s="40">
        <v>-27.944749126347858</v>
      </c>
    </row>
    <row r="33" spans="1:10" ht="20.25" customHeight="1" x14ac:dyDescent="0.2">
      <c r="A33" s="71" t="s">
        <v>27</v>
      </c>
      <c r="B33" s="13"/>
      <c r="C33" s="39">
        <v>13.125965912160659</v>
      </c>
      <c r="D33" s="37">
        <v>-15.031704991314598</v>
      </c>
      <c r="E33" s="37">
        <v>7.2062053715764698</v>
      </c>
      <c r="F33" s="37">
        <v>16.060482300850953</v>
      </c>
      <c r="G33" s="37">
        <v>15.698559213234651</v>
      </c>
      <c r="H33" s="37">
        <v>2.3960166299012546</v>
      </c>
      <c r="I33" s="37">
        <v>0.1377723934357106</v>
      </c>
      <c r="J33" s="37">
        <v>14.335627794383399</v>
      </c>
    </row>
    <row r="34" spans="1:10" ht="22.5" customHeight="1" x14ac:dyDescent="0.2">
      <c r="A34" s="70" t="s">
        <v>28</v>
      </c>
      <c r="B34" s="12"/>
      <c r="C34" s="40">
        <v>41.252534470063651</v>
      </c>
      <c r="D34" s="40">
        <v>-4.6535773371591098</v>
      </c>
      <c r="E34" s="40">
        <v>44.650122929541183</v>
      </c>
      <c r="F34" s="40">
        <v>35.562712143228858</v>
      </c>
      <c r="G34" s="40">
        <v>-6.8888187475350557</v>
      </c>
      <c r="H34" s="40">
        <v>21.168025048392376</v>
      </c>
      <c r="I34" s="40">
        <v>22.620134122662545</v>
      </c>
      <c r="J34" s="40">
        <v>88.35907289978671</v>
      </c>
    </row>
    <row r="35" spans="1:10" ht="21" customHeight="1" x14ac:dyDescent="0.2">
      <c r="A35" s="70" t="s">
        <v>29</v>
      </c>
      <c r="B35" s="12"/>
      <c r="C35" s="40">
        <v>11.638389952133267</v>
      </c>
      <c r="D35" s="40">
        <v>-15.726191946735771</v>
      </c>
      <c r="E35" s="40">
        <v>4.3713027252032282</v>
      </c>
      <c r="F35" s="40">
        <v>14.014137359087547</v>
      </c>
      <c r="G35" s="40">
        <v>18.516565347957851</v>
      </c>
      <c r="H35" s="40">
        <v>0.55605132101490717</v>
      </c>
      <c r="I35" s="40">
        <v>-2.5175707014791637</v>
      </c>
      <c r="J35" s="40">
        <v>3.338394206703065</v>
      </c>
    </row>
    <row r="36" spans="1:10" ht="18" customHeight="1" x14ac:dyDescent="0.2">
      <c r="A36" s="71" t="s">
        <v>30</v>
      </c>
      <c r="B36" s="13"/>
      <c r="C36" s="39">
        <v>5.230789408194739</v>
      </c>
      <c r="D36" s="37">
        <v>-8.922932394098515</v>
      </c>
      <c r="E36" s="39">
        <v>10.587837849441902</v>
      </c>
      <c r="F36" s="37">
        <v>11.179132446437801</v>
      </c>
      <c r="G36" s="37">
        <v>-5.4447023421052885</v>
      </c>
      <c r="H36" s="37">
        <v>-6.2973313429693771</v>
      </c>
      <c r="I36" s="37">
        <v>11.158304133441403</v>
      </c>
      <c r="J36" s="37">
        <v>0.17547434603081374</v>
      </c>
    </row>
    <row r="37" spans="1:10" ht="22.5" customHeight="1" x14ac:dyDescent="0.2">
      <c r="A37" s="70" t="s">
        <v>31</v>
      </c>
      <c r="B37" s="12"/>
      <c r="C37" s="40">
        <v>4.81147996927763</v>
      </c>
      <c r="D37" s="40">
        <v>-11.420753096050376</v>
      </c>
      <c r="E37" s="40">
        <v>13.496694257472051</v>
      </c>
      <c r="F37" s="40">
        <v>15.377517918813938</v>
      </c>
      <c r="G37" s="40">
        <v>-11.074642427073435</v>
      </c>
      <c r="H37" s="40">
        <v>-8.3359995036156924</v>
      </c>
      <c r="I37" s="40">
        <v>12.835538599108709</v>
      </c>
      <c r="J37" s="40">
        <v>0.22390989827197483</v>
      </c>
    </row>
    <row r="38" spans="1:10" ht="21.75" customHeight="1" x14ac:dyDescent="0.2">
      <c r="A38" s="70" t="s">
        <v>32</v>
      </c>
      <c r="B38" s="12"/>
      <c r="C38" s="40">
        <v>6.7363421270855763</v>
      </c>
      <c r="D38" s="40">
        <v>-0.11611224258981796</v>
      </c>
      <c r="E38" s="40">
        <v>1.4925448153439229</v>
      </c>
      <c r="F38" s="40">
        <v>-3.500858684979149</v>
      </c>
      <c r="G38" s="40">
        <v>18.091966595811542</v>
      </c>
      <c r="H38" s="40">
        <v>0.12056991652082193</v>
      </c>
      <c r="I38" s="40">
        <v>6.3242026523905048</v>
      </c>
      <c r="J38" s="40">
        <v>2.7324906615486276E-2</v>
      </c>
    </row>
    <row r="39" spans="1:10" ht="24" customHeight="1" x14ac:dyDescent="0.2">
      <c r="A39" s="22" t="s">
        <v>33</v>
      </c>
      <c r="B39" s="24"/>
      <c r="C39" s="41">
        <v>10.432276084190898</v>
      </c>
      <c r="D39" s="41">
        <v>0.87656822049215821</v>
      </c>
      <c r="E39" s="41">
        <v>1.9792846732050438</v>
      </c>
      <c r="F39" s="41">
        <v>6.7516441004458123</v>
      </c>
      <c r="G39" s="41">
        <v>1.6407800821193332</v>
      </c>
      <c r="H39" s="41">
        <v>2.2426757268386752</v>
      </c>
      <c r="I39" s="41">
        <v>0.46354136281025166</v>
      </c>
      <c r="J39" s="41">
        <v>2.7606116787196471</v>
      </c>
    </row>
    <row r="40" spans="1:10" ht="24" customHeight="1" x14ac:dyDescent="0.2">
      <c r="A40" s="9" t="s">
        <v>84</v>
      </c>
    </row>
  </sheetData>
  <mergeCells count="2">
    <mergeCell ref="A3:H3"/>
    <mergeCell ref="A21:H21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M41"/>
  <sheetViews>
    <sheetView showGridLines="0" view="pageLayout" zoomScaleNormal="100" workbookViewId="0">
      <selection activeCell="B28" sqref="B28"/>
    </sheetView>
  </sheetViews>
  <sheetFormatPr defaultRowHeight="17.25" customHeight="1" x14ac:dyDescent="0.2"/>
  <cols>
    <col min="1" max="1" width="36.5703125" style="9" customWidth="1"/>
    <col min="2" max="10" width="11.5703125" style="9" customWidth="1"/>
    <col min="11" max="11" width="13.42578125" style="9" customWidth="1"/>
    <col min="12" max="16384" width="9.140625" style="9"/>
  </cols>
  <sheetData>
    <row r="3" spans="1:13" ht="17.25" customHeight="1" x14ac:dyDescent="0.2">
      <c r="A3" s="255" t="s">
        <v>78</v>
      </c>
      <c r="B3" s="255"/>
      <c r="C3" s="255"/>
      <c r="D3" s="255"/>
      <c r="E3" s="255"/>
      <c r="F3" s="255"/>
      <c r="G3" s="255"/>
      <c r="H3" s="255"/>
    </row>
    <row r="4" spans="1:13" ht="17.25" customHeight="1" x14ac:dyDescent="0.2">
      <c r="A4" s="28"/>
      <c r="B4" s="72">
        <v>2007</v>
      </c>
      <c r="C4" s="72">
        <v>2008</v>
      </c>
      <c r="D4" s="72">
        <v>2009</v>
      </c>
      <c r="E4" s="72">
        <v>2010</v>
      </c>
      <c r="F4" s="72">
        <v>2011</v>
      </c>
      <c r="G4" s="72">
        <v>2012</v>
      </c>
      <c r="H4" s="72">
        <v>2013</v>
      </c>
      <c r="I4" s="72">
        <v>2014</v>
      </c>
      <c r="J4" s="72">
        <v>2015</v>
      </c>
    </row>
    <row r="5" spans="1:13" ht="17.25" customHeight="1" x14ac:dyDescent="0.2">
      <c r="A5" s="69" t="s">
        <v>20</v>
      </c>
      <c r="B5" s="31">
        <v>98066.513120885793</v>
      </c>
      <c r="C5" s="31">
        <v>100122.703174009</v>
      </c>
      <c r="D5" s="31">
        <v>111230.496986268</v>
      </c>
      <c r="E5" s="31">
        <v>110964.63468798299</v>
      </c>
      <c r="F5" s="31">
        <v>116296.18761564347</v>
      </c>
      <c r="G5" s="31">
        <v>121751.235723701</v>
      </c>
      <c r="H5" s="31">
        <v>125878.5446762932</v>
      </c>
      <c r="I5" s="31">
        <v>129744.34186243765</v>
      </c>
      <c r="J5" s="31">
        <v>132936.71944541769</v>
      </c>
    </row>
    <row r="6" spans="1:13" ht="17.25" customHeight="1" x14ac:dyDescent="0.2">
      <c r="A6" s="21" t="s">
        <v>21</v>
      </c>
      <c r="B6" s="32">
        <v>76770.164065748293</v>
      </c>
      <c r="C6" s="32">
        <v>78008.480041231101</v>
      </c>
      <c r="D6" s="32">
        <v>86842.235014954</v>
      </c>
      <c r="E6" s="32">
        <v>85764.181271034002</v>
      </c>
      <c r="F6" s="32">
        <v>89217.239223482306</v>
      </c>
      <c r="G6" s="32">
        <v>95975.005040842108</v>
      </c>
      <c r="H6" s="32">
        <v>99412.694514250616</v>
      </c>
      <c r="I6" s="32">
        <v>101522.701985273</v>
      </c>
      <c r="J6" s="32">
        <v>103366.24241337269</v>
      </c>
    </row>
    <row r="7" spans="1:13" ht="17.25" customHeight="1" x14ac:dyDescent="0.2">
      <c r="A7" s="70" t="s">
        <v>22</v>
      </c>
      <c r="B7" s="33">
        <v>21296.3490551375</v>
      </c>
      <c r="C7" s="33">
        <v>22114.223132777901</v>
      </c>
      <c r="D7" s="33">
        <v>24388.261971314001</v>
      </c>
      <c r="E7" s="33">
        <v>25200.453416949</v>
      </c>
      <c r="F7" s="32">
        <v>27078.948392161172</v>
      </c>
      <c r="G7" s="32">
        <v>25776.230682858899</v>
      </c>
      <c r="H7" s="32">
        <v>26465.850162042574</v>
      </c>
      <c r="I7" s="32">
        <v>28221.639877164645</v>
      </c>
      <c r="J7" s="32">
        <v>29570.477032045008</v>
      </c>
      <c r="L7" s="8"/>
    </row>
    <row r="8" spans="1:13" ht="17.25" customHeight="1" x14ac:dyDescent="0.2">
      <c r="A8" s="71" t="s">
        <v>23</v>
      </c>
      <c r="B8" s="34">
        <v>53943.814354965798</v>
      </c>
      <c r="C8" s="34">
        <v>55287.438596140928</v>
      </c>
      <c r="D8" s="34">
        <v>52400.390398723197</v>
      </c>
      <c r="E8" s="34">
        <v>62258.729802712623</v>
      </c>
      <c r="F8" s="34">
        <v>66106.573799655802</v>
      </c>
      <c r="G8" s="34">
        <v>52849.215744321104</v>
      </c>
      <c r="H8" s="34">
        <v>46492.055276604689</v>
      </c>
      <c r="I8" s="34">
        <v>53241.922338407261</v>
      </c>
      <c r="J8" s="34">
        <v>44866.513106825398</v>
      </c>
      <c r="L8" s="101"/>
      <c r="M8" s="101"/>
    </row>
    <row r="9" spans="1:13" ht="17.25" customHeight="1" x14ac:dyDescent="0.2">
      <c r="A9" s="70" t="s">
        <v>21</v>
      </c>
      <c r="B9" s="33">
        <v>43858.400459465796</v>
      </c>
      <c r="C9" s="33">
        <v>41122.951618824925</v>
      </c>
      <c r="D9" s="33">
        <v>38163.7789270637</v>
      </c>
      <c r="E9" s="33">
        <v>38466.161587581126</v>
      </c>
      <c r="F9" s="65">
        <v>47711.040305646304</v>
      </c>
      <c r="G9" s="33">
        <v>30526.856587921786</v>
      </c>
      <c r="H9" s="103">
        <v>27979.340245314939</v>
      </c>
      <c r="I9" s="33">
        <v>42132.845297328895</v>
      </c>
      <c r="J9" s="131">
        <v>33438.642230357451</v>
      </c>
      <c r="L9" s="8"/>
      <c r="M9" s="8"/>
    </row>
    <row r="10" spans="1:13" ht="17.25" customHeight="1" x14ac:dyDescent="0.2">
      <c r="A10" s="63" t="s">
        <v>22</v>
      </c>
      <c r="B10" s="35">
        <v>10085.4138955</v>
      </c>
      <c r="C10" s="32">
        <v>14164.486977316001</v>
      </c>
      <c r="D10" s="32">
        <v>14236.6114716595</v>
      </c>
      <c r="E10" s="32">
        <v>23792.568215131501</v>
      </c>
      <c r="F10" s="65">
        <v>18395.533494009494</v>
      </c>
      <c r="G10" s="32">
        <v>22322.359156399318</v>
      </c>
      <c r="H10" s="103">
        <v>18512.715031289754</v>
      </c>
      <c r="I10" s="32">
        <v>11109.077041078366</v>
      </c>
      <c r="J10" s="132">
        <v>11427.870876467949</v>
      </c>
      <c r="L10" s="8"/>
      <c r="M10" s="8"/>
    </row>
    <row r="11" spans="1:13" ht="17.25" customHeight="1" x14ac:dyDescent="0.2">
      <c r="A11" s="69" t="s">
        <v>24</v>
      </c>
      <c r="B11" s="31">
        <v>6786.5518686831101</v>
      </c>
      <c r="C11" s="31">
        <v>7769.1440842028605</v>
      </c>
      <c r="D11" s="31">
        <v>7060.479177939128</v>
      </c>
      <c r="E11" s="31">
        <v>3304.1114971587135</v>
      </c>
      <c r="F11" s="31">
        <v>1053.2063871891962</v>
      </c>
      <c r="G11" s="31">
        <v>3011.3177229957601</v>
      </c>
      <c r="H11" s="31">
        <v>2296.9980779339098</v>
      </c>
      <c r="I11" s="31">
        <v>3819.7042736983908</v>
      </c>
      <c r="J11" s="31">
        <v>2108.8357262222453</v>
      </c>
    </row>
    <row r="12" spans="1:13" ht="17.25" customHeight="1" x14ac:dyDescent="0.2">
      <c r="A12" s="21" t="s">
        <v>25</v>
      </c>
      <c r="B12" s="32">
        <v>60730.366223648911</v>
      </c>
      <c r="C12" s="32">
        <v>63056.582680343789</v>
      </c>
      <c r="D12" s="32">
        <v>59460.869576662328</v>
      </c>
      <c r="E12" s="32">
        <v>65562.841299871332</v>
      </c>
      <c r="F12" s="8">
        <v>67159.780186845004</v>
      </c>
      <c r="G12" s="8">
        <v>55860.533467316862</v>
      </c>
      <c r="H12" s="8">
        <v>48789.053354538599</v>
      </c>
      <c r="I12" s="8">
        <v>57061.626612105654</v>
      </c>
      <c r="J12" s="8">
        <v>46975.348833047639</v>
      </c>
    </row>
    <row r="13" spans="1:13" ht="17.25" customHeight="1" x14ac:dyDescent="0.2">
      <c r="A13" s="70" t="s">
        <v>26</v>
      </c>
      <c r="B13" s="33">
        <v>-36823.154506903571</v>
      </c>
      <c r="C13" s="33">
        <v>-33093.673441762126</v>
      </c>
      <c r="D13" s="33">
        <v>-37704.248956354546</v>
      </c>
      <c r="E13" s="33">
        <v>-38655.331515286896</v>
      </c>
      <c r="F13" s="33">
        <v>-39387.823296809642</v>
      </c>
      <c r="G13" s="33">
        <v>-28087.179936173117</v>
      </c>
      <c r="H13" s="33">
        <v>-23109.300716126105</v>
      </c>
      <c r="I13" s="33">
        <v>-32143.220341511194</v>
      </c>
      <c r="J13" s="33">
        <v>-23921.367696533227</v>
      </c>
    </row>
    <row r="14" spans="1:13" ht="17.25" customHeight="1" x14ac:dyDescent="0.2">
      <c r="A14" s="71" t="s">
        <v>27</v>
      </c>
      <c r="B14" s="34">
        <v>43931.780464670162</v>
      </c>
      <c r="C14" s="34">
        <v>47391.983409212764</v>
      </c>
      <c r="D14" s="34">
        <v>41334.221342366545</v>
      </c>
      <c r="E14" s="34">
        <v>45130.894556747509</v>
      </c>
      <c r="F14" s="34">
        <v>50214.328982882987</v>
      </c>
      <c r="G14" s="34">
        <v>59620.035611881372</v>
      </c>
      <c r="H14" s="34">
        <v>61148.713774210089</v>
      </c>
      <c r="I14" s="34">
        <v>61483.90906112572</v>
      </c>
      <c r="J14" s="34">
        <v>71528.101943226327</v>
      </c>
    </row>
    <row r="15" spans="1:13" ht="17.25" customHeight="1" x14ac:dyDescent="0.2">
      <c r="A15" s="70" t="s">
        <v>28</v>
      </c>
      <c r="B15" s="33">
        <v>2426.8529952155095</v>
      </c>
      <c r="C15" s="33">
        <v>3158.3570247521443</v>
      </c>
      <c r="D15" s="33">
        <v>3075.4934494377508</v>
      </c>
      <c r="E15" s="33">
        <v>4474.1925729989107</v>
      </c>
      <c r="F15" s="33">
        <v>5662.152220664625</v>
      </c>
      <c r="G15" s="8">
        <v>5374.371266289394</v>
      </c>
      <c r="H15" s="8">
        <v>6380.1817964018301</v>
      </c>
      <c r="I15" s="8">
        <v>7854.0191292207282</v>
      </c>
      <c r="J15" s="8">
        <v>16076.363707499861</v>
      </c>
    </row>
    <row r="16" spans="1:13" ht="17.25" customHeight="1" x14ac:dyDescent="0.2">
      <c r="A16" s="21" t="s">
        <v>29</v>
      </c>
      <c r="B16" s="32">
        <v>41504.927469454655</v>
      </c>
      <c r="C16" s="32">
        <v>44233.626384460622</v>
      </c>
      <c r="D16" s="32">
        <v>38258.727892928793</v>
      </c>
      <c r="E16" s="32">
        <v>40656.7019837486</v>
      </c>
      <c r="F16" s="33">
        <v>44552.176762218362</v>
      </c>
      <c r="G16" s="8">
        <v>54245.664345591977</v>
      </c>
      <c r="H16" s="8">
        <v>54768.531977808263</v>
      </c>
      <c r="I16" s="8">
        <v>53629.889931904989</v>
      </c>
      <c r="J16" s="8">
        <v>55451.738235726465</v>
      </c>
    </row>
    <row r="17" spans="1:10" ht="17.25" customHeight="1" x14ac:dyDescent="0.2">
      <c r="A17" s="69" t="s">
        <v>30</v>
      </c>
      <c r="B17" s="34">
        <v>80754.934971573733</v>
      </c>
      <c r="C17" s="34">
        <v>80485.65685097489</v>
      </c>
      <c r="D17" s="34">
        <v>79038.470298721091</v>
      </c>
      <c r="E17" s="34">
        <v>83786.226072034406</v>
      </c>
      <c r="F17" s="34">
        <v>89602.152279692629</v>
      </c>
      <c r="G17" s="34">
        <v>87707.21554805449</v>
      </c>
      <c r="H17" s="34">
        <v>84258.014490336194</v>
      </c>
      <c r="I17" s="34">
        <v>93627.129402636914</v>
      </c>
      <c r="J17" s="34">
        <v>95449.469639759554</v>
      </c>
    </row>
    <row r="18" spans="1:10" ht="17.25" customHeight="1" x14ac:dyDescent="0.2">
      <c r="A18" s="21" t="s">
        <v>31</v>
      </c>
      <c r="B18" s="32">
        <v>63267.178862171335</v>
      </c>
      <c r="C18" s="32">
        <v>62373.867528514704</v>
      </c>
      <c r="D18" s="32">
        <v>60326.891796258067</v>
      </c>
      <c r="E18" s="32">
        <v>65039.76684809295</v>
      </c>
      <c r="F18" s="32">
        <v>71949.507643360528</v>
      </c>
      <c r="G18" s="8">
        <v>66396.763769496552</v>
      </c>
      <c r="H18" s="65">
        <v>62776.9042571022</v>
      </c>
      <c r="I18" s="8">
        <v>70432.876391794634</v>
      </c>
      <c r="J18" s="8">
        <v>72603.048719825718</v>
      </c>
    </row>
    <row r="19" spans="1:10" ht="17.25" customHeight="1" x14ac:dyDescent="0.2">
      <c r="A19" s="70" t="s">
        <v>32</v>
      </c>
      <c r="B19" s="33">
        <v>17487.756109402402</v>
      </c>
      <c r="C19" s="33">
        <v>18111.789322460183</v>
      </c>
      <c r="D19" s="33">
        <v>18711.57850246302</v>
      </c>
      <c r="E19" s="33">
        <v>18746.459223941452</v>
      </c>
      <c r="F19" s="32">
        <v>17652.644636332097</v>
      </c>
      <c r="G19" s="8">
        <v>21310.451778557934</v>
      </c>
      <c r="H19" s="65">
        <v>21481.110233233994</v>
      </c>
      <c r="I19" s="8">
        <v>23194.25301084228</v>
      </c>
      <c r="J19" s="8">
        <v>22846.42091993384</v>
      </c>
    </row>
    <row r="20" spans="1:10" ht="17.25" customHeight="1" x14ac:dyDescent="0.2">
      <c r="A20" s="73" t="s">
        <v>33</v>
      </c>
      <c r="B20" s="42">
        <v>121973.72483763121</v>
      </c>
      <c r="C20" s="42">
        <v>130085.61241259068</v>
      </c>
      <c r="D20" s="42">
        <v>132987.11760657583</v>
      </c>
      <c r="E20" s="42">
        <v>137872.14447256742</v>
      </c>
      <c r="F20" s="42">
        <v>144068.14450567876</v>
      </c>
      <c r="G20" s="42">
        <v>149524.58925484476</v>
      </c>
      <c r="H20" s="42">
        <v>151558.29731470568</v>
      </c>
      <c r="I20" s="42">
        <v>154662.74813303212</v>
      </c>
      <c r="J20" s="42">
        <v>155990.70058193215</v>
      </c>
    </row>
    <row r="21" spans="1:10" ht="9.75" customHeight="1" x14ac:dyDescent="0.2">
      <c r="A21" s="21"/>
      <c r="B21" s="74"/>
      <c r="C21" s="74"/>
      <c r="D21" s="74"/>
      <c r="E21" s="74"/>
      <c r="F21" s="74"/>
      <c r="G21" s="74"/>
      <c r="I21" s="8"/>
    </row>
    <row r="22" spans="1:10" ht="17.25" customHeight="1" x14ac:dyDescent="0.25">
      <c r="A22" s="251" t="s">
        <v>69</v>
      </c>
      <c r="B22" s="251"/>
      <c r="C22" s="251"/>
      <c r="D22" s="251"/>
      <c r="E22" s="251"/>
      <c r="F22" s="251"/>
      <c r="G22" s="251"/>
      <c r="H22" s="251"/>
      <c r="I22" s="203"/>
      <c r="J22" s="203"/>
    </row>
    <row r="23" spans="1:10" ht="17.25" customHeight="1" x14ac:dyDescent="0.2">
      <c r="A23" s="218" t="s">
        <v>20</v>
      </c>
      <c r="B23" s="218"/>
      <c r="C23" s="213">
        <v>2.0967300536000044</v>
      </c>
      <c r="D23" s="213">
        <v>6.3357992124021933</v>
      </c>
      <c r="E23" s="213">
        <v>-0.52215921289712197</v>
      </c>
      <c r="F23" s="213">
        <v>3.0404502351700557</v>
      </c>
      <c r="G23" s="213">
        <v>1.2356523260669716</v>
      </c>
      <c r="H23" s="213">
        <v>1.8279628017843219</v>
      </c>
      <c r="I23" s="213">
        <v>2.0268117618117198</v>
      </c>
      <c r="J23" s="213">
        <v>3.3113923875515594</v>
      </c>
    </row>
    <row r="24" spans="1:10" ht="17.25" customHeight="1" x14ac:dyDescent="0.25">
      <c r="A24" s="21" t="s">
        <v>21</v>
      </c>
      <c r="B24" s="203"/>
      <c r="C24" s="38">
        <v>1.6130172320880876</v>
      </c>
      <c r="D24" s="38">
        <v>6.0814532654460685</v>
      </c>
      <c r="E24" s="38">
        <v>-1.2373276667466904</v>
      </c>
      <c r="F24" s="38">
        <v>2.1631520876229438</v>
      </c>
      <c r="G24" s="38">
        <v>3.3497720018383692</v>
      </c>
      <c r="H24" s="38">
        <v>1.7988611918077435</v>
      </c>
      <c r="I24" s="38">
        <v>1.1887242154830613</v>
      </c>
      <c r="J24" s="38">
        <v>3.1809291469185208</v>
      </c>
    </row>
    <row r="25" spans="1:10" ht="17.25" customHeight="1" x14ac:dyDescent="0.2">
      <c r="A25" s="219" t="s">
        <v>22</v>
      </c>
      <c r="B25" s="207"/>
      <c r="C25" s="38">
        <v>3.8404426764553801</v>
      </c>
      <c r="D25" s="38">
        <v>7.2514687147222867</v>
      </c>
      <c r="E25" s="38">
        <v>1.9913260688203538</v>
      </c>
      <c r="F25" s="38">
        <v>6.0405939960287647</v>
      </c>
      <c r="G25" s="38">
        <v>-5.9292976966282662</v>
      </c>
      <c r="H25" s="38">
        <v>1.9374248954421969</v>
      </c>
      <c r="I25" s="38">
        <v>5.1600169453778433</v>
      </c>
      <c r="J25" s="38">
        <v>3.7700420929012823</v>
      </c>
    </row>
    <row r="26" spans="1:10" ht="17.25" customHeight="1" x14ac:dyDescent="0.2">
      <c r="A26" s="220" t="s">
        <v>23</v>
      </c>
      <c r="B26" s="208"/>
      <c r="C26" s="213">
        <v>2.4907846381305054</v>
      </c>
      <c r="D26" s="213">
        <v>-8.5270961636017102</v>
      </c>
      <c r="E26" s="213">
        <v>18.957977357218383</v>
      </c>
      <c r="F26" s="213">
        <v>5.559494079846572</v>
      </c>
      <c r="G26" s="213">
        <v>-23.548981620796916</v>
      </c>
      <c r="H26" s="213">
        <v>-12.020916573845518</v>
      </c>
      <c r="I26" s="213">
        <v>14.901935436240521</v>
      </c>
      <c r="J26" s="213">
        <v>-15.849772253783401</v>
      </c>
    </row>
    <row r="27" spans="1:10" ht="17.25" customHeight="1" x14ac:dyDescent="0.2">
      <c r="A27" s="219" t="s">
        <v>21</v>
      </c>
      <c r="B27" s="207"/>
      <c r="C27" s="38">
        <v>-6.2370009211097148</v>
      </c>
      <c r="D27" s="38">
        <v>-10.111856410425336</v>
      </c>
      <c r="E27" s="38">
        <v>1.4037836315626162</v>
      </c>
      <c r="F27" s="38">
        <v>23.31649508279483</v>
      </c>
      <c r="G27" s="38">
        <v>-38.813927479392319</v>
      </c>
      <c r="H27" s="38">
        <v>-8.3368837427188591</v>
      </c>
      <c r="I27" s="38">
        <v>51.089986055282722</v>
      </c>
      <c r="J27" s="38">
        <v>-20.747211726054026</v>
      </c>
    </row>
    <row r="28" spans="1:10" ht="17.25" customHeight="1" x14ac:dyDescent="0.25">
      <c r="A28" s="63" t="s">
        <v>22</v>
      </c>
      <c r="B28" s="203"/>
      <c r="C28" s="38">
        <v>40.445271994598443</v>
      </c>
      <c r="D28" s="38">
        <v>-3.9895133226756418</v>
      </c>
      <c r="E28" s="38">
        <v>65.190756053682037</v>
      </c>
      <c r="F28" s="38">
        <v>-23.14390165548409</v>
      </c>
      <c r="G28" s="38">
        <v>16.042501135608433</v>
      </c>
      <c r="H28" s="38">
        <v>-17.05900153220702</v>
      </c>
      <c r="I28" s="38">
        <v>-39.7911649206508</v>
      </c>
      <c r="J28" s="38">
        <v>2.7245034376362831</v>
      </c>
    </row>
    <row r="29" spans="1:10" ht="17.25" customHeight="1" x14ac:dyDescent="0.2">
      <c r="A29" s="218" t="s">
        <v>24</v>
      </c>
      <c r="B29" s="218"/>
      <c r="C29" s="213">
        <v>14.478519202866069</v>
      </c>
      <c r="D29" s="213">
        <v>-12.736173512240267</v>
      </c>
      <c r="E29" s="213">
        <v>-53.878498776759102</v>
      </c>
      <c r="F29" s="213">
        <v>-69.016444663132788</v>
      </c>
      <c r="G29" s="213">
        <v>162.15308990253573</v>
      </c>
      <c r="H29" s="213">
        <v>-25.337225386504059</v>
      </c>
      <c r="I29" s="213">
        <v>67.152292224264883</v>
      </c>
      <c r="J29" s="213">
        <v>-44.947484462380501</v>
      </c>
    </row>
    <row r="30" spans="1:10" ht="17.25" customHeight="1" x14ac:dyDescent="0.25">
      <c r="A30" s="21" t="s">
        <v>25</v>
      </c>
      <c r="B30" s="203"/>
      <c r="C30" s="38">
        <v>3.8304008379073995</v>
      </c>
      <c r="D30" s="38">
        <v>-9.048012250311178</v>
      </c>
      <c r="E30" s="38">
        <v>10.188406869759525</v>
      </c>
      <c r="F30" s="38">
        <v>1.7199655390899071</v>
      </c>
      <c r="G30" s="38">
        <v>-20.51365234576873</v>
      </c>
      <c r="H30" s="38">
        <v>-12.753514884376205</v>
      </c>
      <c r="I30" s="38">
        <v>17.357627103009833</v>
      </c>
      <c r="J30" s="38">
        <v>-17.800179412449303</v>
      </c>
    </row>
    <row r="31" spans="1:10" ht="17.25" customHeight="1" x14ac:dyDescent="0.2">
      <c r="A31" s="219" t="s">
        <v>26</v>
      </c>
      <c r="B31" s="207"/>
      <c r="C31" s="38">
        <v>-10.1280868385196</v>
      </c>
      <c r="D31" s="38">
        <v>6.8690168003197938</v>
      </c>
      <c r="E31" s="38">
        <v>9.9140957602838142</v>
      </c>
      <c r="F31" s="38">
        <v>-2.3125887460385908</v>
      </c>
      <c r="G31" s="38">
        <v>-34.095339087298612</v>
      </c>
      <c r="H31" s="38">
        <v>-20.827367217069881</v>
      </c>
      <c r="I31" s="38">
        <v>45.670281562880042</v>
      </c>
      <c r="J31" s="38">
        <v>-23.787611663314536</v>
      </c>
    </row>
    <row r="32" spans="1:10" ht="17.25" customHeight="1" x14ac:dyDescent="0.2">
      <c r="A32" s="219"/>
      <c r="B32" s="207"/>
      <c r="C32" s="38"/>
      <c r="D32" s="38"/>
      <c r="E32" s="38"/>
      <c r="F32" s="38"/>
      <c r="G32" s="38"/>
      <c r="H32" s="38"/>
      <c r="I32" s="38"/>
      <c r="J32" s="38"/>
    </row>
    <row r="33" spans="1:10" ht="17.25" customHeight="1" x14ac:dyDescent="0.2">
      <c r="A33" s="219"/>
      <c r="B33" s="207"/>
      <c r="C33" s="38"/>
      <c r="D33" s="38"/>
      <c r="E33" s="38"/>
      <c r="F33" s="38"/>
      <c r="G33" s="38"/>
      <c r="H33" s="38"/>
      <c r="I33" s="38"/>
      <c r="J33" s="38"/>
    </row>
    <row r="34" spans="1:10" ht="17.25" customHeight="1" x14ac:dyDescent="0.2">
      <c r="A34" s="220" t="s">
        <v>27</v>
      </c>
      <c r="B34" s="208"/>
      <c r="C34" s="213">
        <v>7.8763093777300508</v>
      </c>
      <c r="D34" s="213">
        <v>-16.829625758596833</v>
      </c>
      <c r="E34" s="213">
        <v>6.8749521125203383</v>
      </c>
      <c r="F34" s="213">
        <v>10.919966723203721</v>
      </c>
      <c r="G34" s="213">
        <v>13.472318130136474</v>
      </c>
      <c r="H34" s="213">
        <v>0.59052427150971809</v>
      </c>
      <c r="I34" s="213">
        <v>-1.2247461116272729</v>
      </c>
      <c r="J34" s="213">
        <v>14.753372476102044</v>
      </c>
    </row>
    <row r="35" spans="1:10" ht="17.25" customHeight="1" x14ac:dyDescent="0.2">
      <c r="A35" s="219" t="s">
        <v>28</v>
      </c>
      <c r="B35" s="207"/>
      <c r="C35" s="38">
        <v>43.120701773432145</v>
      </c>
      <c r="D35" s="38">
        <v>-1.3357559521893991</v>
      </c>
      <c r="E35" s="38">
        <v>50.54115914243684</v>
      </c>
      <c r="F35" s="38">
        <v>31.70531967529131</v>
      </c>
      <c r="G35" s="38">
        <v>-7.7833817803223742</v>
      </c>
      <c r="H35" s="38">
        <v>17.57439275551349</v>
      </c>
      <c r="I35" s="38">
        <v>19.449301968156885</v>
      </c>
      <c r="J35" s="38">
        <v>99.396576568159617</v>
      </c>
    </row>
    <row r="36" spans="1:10" ht="17.25" customHeight="1" x14ac:dyDescent="0.25">
      <c r="A36" s="21" t="s">
        <v>29</v>
      </c>
      <c r="B36" s="203"/>
      <c r="C36" s="38">
        <v>6.0122813948751297</v>
      </c>
      <c r="D36" s="38">
        <v>-17.866449627807512</v>
      </c>
      <c r="E36" s="38">
        <v>3.5689560004799503</v>
      </c>
      <c r="F36" s="38">
        <v>8.7389852549284228</v>
      </c>
      <c r="G36" s="38">
        <v>16.124183824753246</v>
      </c>
      <c r="H36" s="38">
        <v>-1.0741739389637739</v>
      </c>
      <c r="I36" s="38">
        <v>-3.6665131943634188</v>
      </c>
      <c r="J36" s="38">
        <v>2.1784229356609508</v>
      </c>
    </row>
    <row r="37" spans="1:10" ht="17.25" customHeight="1" x14ac:dyDescent="0.2">
      <c r="A37" s="218" t="s">
        <v>30</v>
      </c>
      <c r="B37" s="218"/>
      <c r="C37" s="213">
        <v>-0.33345097818929803</v>
      </c>
      <c r="D37" s="213">
        <v>-6.9906463645965982</v>
      </c>
      <c r="E37" s="213">
        <v>8.2559286476257654</v>
      </c>
      <c r="F37" s="213">
        <v>4.6863686469604371</v>
      </c>
      <c r="G37" s="213">
        <v>-7.8312417695333032</v>
      </c>
      <c r="H37" s="213">
        <v>-6.3573344276441013</v>
      </c>
      <c r="I37" s="213">
        <v>11.048397301984192</v>
      </c>
      <c r="J37" s="213">
        <v>1.8455819309078469</v>
      </c>
    </row>
    <row r="38" spans="1:10" ht="17.25" customHeight="1" x14ac:dyDescent="0.25">
      <c r="A38" s="21" t="s">
        <v>31</v>
      </c>
      <c r="B38" s="203"/>
      <c r="C38" s="38">
        <v>-1.2499625925042279</v>
      </c>
      <c r="D38" s="38">
        <v>-8.875178266768291</v>
      </c>
      <c r="E38" s="38">
        <v>10.910518086497589</v>
      </c>
      <c r="F38" s="38">
        <v>8.1031558044002203</v>
      </c>
      <c r="G38" s="38">
        <v>-13.535812243629374</v>
      </c>
      <c r="H38" s="38">
        <v>-8.0686518000330327</v>
      </c>
      <c r="I38" s="38">
        <v>12.522753588484804</v>
      </c>
      <c r="J38" s="38">
        <v>2.7954467097035529</v>
      </c>
    </row>
    <row r="39" spans="1:10" ht="17.25" customHeight="1" x14ac:dyDescent="0.2">
      <c r="A39" s="219" t="s">
        <v>32</v>
      </c>
      <c r="B39" s="207"/>
      <c r="C39" s="38">
        <v>2.9573324498928688</v>
      </c>
      <c r="D39" s="38">
        <v>-0.34616082596784503</v>
      </c>
      <c r="E39" s="38">
        <v>-4.4332845209893446E-2</v>
      </c>
      <c r="F39" s="38">
        <v>-7.2607013634470308</v>
      </c>
      <c r="G39" s="38">
        <v>16.017428847815584</v>
      </c>
      <c r="H39" s="38">
        <v>-0.96996137122652426</v>
      </c>
      <c r="I39" s="38">
        <v>6.799028442673527</v>
      </c>
      <c r="J39" s="38">
        <v>-1.0597619330014907</v>
      </c>
    </row>
    <row r="40" spans="1:10" ht="17.25" customHeight="1" x14ac:dyDescent="0.2">
      <c r="A40" s="209" t="s">
        <v>33</v>
      </c>
      <c r="B40" s="211"/>
      <c r="C40" s="210">
        <v>6.6505205000159329</v>
      </c>
      <c r="D40" s="210">
        <v>-1.2704259718807176</v>
      </c>
      <c r="E40" s="210">
        <v>1.4667900569387049</v>
      </c>
      <c r="F40" s="210">
        <v>3.9688864006721891</v>
      </c>
      <c r="G40" s="210">
        <v>1.0819182920781545</v>
      </c>
      <c r="H40" s="210">
        <v>0.8027975450327407</v>
      </c>
      <c r="I40" s="210">
        <v>0.61121268338168999</v>
      </c>
      <c r="J40" s="210">
        <v>1.0068637329398111</v>
      </c>
    </row>
    <row r="41" spans="1:10" ht="17.25" customHeight="1" x14ac:dyDescent="0.25">
      <c r="A41" s="9" t="s">
        <v>84</v>
      </c>
      <c r="B41" s="203"/>
      <c r="C41" s="203"/>
      <c r="D41" s="203"/>
      <c r="E41" s="203"/>
      <c r="F41" s="203"/>
      <c r="G41" s="203"/>
      <c r="H41" s="203"/>
      <c r="I41" s="203"/>
      <c r="J41" s="203"/>
    </row>
  </sheetData>
  <mergeCells count="2">
    <mergeCell ref="A3:H3"/>
    <mergeCell ref="A22:H22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showGridLines="0" view="pageLayout" zoomScaleNormal="100" workbookViewId="0">
      <selection activeCell="F14" sqref="F14"/>
    </sheetView>
  </sheetViews>
  <sheetFormatPr defaultRowHeight="15" x14ac:dyDescent="0.25"/>
  <cols>
    <col min="1" max="1" width="41.7109375" style="44" customWidth="1"/>
    <col min="2" max="10" width="10.85546875" style="44" customWidth="1"/>
    <col min="11" max="16384" width="9.140625" style="44"/>
  </cols>
  <sheetData>
    <row r="1" spans="1:11" s="214" customFormat="1" x14ac:dyDescent="0.25"/>
    <row r="2" spans="1:11" ht="29.25" customHeight="1" x14ac:dyDescent="0.25">
      <c r="A2" s="257" t="s">
        <v>79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1" x14ac:dyDescent="0.25">
      <c r="A3" s="45"/>
      <c r="B3" s="45"/>
      <c r="C3" s="45"/>
      <c r="D3" s="45"/>
      <c r="E3" s="45"/>
    </row>
    <row r="4" spans="1:11" x14ac:dyDescent="0.25">
      <c r="A4" s="89" t="s">
        <v>39</v>
      </c>
      <c r="B4" s="145">
        <v>2007</v>
      </c>
      <c r="C4" s="145">
        <v>2008</v>
      </c>
      <c r="D4" s="146">
        <v>2009</v>
      </c>
      <c r="E4" s="146">
        <v>2010</v>
      </c>
      <c r="F4" s="148">
        <v>2011</v>
      </c>
      <c r="G4" s="146">
        <v>2012</v>
      </c>
      <c r="H4" s="89">
        <v>2013</v>
      </c>
      <c r="I4" s="89">
        <v>2014</v>
      </c>
      <c r="J4" s="89">
        <v>2015</v>
      </c>
    </row>
    <row r="5" spans="1:11" ht="7.5" customHeight="1" x14ac:dyDescent="0.25"/>
    <row r="6" spans="1:11" ht="15.75" x14ac:dyDescent="0.25">
      <c r="A6" s="79" t="s">
        <v>40</v>
      </c>
      <c r="B6" s="75">
        <v>100</v>
      </c>
      <c r="C6" s="80">
        <v>102.5997691621471</v>
      </c>
      <c r="D6" s="80">
        <v>110.298288299398</v>
      </c>
      <c r="E6" s="80">
        <v>105.99328585469937</v>
      </c>
      <c r="F6" s="80">
        <v>109.4931246218929</v>
      </c>
      <c r="G6" s="80">
        <v>117.3593812312716</v>
      </c>
      <c r="H6" s="80">
        <v>116.10783993753768</v>
      </c>
      <c r="I6" s="80">
        <v>116.30947644526272</v>
      </c>
      <c r="J6" s="80">
        <v>123.78602087804563</v>
      </c>
      <c r="K6" s="47"/>
    </row>
    <row r="7" spans="1:11" ht="9" customHeight="1" x14ac:dyDescent="0.25">
      <c r="A7" s="46"/>
      <c r="C7" s="47"/>
      <c r="D7" s="47"/>
      <c r="E7" s="47"/>
    </row>
    <row r="8" spans="1:11" x14ac:dyDescent="0.25">
      <c r="A8" s="44" t="s">
        <v>68</v>
      </c>
      <c r="B8" s="44">
        <v>100</v>
      </c>
      <c r="C8" s="47">
        <v>103.38797742082438</v>
      </c>
      <c r="D8" s="47">
        <v>111.88340397749411</v>
      </c>
      <c r="E8" s="47">
        <v>106.50699674923113</v>
      </c>
      <c r="F8" s="47">
        <v>116.62242582305061</v>
      </c>
      <c r="G8" s="47">
        <v>125.20951650664536</v>
      </c>
      <c r="H8" s="47">
        <v>121.14943618423469</v>
      </c>
      <c r="I8" s="47">
        <v>120.86149238113363</v>
      </c>
      <c r="J8" s="47">
        <v>129.25402107280084</v>
      </c>
      <c r="K8" s="47"/>
    </row>
    <row r="9" spans="1:11" x14ac:dyDescent="0.25">
      <c r="A9" s="44" t="s">
        <v>0</v>
      </c>
      <c r="B9" s="44">
        <v>100</v>
      </c>
      <c r="C9" s="47">
        <v>78.188246546913447</v>
      </c>
      <c r="D9" s="47">
        <v>108.63968341380952</v>
      </c>
      <c r="E9" s="47">
        <v>114.89802614516469</v>
      </c>
      <c r="F9" s="47">
        <v>78.195170625921776</v>
      </c>
      <c r="G9" s="47">
        <v>102.37357353332162</v>
      </c>
      <c r="H9" s="47">
        <v>123.52786974568795</v>
      </c>
      <c r="I9" s="47">
        <v>124.10564958785427</v>
      </c>
      <c r="J9" s="47">
        <v>147.1735331126817</v>
      </c>
      <c r="K9" s="47"/>
    </row>
    <row r="10" spans="1:11" x14ac:dyDescent="0.25">
      <c r="A10" s="44" t="s">
        <v>8</v>
      </c>
      <c r="B10" s="44">
        <v>100</v>
      </c>
      <c r="C10" s="47">
        <v>123.9238827916931</v>
      </c>
      <c r="D10" s="47">
        <v>94.59150578414517</v>
      </c>
      <c r="E10" s="47">
        <v>87.082717274440213</v>
      </c>
      <c r="F10" s="47">
        <v>75.247360479351926</v>
      </c>
      <c r="G10" s="47">
        <v>48.988471849197346</v>
      </c>
      <c r="H10" s="47">
        <v>50.941316714270918</v>
      </c>
      <c r="I10" s="47">
        <v>54.707499353814079</v>
      </c>
      <c r="J10" s="47">
        <v>40.450231843706604</v>
      </c>
      <c r="K10" s="47"/>
    </row>
    <row r="11" spans="1:11" ht="9" customHeight="1" x14ac:dyDescent="0.25">
      <c r="C11" s="47"/>
      <c r="E11" s="47"/>
      <c r="F11" s="47"/>
      <c r="G11" s="47"/>
      <c r="H11" s="47"/>
      <c r="I11" s="47"/>
      <c r="J11" s="47"/>
      <c r="K11" s="47"/>
    </row>
    <row r="12" spans="1:11" ht="15.75" x14ac:dyDescent="0.25">
      <c r="A12" s="79" t="s">
        <v>17</v>
      </c>
      <c r="B12" s="75">
        <v>100</v>
      </c>
      <c r="C12" s="80">
        <v>118.19694562014757</v>
      </c>
      <c r="D12" s="80">
        <v>112.76379082495858</v>
      </c>
      <c r="E12" s="80">
        <v>109.00194763779726</v>
      </c>
      <c r="F12" s="80">
        <v>110.86088576323158</v>
      </c>
      <c r="G12" s="80">
        <v>108.94516434473688</v>
      </c>
      <c r="H12" s="80">
        <v>111.67543921605302</v>
      </c>
      <c r="I12" s="80">
        <v>118.97421500267296</v>
      </c>
      <c r="J12" s="80">
        <v>118.20951677493697</v>
      </c>
      <c r="K12" s="47"/>
    </row>
    <row r="13" spans="1:11" ht="9" customHeight="1" x14ac:dyDescent="0.25">
      <c r="A13" s="46"/>
      <c r="C13" s="47"/>
      <c r="E13" s="47"/>
      <c r="F13" s="47"/>
      <c r="G13" s="47"/>
      <c r="H13" s="47"/>
      <c r="I13" s="47"/>
      <c r="J13" s="47"/>
      <c r="K13" s="47"/>
    </row>
    <row r="14" spans="1:11" x14ac:dyDescent="0.25">
      <c r="A14" s="44" t="s">
        <v>1</v>
      </c>
      <c r="B14" s="44">
        <v>100</v>
      </c>
      <c r="C14" s="47">
        <v>117.18123070104457</v>
      </c>
      <c r="D14" s="47">
        <v>123.70440116502499</v>
      </c>
      <c r="E14" s="47">
        <v>126.24811923377794</v>
      </c>
      <c r="F14" s="47">
        <v>146.18799768877898</v>
      </c>
      <c r="G14" s="47">
        <v>151.79257129531163</v>
      </c>
      <c r="H14" s="47">
        <v>162.83677892849002</v>
      </c>
      <c r="I14" s="47">
        <v>177.25879569089136</v>
      </c>
      <c r="J14" s="47">
        <v>185.61910896311548</v>
      </c>
      <c r="K14" s="47"/>
    </row>
    <row r="15" spans="1:11" x14ac:dyDescent="0.25">
      <c r="A15" s="44" t="s">
        <v>2</v>
      </c>
      <c r="B15" s="44">
        <v>100</v>
      </c>
      <c r="C15" s="47">
        <v>107.44265587676121</v>
      </c>
      <c r="D15" s="47">
        <v>98.825133732558427</v>
      </c>
      <c r="E15" s="47">
        <v>119.81698187922004</v>
      </c>
      <c r="F15" s="47">
        <v>111.10718068703913</v>
      </c>
      <c r="G15" s="47">
        <v>115.95445098194297</v>
      </c>
      <c r="H15" s="47">
        <v>109.06743744227954</v>
      </c>
      <c r="I15" s="47">
        <v>115.51643598475108</v>
      </c>
      <c r="J15" s="47">
        <v>114.66928177488245</v>
      </c>
      <c r="K15" s="47"/>
    </row>
    <row r="16" spans="1:11" ht="34.9" customHeight="1" x14ac:dyDescent="0.25">
      <c r="A16" s="48" t="s">
        <v>72</v>
      </c>
      <c r="B16" s="44">
        <v>100</v>
      </c>
      <c r="C16" s="47">
        <v>141.34836165194758</v>
      </c>
      <c r="D16" s="47">
        <v>163.68717009313022</v>
      </c>
      <c r="E16" s="47">
        <v>185.23281003218494</v>
      </c>
      <c r="F16" s="47">
        <v>180.76111987201793</v>
      </c>
      <c r="G16" s="47">
        <v>284.93298077891245</v>
      </c>
      <c r="H16" s="47">
        <v>320.2520491422049</v>
      </c>
      <c r="I16" s="47">
        <v>323.73007236760435</v>
      </c>
      <c r="J16" s="47">
        <v>447.26206516804075</v>
      </c>
      <c r="K16" s="47"/>
    </row>
    <row r="17" spans="1:11" x14ac:dyDescent="0.25">
      <c r="A17" s="44" t="s">
        <v>10</v>
      </c>
      <c r="B17" s="44">
        <v>100</v>
      </c>
      <c r="C17" s="47">
        <v>119.12577485255557</v>
      </c>
      <c r="D17" s="47">
        <v>110.00109581132966</v>
      </c>
      <c r="E17" s="47">
        <v>97.950155923031829</v>
      </c>
      <c r="F17" s="47">
        <v>98.566730331552833</v>
      </c>
      <c r="G17" s="47">
        <v>85.722616966345726</v>
      </c>
      <c r="H17" s="47">
        <v>86.17542206759353</v>
      </c>
      <c r="I17" s="47">
        <v>92.514960502600928</v>
      </c>
      <c r="J17" s="47">
        <v>79.528380163345162</v>
      </c>
      <c r="K17" s="47"/>
    </row>
    <row r="18" spans="1:11" ht="9" customHeight="1" x14ac:dyDescent="0.25">
      <c r="C18" s="47"/>
      <c r="E18" s="47"/>
      <c r="F18" s="47"/>
      <c r="G18" s="47"/>
      <c r="H18" s="47"/>
      <c r="I18" s="47"/>
      <c r="J18" s="47"/>
      <c r="K18" s="47"/>
    </row>
    <row r="19" spans="1:11" ht="15.75" x14ac:dyDescent="0.25">
      <c r="A19" s="79" t="s">
        <v>19</v>
      </c>
      <c r="B19" s="75">
        <v>100</v>
      </c>
      <c r="C19" s="80">
        <v>104.28992840509005</v>
      </c>
      <c r="D19" s="80">
        <v>104.75244215226135</v>
      </c>
      <c r="E19" s="80">
        <v>108.20068003143814</v>
      </c>
      <c r="F19" s="80">
        <v>111.81147099271692</v>
      </c>
      <c r="G19" s="80">
        <v>116.01610918242828</v>
      </c>
      <c r="H19" s="80">
        <v>116.6050208099938</v>
      </c>
      <c r="I19" s="80">
        <v>116.22281005318055</v>
      </c>
      <c r="J19" s="80">
        <v>115.4084359452753</v>
      </c>
      <c r="K19" s="47"/>
    </row>
    <row r="20" spans="1:11" ht="9" customHeight="1" x14ac:dyDescent="0.25">
      <c r="A20" s="46"/>
      <c r="C20" s="47"/>
      <c r="E20" s="47"/>
      <c r="F20" s="47"/>
      <c r="G20" s="47"/>
      <c r="H20" s="47"/>
      <c r="I20" s="47"/>
      <c r="J20" s="47"/>
      <c r="K20" s="47"/>
    </row>
    <row r="21" spans="1:11" x14ac:dyDescent="0.25">
      <c r="A21" s="44" t="s">
        <v>11</v>
      </c>
      <c r="B21" s="44">
        <v>100</v>
      </c>
      <c r="C21" s="47">
        <v>96.292325559995191</v>
      </c>
      <c r="D21" s="47">
        <v>101.96838098763544</v>
      </c>
      <c r="E21" s="47">
        <v>104.40994651862212</v>
      </c>
      <c r="F21" s="47">
        <v>106.66666264474971</v>
      </c>
      <c r="G21" s="47">
        <v>104.41760642746129</v>
      </c>
      <c r="H21" s="47">
        <v>96.055175372517624</v>
      </c>
      <c r="I21" s="47">
        <v>98.369229462300737</v>
      </c>
      <c r="J21" s="47">
        <v>89.401566845013747</v>
      </c>
      <c r="K21" s="47"/>
    </row>
    <row r="22" spans="1:11" x14ac:dyDescent="0.25">
      <c r="A22" s="44" t="s">
        <v>3</v>
      </c>
      <c r="B22" s="44">
        <v>100</v>
      </c>
      <c r="C22" s="47">
        <v>105.90782202104501</v>
      </c>
      <c r="D22" s="47">
        <v>101.16331718879675</v>
      </c>
      <c r="E22" s="47">
        <v>96.776823606738802</v>
      </c>
      <c r="F22" s="47">
        <v>116.78051862206824</v>
      </c>
      <c r="G22" s="47">
        <v>156.99787196783856</v>
      </c>
      <c r="H22" s="47">
        <v>162.82283488607089</v>
      </c>
      <c r="I22" s="47">
        <v>144.66490978843595</v>
      </c>
      <c r="J22" s="47">
        <v>120.862340047198</v>
      </c>
      <c r="K22" s="47"/>
    </row>
    <row r="23" spans="1:11" x14ac:dyDescent="0.25">
      <c r="A23" s="44" t="s">
        <v>7</v>
      </c>
      <c r="B23" s="44">
        <v>100</v>
      </c>
      <c r="C23" s="47">
        <v>106.66196269868715</v>
      </c>
      <c r="D23" s="47">
        <v>102.43518073433461</v>
      </c>
      <c r="E23" s="47">
        <v>109.19040811291799</v>
      </c>
      <c r="F23" s="47">
        <v>101.11719468742496</v>
      </c>
      <c r="G23" s="47">
        <v>104.89077754936098</v>
      </c>
      <c r="H23" s="47">
        <v>108.07677527175913</v>
      </c>
      <c r="I23" s="47">
        <v>100.33826162744916</v>
      </c>
      <c r="J23" s="47">
        <v>104.0177496109149</v>
      </c>
      <c r="K23" s="47"/>
    </row>
    <row r="24" spans="1:11" x14ac:dyDescent="0.25">
      <c r="A24" s="44" t="s">
        <v>12</v>
      </c>
      <c r="B24" s="44">
        <v>100</v>
      </c>
      <c r="C24" s="47">
        <v>121.89411977202967</v>
      </c>
      <c r="D24" s="47">
        <v>108.00422362037041</v>
      </c>
      <c r="E24" s="47">
        <v>104.93522925656291</v>
      </c>
      <c r="F24" s="47">
        <v>102.57959551630826</v>
      </c>
      <c r="G24" s="47">
        <v>102.97055431282683</v>
      </c>
      <c r="H24" s="47">
        <v>103.43837938912702</v>
      </c>
      <c r="I24" s="47">
        <v>115.88727998073998</v>
      </c>
      <c r="J24" s="47">
        <v>117.06368448454253</v>
      </c>
      <c r="K24" s="47"/>
    </row>
    <row r="25" spans="1:11" x14ac:dyDescent="0.25">
      <c r="A25" s="44" t="s">
        <v>13</v>
      </c>
      <c r="B25" s="44">
        <v>100</v>
      </c>
      <c r="C25" s="47">
        <v>105.97951935745189</v>
      </c>
      <c r="D25" s="47">
        <v>104.39743417772416</v>
      </c>
      <c r="E25" s="47">
        <v>107.37523674649519</v>
      </c>
      <c r="F25" s="47">
        <v>115.52500171967571</v>
      </c>
      <c r="G25" s="47">
        <v>120.30931566837485</v>
      </c>
      <c r="H25" s="47">
        <v>120.82846885050162</v>
      </c>
      <c r="I25" s="47">
        <v>121.00768138835349</v>
      </c>
      <c r="J25" s="47">
        <v>129.55917424371532</v>
      </c>
      <c r="K25" s="47"/>
    </row>
    <row r="26" spans="1:11" x14ac:dyDescent="0.25">
      <c r="A26" s="44" t="s">
        <v>4</v>
      </c>
      <c r="B26" s="44">
        <v>100</v>
      </c>
      <c r="C26" s="47">
        <v>101.80661137725491</v>
      </c>
      <c r="D26" s="47">
        <v>110.58088742480136</v>
      </c>
      <c r="E26" s="47">
        <v>115.47381110487935</v>
      </c>
      <c r="F26" s="47">
        <v>126.47811714393927</v>
      </c>
      <c r="G26" s="47">
        <v>127.90277453826864</v>
      </c>
      <c r="H26" s="47">
        <v>133.34431204357338</v>
      </c>
      <c r="I26" s="47">
        <v>139.49529924319955</v>
      </c>
      <c r="J26" s="47">
        <v>140.89552367271938</v>
      </c>
      <c r="K26" s="47"/>
    </row>
    <row r="27" spans="1:11" ht="8.25" customHeight="1" x14ac:dyDescent="0.25">
      <c r="C27" s="47"/>
      <c r="E27" s="47"/>
      <c r="F27" s="47"/>
      <c r="G27" s="47"/>
      <c r="H27" s="47"/>
      <c r="I27" s="47"/>
      <c r="J27" s="47"/>
      <c r="K27" s="47"/>
    </row>
    <row r="28" spans="1:11" x14ac:dyDescent="0.25">
      <c r="A28" s="78" t="s">
        <v>42</v>
      </c>
      <c r="B28" s="75">
        <v>100</v>
      </c>
      <c r="C28" s="80">
        <v>106.72602075954021</v>
      </c>
      <c r="D28" s="80">
        <v>106.81951161114686</v>
      </c>
      <c r="E28" s="80">
        <v>108.04968562039599</v>
      </c>
      <c r="F28" s="80">
        <v>111.2955311788678</v>
      </c>
      <c r="G28" s="80">
        <v>114.61631537269116</v>
      </c>
      <c r="H28" s="80">
        <v>115.45168685066537</v>
      </c>
      <c r="I28" s="80">
        <v>116.67948980912402</v>
      </c>
      <c r="J28" s="80">
        <v>116.67731817971851</v>
      </c>
      <c r="K28" s="47"/>
    </row>
    <row r="29" spans="1:11" ht="9" customHeight="1" x14ac:dyDescent="0.25">
      <c r="C29" s="47"/>
      <c r="E29" s="47"/>
      <c r="F29" s="47"/>
      <c r="G29" s="47"/>
      <c r="H29" s="47"/>
      <c r="I29" s="47"/>
      <c r="J29" s="47"/>
      <c r="K29" s="47"/>
    </row>
    <row r="30" spans="1:11" x14ac:dyDescent="0.25">
      <c r="A30" s="44" t="s">
        <v>70</v>
      </c>
      <c r="B30" s="44">
        <v>100</v>
      </c>
      <c r="C30" s="47">
        <v>106.17164488284978</v>
      </c>
      <c r="D30" s="47">
        <v>95.754702443790535</v>
      </c>
      <c r="E30" s="47">
        <v>99.324503467958252</v>
      </c>
      <c r="F30" s="47">
        <v>109.85417369879137</v>
      </c>
      <c r="G30" s="47">
        <v>97.98184610842199</v>
      </c>
      <c r="H30" s="47">
        <v>99.281054373496815</v>
      </c>
      <c r="I30" s="47">
        <v>96.70898370464856</v>
      </c>
      <c r="J30" s="47">
        <v>104.81966385764179</v>
      </c>
      <c r="K30" s="47"/>
    </row>
    <row r="31" spans="1:11" ht="9" customHeight="1" x14ac:dyDescent="0.25">
      <c r="C31" s="47"/>
      <c r="E31" s="47"/>
      <c r="F31" s="47"/>
      <c r="G31" s="47"/>
      <c r="H31" s="47"/>
      <c r="I31" s="47"/>
      <c r="J31" s="47"/>
      <c r="K31" s="47"/>
    </row>
    <row r="32" spans="1:11" ht="15.75" thickBot="1" x14ac:dyDescent="0.3">
      <c r="A32" s="81" t="s">
        <v>5</v>
      </c>
      <c r="B32" s="82">
        <v>100</v>
      </c>
      <c r="C32" s="83">
        <v>106.65052050001573</v>
      </c>
      <c r="D32" s="83">
        <v>105.29560458843751</v>
      </c>
      <c r="E32" s="83">
        <v>106.84007004693359</v>
      </c>
      <c r="F32" s="83">
        <v>111.08043105749532</v>
      </c>
      <c r="G32" s="83">
        <v>112.28223056002555</v>
      </c>
      <c r="H32" s="83">
        <v>113.18362955046933</v>
      </c>
      <c r="I32" s="83">
        <v>113.8754222497938</v>
      </c>
      <c r="J32" s="83">
        <v>115.02199257715904</v>
      </c>
      <c r="K32" s="47"/>
    </row>
    <row r="33" spans="1:11" x14ac:dyDescent="0.25">
      <c r="A33" s="44" t="s">
        <v>84</v>
      </c>
      <c r="C33" s="47"/>
      <c r="D33" s="47"/>
      <c r="E33" s="47"/>
      <c r="F33" s="47"/>
      <c r="G33" s="47"/>
      <c r="H33" s="47"/>
      <c r="K33" s="47"/>
    </row>
  </sheetData>
  <mergeCells count="1">
    <mergeCell ref="A2:J2"/>
  </mergeCells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1</vt:i4>
      </vt:variant>
    </vt:vector>
  </HeadingPairs>
  <TitlesOfParts>
    <vt:vector size="18" baseType="lpstr">
      <vt:lpstr>PIB a Preço Merc - Corrente</vt:lpstr>
      <vt:lpstr>Tx. Var.PIB P.Merc. Ano Corrent</vt:lpstr>
      <vt:lpstr>Estrutura do PIB corrente, merc</vt:lpstr>
      <vt:lpstr>PIB a P. Merc. Ano anterior</vt:lpstr>
      <vt:lpstr>TX. Var.do PIB em Vol, Ano Ant.</vt:lpstr>
      <vt:lpstr>Estrutura do PIB P.ano anterior</vt:lpstr>
      <vt:lpstr>Emprego do PIB P. Corrente</vt:lpstr>
      <vt:lpstr>Emprego do PIB P. Merc. A. Ant.</vt:lpstr>
      <vt:lpstr>Índice de Vol..enc.do PIB setor</vt:lpstr>
      <vt:lpstr>Índice de Val.enc.do PIB setor</vt:lpstr>
      <vt:lpstr>Índice Impl.enc.do PIB sector</vt:lpstr>
      <vt:lpstr>Índice de Vol.Enc. PIB A.Demand</vt:lpstr>
      <vt:lpstr>Índice de Val.Enc. PIB A.Demand</vt:lpstr>
      <vt:lpstr>Índice Impl.Enc. PIB A.Demanda</vt:lpstr>
      <vt:lpstr>PIB P.Merc. Prin. Atividades</vt:lpstr>
      <vt:lpstr>PIB P. merc. ano anterior ativ.</vt:lpstr>
      <vt:lpstr>PIB Enc. em Vol. P. actividades</vt:lpstr>
      <vt:lpstr>'Emprego do PIB P. Merc. A. Ant.'!Área_de_Impressão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Joseph.Brites</dc:creator>
  <cp:lastModifiedBy>INECV - Rosangela Gisele Garcia Silva</cp:lastModifiedBy>
  <cp:lastPrinted>2016-09-12T09:06:41Z</cp:lastPrinted>
  <dcterms:created xsi:type="dcterms:W3CDTF">2013-01-22T15:43:11Z</dcterms:created>
  <dcterms:modified xsi:type="dcterms:W3CDTF">2018-04-18T16:21:07Z</dcterms:modified>
</cp:coreProperties>
</file>