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Albabetização 15 anos ou mais" sheetId="1" r:id="rId1"/>
    <sheet name="Nivel ensino 4 anos ou mais" sheetId="2" r:id="rId2"/>
    <sheet name="Rácio" sheetId="3" r:id="rId3"/>
  </sheets>
  <calcPr calcId="152511"/>
</workbook>
</file>

<file path=xl/calcChain.xml><?xml version="1.0" encoding="utf-8"?>
<calcChain xmlns="http://schemas.openxmlformats.org/spreadsheetml/2006/main">
  <c r="J31" i="2" l="1"/>
  <c r="J22" i="2"/>
  <c r="J23" i="2"/>
  <c r="J24" i="2"/>
  <c r="J25" i="2"/>
  <c r="J26" i="2"/>
  <c r="J27" i="2"/>
  <c r="J28" i="2"/>
  <c r="J29" i="2"/>
  <c r="J30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7" i="2"/>
  <c r="J31" i="1"/>
  <c r="J29" i="1"/>
  <c r="J30" i="1"/>
  <c r="J21" i="1"/>
  <c r="J22" i="1"/>
  <c r="J23" i="1"/>
  <c r="J24" i="1"/>
  <c r="J25" i="1"/>
  <c r="J26" i="1"/>
  <c r="J27" i="1"/>
  <c r="J28" i="1"/>
  <c r="J13" i="1"/>
  <c r="J14" i="1"/>
  <c r="J15" i="1"/>
  <c r="J16" i="1"/>
  <c r="J17" i="1"/>
  <c r="J18" i="1"/>
  <c r="J19" i="1"/>
  <c r="J20" i="1"/>
  <c r="J7" i="1"/>
  <c r="J8" i="1"/>
  <c r="J9" i="1"/>
  <c r="J10" i="1"/>
  <c r="J11" i="1"/>
  <c r="J12" i="1"/>
</calcChain>
</file>

<file path=xl/sharedStrings.xml><?xml version="1.0" encoding="utf-8"?>
<sst xmlns="http://schemas.openxmlformats.org/spreadsheetml/2006/main" count="111" uniqueCount="48">
  <si>
    <t>Meio de Residência e Concelho</t>
  </si>
  <si>
    <t>Ambos os Sexos</t>
  </si>
  <si>
    <t>Masculino</t>
  </si>
  <si>
    <t>Feminino</t>
  </si>
  <si>
    <t>Taxa de Alfabetização Geral (15 anos ou+)</t>
  </si>
  <si>
    <t>Taxa de Alfabetização Juvenil (15 -24 anos)</t>
  </si>
  <si>
    <t>CABO VERDE</t>
  </si>
  <si>
    <t>URBANO</t>
  </si>
  <si>
    <t>RURAL</t>
  </si>
  <si>
    <t>Ribeira Grande</t>
  </si>
  <si>
    <t>Paul</t>
  </si>
  <si>
    <t>Porto Novo</t>
  </si>
  <si>
    <t>São Vicente</t>
  </si>
  <si>
    <t>Ribeira Brava</t>
  </si>
  <si>
    <t>Tarrafal de S. Nicolau</t>
  </si>
  <si>
    <t>Sal</t>
  </si>
  <si>
    <t>Boavista</t>
  </si>
  <si>
    <t>Maio</t>
  </si>
  <si>
    <t>Tarrafal</t>
  </si>
  <si>
    <t>Santa Catarina</t>
  </si>
  <si>
    <t>Santa Cruz</t>
  </si>
  <si>
    <t>Praia</t>
  </si>
  <si>
    <t>S. Domingos</t>
  </si>
  <si>
    <t>Calheta de S. Miguel</t>
  </si>
  <si>
    <t>S. Salvador do Mundo</t>
  </si>
  <si>
    <t>S. Lourenço dos Órgãos</t>
  </si>
  <si>
    <t>Ribeira Grande de Santiago</t>
  </si>
  <si>
    <t>Mosteiros</t>
  </si>
  <si>
    <t>S. Filipe</t>
  </si>
  <si>
    <t>Santa Catarina do Fogo</t>
  </si>
  <si>
    <t>Brava</t>
  </si>
  <si>
    <t>Relação de Feminilidade entre os Alfabetizados (Mulher/Homens) (15-24 anos)</t>
  </si>
  <si>
    <t>Ensino Básico</t>
  </si>
  <si>
    <t>Ensino Secundário</t>
  </si>
  <si>
    <t>Taxa de Alfabetização da População de 15 anos ou mais e juvenil, por meio e concelho de residência (em %)</t>
  </si>
  <si>
    <t>Sem Nivel/ Nunca Frequentaram</t>
  </si>
  <si>
    <t>Pré-Escolar</t>
  </si>
  <si>
    <t>Alfabetização</t>
  </si>
  <si>
    <t>Curso Médio</t>
  </si>
  <si>
    <t>Bacharel ou Superior</t>
  </si>
  <si>
    <t>ND</t>
  </si>
  <si>
    <t>Total</t>
  </si>
  <si>
    <t>Rácio de Frequência Escolar (Fem/ Masc)</t>
  </si>
  <si>
    <t>Nível de Ensino da População (4 anos ou mais) por Meio de Residência e Concelho (em %)</t>
  </si>
  <si>
    <t>Nível de Ensino da População (4 anos ou mais)</t>
  </si>
  <si>
    <t>-----</t>
  </si>
  <si>
    <t>Fonte: INE, IMC 2013</t>
  </si>
  <si>
    <t xml:space="preserve">Rácio de Frequência Escolar da População de 4 Anos ou Mais, por Meio de Residência e Concelho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</si>
</sst>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0" fillId="2" borderId="0" xfId="0" applyNumberFormat="1" applyFill="1"/>
    <xf numFmtId="2" fontId="0" fillId="2" borderId="1" xfId="0" applyNumberFormat="1" applyFill="1" applyBorder="1"/>
    <xf numFmtId="164" fontId="0" fillId="2" borderId="0" xfId="0" applyNumberFormat="1" applyFill="1"/>
    <xf numFmtId="164" fontId="0" fillId="2" borderId="1" xfId="0" applyNumberFormat="1" applyFill="1" applyBorder="1"/>
    <xf numFmtId="2" fontId="0" fillId="2" borderId="1" xfId="0" quotePrefix="1" applyNumberFormat="1" applyFill="1" applyBorder="1" applyAlignment="1">
      <alignment horizontal="right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view="pageLayout" zoomScaleNormal="100" workbookViewId="0">
      <selection activeCell="F12" sqref="F12"/>
    </sheetView>
  </sheetViews>
  <sheetFormatPr defaultRowHeight="15" x14ac:dyDescent="0.25"/>
  <cols>
    <col min="1" max="1" width="24.5703125" style="1" customWidth="1"/>
    <col min="2" max="2" width="16.7109375" style="1" customWidth="1"/>
    <col min="3" max="3" width="12.42578125" style="1" customWidth="1"/>
    <col min="4" max="4" width="11.140625" style="1" customWidth="1"/>
    <col min="5" max="5" width="1.85546875" style="4" customWidth="1"/>
    <col min="6" max="6" width="15.28515625" style="1" bestFit="1" customWidth="1"/>
    <col min="7" max="7" width="12.85546875" style="1" customWidth="1"/>
    <col min="8" max="8" width="12.140625" style="1" customWidth="1"/>
    <col min="9" max="9" width="1.85546875" style="1" customWidth="1"/>
    <col min="10" max="10" width="31.7109375" style="1" customWidth="1"/>
    <col min="11" max="11" width="1.85546875" style="1" customWidth="1"/>
    <col min="12" max="16384" width="9.140625" style="1"/>
  </cols>
  <sheetData>
    <row r="1" spans="1:10" s="18" customFormat="1" x14ac:dyDescent="0.25">
      <c r="E1" s="19"/>
    </row>
    <row r="2" spans="1:10" s="18" customFormat="1" x14ac:dyDescent="0.25">
      <c r="E2" s="19"/>
    </row>
    <row r="3" spans="1:10" x14ac:dyDescent="0.25">
      <c r="A3" s="2" t="s">
        <v>34</v>
      </c>
    </row>
    <row r="5" spans="1:10" ht="30" customHeight="1" x14ac:dyDescent="0.25">
      <c r="A5" s="16" t="s">
        <v>0</v>
      </c>
      <c r="B5" s="15" t="s">
        <v>4</v>
      </c>
      <c r="C5" s="15"/>
      <c r="D5" s="15"/>
      <c r="E5" s="3"/>
      <c r="F5" s="15" t="s">
        <v>5</v>
      </c>
      <c r="G5" s="15"/>
      <c r="H5" s="15"/>
      <c r="J5" s="16" t="s">
        <v>31</v>
      </c>
    </row>
    <row r="6" spans="1:10" x14ac:dyDescent="0.25">
      <c r="A6" s="17"/>
      <c r="B6" s="5" t="s">
        <v>1</v>
      </c>
      <c r="C6" s="5" t="s">
        <v>2</v>
      </c>
      <c r="D6" s="5" t="s">
        <v>3</v>
      </c>
      <c r="E6" s="6"/>
      <c r="F6" s="5" t="s">
        <v>1</v>
      </c>
      <c r="G6" s="5" t="s">
        <v>2</v>
      </c>
      <c r="H6" s="5" t="s">
        <v>3</v>
      </c>
      <c r="J6" s="17"/>
    </row>
    <row r="7" spans="1:10" x14ac:dyDescent="0.25">
      <c r="A7" s="2" t="s">
        <v>6</v>
      </c>
      <c r="B7" s="12">
        <v>86.427321343515928</v>
      </c>
      <c r="C7" s="12">
        <v>91.267734768467861</v>
      </c>
      <c r="D7" s="12">
        <v>81.795195682233867</v>
      </c>
      <c r="F7" s="12">
        <v>97.904574753304843</v>
      </c>
      <c r="G7" s="12">
        <v>97.447835530391629</v>
      </c>
      <c r="H7" s="12">
        <v>98.387295851062163</v>
      </c>
      <c r="J7" s="10">
        <f>+H7/G7</f>
        <v>1.0096406484100668</v>
      </c>
    </row>
    <row r="8" spans="1:10" x14ac:dyDescent="0.25">
      <c r="A8" s="2" t="s">
        <v>7</v>
      </c>
      <c r="B8" s="12">
        <v>89.598418011702435</v>
      </c>
      <c r="C8" s="12">
        <v>93.413978431056606</v>
      </c>
      <c r="D8" s="12">
        <v>85.9104157694278</v>
      </c>
      <c r="F8" s="12">
        <v>98.032625990939309</v>
      </c>
      <c r="G8" s="12">
        <v>97.377262226401456</v>
      </c>
      <c r="H8" s="12">
        <v>98.687496497901606</v>
      </c>
      <c r="J8" s="10">
        <f t="shared" ref="J8:J30" si="0">+H8/G8</f>
        <v>1.0134552383332966</v>
      </c>
    </row>
    <row r="9" spans="1:10" x14ac:dyDescent="0.25">
      <c r="A9" s="2" t="s">
        <v>8</v>
      </c>
      <c r="B9" s="12">
        <v>80.277496137350653</v>
      </c>
      <c r="C9" s="12">
        <v>87.042412977021058</v>
      </c>
      <c r="D9" s="12">
        <v>73.927836112689079</v>
      </c>
      <c r="F9" s="12">
        <v>97.695494791202805</v>
      </c>
      <c r="G9" s="12">
        <v>97.555143722630604</v>
      </c>
      <c r="H9" s="12">
        <v>97.858090449901297</v>
      </c>
      <c r="J9" s="10">
        <f t="shared" si="0"/>
        <v>1.0031053895849105</v>
      </c>
    </row>
    <row r="10" spans="1:10" x14ac:dyDescent="0.25">
      <c r="A10" s="1" t="s">
        <v>9</v>
      </c>
      <c r="B10" s="12">
        <v>77.424743000595399</v>
      </c>
      <c r="C10" s="12">
        <v>83.0489892737655</v>
      </c>
      <c r="D10" s="12">
        <v>70.755967693789074</v>
      </c>
      <c r="F10" s="12">
        <v>97.346515582088728</v>
      </c>
      <c r="G10" s="12">
        <v>97.98699838230263</v>
      </c>
      <c r="H10" s="12">
        <v>96.490123922595956</v>
      </c>
      <c r="J10" s="10">
        <f t="shared" si="0"/>
        <v>0.98472374412504682</v>
      </c>
    </row>
    <row r="11" spans="1:10" x14ac:dyDescent="0.25">
      <c r="A11" s="1" t="s">
        <v>10</v>
      </c>
      <c r="B11" s="12">
        <v>75.313298763070293</v>
      </c>
      <c r="C11" s="12">
        <v>83.412502885376654</v>
      </c>
      <c r="D11" s="12">
        <v>64.749309576191763</v>
      </c>
      <c r="F11" s="12">
        <v>97.140590780027367</v>
      </c>
      <c r="G11" s="12">
        <v>97.091534965700404</v>
      </c>
      <c r="H11" s="12">
        <v>97.205710049529941</v>
      </c>
      <c r="J11" s="10">
        <f t="shared" si="0"/>
        <v>1.0011759530207229</v>
      </c>
    </row>
    <row r="12" spans="1:10" x14ac:dyDescent="0.25">
      <c r="A12" s="1" t="s">
        <v>11</v>
      </c>
      <c r="B12" s="12">
        <v>79.075138159444933</v>
      </c>
      <c r="C12" s="12">
        <v>85.68611369511558</v>
      </c>
      <c r="D12" s="12">
        <v>71.889865209893117</v>
      </c>
      <c r="F12" s="12">
        <v>97.34299685573103</v>
      </c>
      <c r="G12" s="12">
        <v>97.43532402841511</v>
      </c>
      <c r="H12" s="12">
        <v>97.246009713368338</v>
      </c>
      <c r="J12" s="10">
        <f t="shared" si="0"/>
        <v>0.99805702585859357</v>
      </c>
    </row>
    <row r="13" spans="1:10" x14ac:dyDescent="0.25">
      <c r="A13" s="1" t="s">
        <v>12</v>
      </c>
      <c r="B13" s="12">
        <v>86.654998309179703</v>
      </c>
      <c r="C13" s="12">
        <v>89.890696360144929</v>
      </c>
      <c r="D13" s="12">
        <v>83.28751870750844</v>
      </c>
      <c r="F13" s="12">
        <v>97.505751587681885</v>
      </c>
      <c r="G13" s="12">
        <v>96.7878765467986</v>
      </c>
      <c r="H13" s="12">
        <v>98.267591144033602</v>
      </c>
      <c r="J13" s="10">
        <f t="shared" si="0"/>
        <v>1.015288222554604</v>
      </c>
    </row>
    <row r="14" spans="1:10" x14ac:dyDescent="0.25">
      <c r="A14" s="1" t="s">
        <v>13</v>
      </c>
      <c r="B14" s="12">
        <v>84.962151563320873</v>
      </c>
      <c r="C14" s="12">
        <v>91.917856836257513</v>
      </c>
      <c r="D14" s="12">
        <v>77.857309323740566</v>
      </c>
      <c r="F14" s="12">
        <v>97.322713935666897</v>
      </c>
      <c r="G14" s="12">
        <v>96.829346731057981</v>
      </c>
      <c r="H14" s="12">
        <v>97.951583737856097</v>
      </c>
      <c r="J14" s="10">
        <f t="shared" si="0"/>
        <v>1.0115898438302502</v>
      </c>
    </row>
    <row r="15" spans="1:10" x14ac:dyDescent="0.25">
      <c r="A15" s="1" t="s">
        <v>14</v>
      </c>
      <c r="B15" s="12">
        <v>81.443283451263298</v>
      </c>
      <c r="C15" s="12">
        <v>88.0717888493229</v>
      </c>
      <c r="D15" s="12">
        <v>74.345705599832598</v>
      </c>
      <c r="F15" s="12">
        <v>97.045562912493452</v>
      </c>
      <c r="G15" s="12">
        <v>96.35992601889923</v>
      </c>
      <c r="H15" s="12">
        <v>97.896698042294901</v>
      </c>
      <c r="J15" s="10">
        <f t="shared" si="0"/>
        <v>1.015948248269662</v>
      </c>
    </row>
    <row r="16" spans="1:10" x14ac:dyDescent="0.25">
      <c r="A16" s="1" t="s">
        <v>15</v>
      </c>
      <c r="B16" s="12">
        <v>93.85500342502489</v>
      </c>
      <c r="C16" s="12">
        <v>94.80938833517547</v>
      </c>
      <c r="D16" s="12">
        <v>92.78048647486527</v>
      </c>
      <c r="F16" s="12">
        <v>97.687596918625374</v>
      </c>
      <c r="G16" s="12">
        <v>97.013265274360123</v>
      </c>
      <c r="H16" s="12">
        <v>98.318025539516228</v>
      </c>
      <c r="J16" s="10">
        <f t="shared" si="0"/>
        <v>1.0134492974900511</v>
      </c>
    </row>
    <row r="17" spans="1:10" x14ac:dyDescent="0.25">
      <c r="A17" s="1" t="s">
        <v>16</v>
      </c>
      <c r="B17" s="12">
        <v>95.942619278926983</v>
      </c>
      <c r="C17" s="12">
        <v>97.747775872847797</v>
      </c>
      <c r="D17" s="12">
        <v>93.296761382277765</v>
      </c>
      <c r="F17" s="12">
        <v>98.232866227456583</v>
      </c>
      <c r="G17" s="12">
        <v>100</v>
      </c>
      <c r="H17" s="12">
        <v>96.202438118895031</v>
      </c>
      <c r="J17" s="10">
        <f t="shared" si="0"/>
        <v>0.96202438118895028</v>
      </c>
    </row>
    <row r="18" spans="1:10" x14ac:dyDescent="0.25">
      <c r="A18" s="1" t="s">
        <v>17</v>
      </c>
      <c r="B18" s="12">
        <v>84.54581419982506</v>
      </c>
      <c r="C18" s="12">
        <v>91.2855180510671</v>
      </c>
      <c r="D18" s="12">
        <v>78.223531398062704</v>
      </c>
      <c r="F18" s="12">
        <v>99.001837776282287</v>
      </c>
      <c r="G18" s="12">
        <v>98.219162353009324</v>
      </c>
      <c r="H18" s="12">
        <v>100</v>
      </c>
      <c r="J18" s="10">
        <f t="shared" si="0"/>
        <v>1.0181312648604166</v>
      </c>
    </row>
    <row r="19" spans="1:10" x14ac:dyDescent="0.25">
      <c r="A19" s="1" t="s">
        <v>18</v>
      </c>
      <c r="B19" s="12">
        <v>77.8242254350493</v>
      </c>
      <c r="C19" s="12">
        <v>85.986900770683022</v>
      </c>
      <c r="D19" s="12">
        <v>71.931731276202413</v>
      </c>
      <c r="F19" s="12">
        <v>95.327507103243235</v>
      </c>
      <c r="G19" s="12">
        <v>93.755992624915891</v>
      </c>
      <c r="H19" s="12">
        <v>97.031344723783491</v>
      </c>
      <c r="J19" s="10">
        <f t="shared" si="0"/>
        <v>1.0349348559720455</v>
      </c>
    </row>
    <row r="20" spans="1:10" x14ac:dyDescent="0.25">
      <c r="A20" s="1" t="s">
        <v>19</v>
      </c>
      <c r="B20" s="12">
        <v>84.871939962131322</v>
      </c>
      <c r="C20" s="12">
        <v>91.043563205453282</v>
      </c>
      <c r="D20" s="12">
        <v>79.78293093650862</v>
      </c>
      <c r="F20" s="12">
        <v>98.896615366850227</v>
      </c>
      <c r="G20" s="12">
        <v>99.102342696432487</v>
      </c>
      <c r="H20" s="12">
        <v>98.692694406430121</v>
      </c>
      <c r="J20" s="10">
        <f t="shared" si="0"/>
        <v>0.99586641164218292</v>
      </c>
    </row>
    <row r="21" spans="1:10" x14ac:dyDescent="0.25">
      <c r="A21" s="1" t="s">
        <v>20</v>
      </c>
      <c r="B21" s="12">
        <v>82.87074242082042</v>
      </c>
      <c r="C21" s="12">
        <v>88.171353247484561</v>
      </c>
      <c r="D21" s="12">
        <v>78.126438060643494</v>
      </c>
      <c r="F21" s="12">
        <v>97.720907814499299</v>
      </c>
      <c r="G21" s="12">
        <v>96.997655299868896</v>
      </c>
      <c r="H21" s="12">
        <v>98.551831364477536</v>
      </c>
      <c r="J21" s="10">
        <f>+H21/G21</f>
        <v>1.0160228209620521</v>
      </c>
    </row>
    <row r="22" spans="1:10" x14ac:dyDescent="0.25">
      <c r="A22" s="1" t="s">
        <v>21</v>
      </c>
      <c r="B22" s="12">
        <v>91.171918716987207</v>
      </c>
      <c r="C22" s="12">
        <v>94.779097306747346</v>
      </c>
      <c r="D22" s="12">
        <v>87.849654889875396</v>
      </c>
      <c r="F22" s="12">
        <v>98.276760914982802</v>
      </c>
      <c r="G22" s="12">
        <v>97.544938412692645</v>
      </c>
      <c r="H22" s="12">
        <v>99.011484148143637</v>
      </c>
      <c r="J22" s="10">
        <f t="shared" si="0"/>
        <v>1.0150345651892909</v>
      </c>
    </row>
    <row r="23" spans="1:10" x14ac:dyDescent="0.25">
      <c r="A23" s="1" t="s">
        <v>22</v>
      </c>
      <c r="B23" s="12">
        <v>85.120584103689325</v>
      </c>
      <c r="C23" s="12">
        <v>91.423773428705573</v>
      </c>
      <c r="D23" s="12">
        <v>79.247533005564392</v>
      </c>
      <c r="F23" s="12">
        <v>98.557499166983902</v>
      </c>
      <c r="G23" s="12">
        <v>97.597586975696643</v>
      </c>
      <c r="H23" s="12">
        <v>99.515655749408651</v>
      </c>
      <c r="J23" s="10">
        <f t="shared" si="0"/>
        <v>1.0196528298818457</v>
      </c>
    </row>
    <row r="24" spans="1:10" x14ac:dyDescent="0.25">
      <c r="A24" s="1" t="s">
        <v>23</v>
      </c>
      <c r="B24" s="12">
        <v>77.246916707307307</v>
      </c>
      <c r="C24" s="12">
        <v>86.51657964043622</v>
      </c>
      <c r="D24" s="12">
        <v>70.490603608378649</v>
      </c>
      <c r="F24" s="12">
        <v>97.454956375900565</v>
      </c>
      <c r="G24" s="12">
        <v>97.020086872068575</v>
      </c>
      <c r="H24" s="12">
        <v>97.827326108347648</v>
      </c>
      <c r="J24" s="10">
        <f t="shared" si="0"/>
        <v>1.0083203309985025</v>
      </c>
    </row>
    <row r="25" spans="1:10" x14ac:dyDescent="0.25">
      <c r="A25" s="1" t="s">
        <v>24</v>
      </c>
      <c r="B25" s="12">
        <v>81.044020561899998</v>
      </c>
      <c r="C25" s="12">
        <v>90.572252316328488</v>
      </c>
      <c r="D25" s="12">
        <v>73.147065901308906</v>
      </c>
      <c r="F25" s="12">
        <v>98.795067509042241</v>
      </c>
      <c r="G25" s="12">
        <v>99.308637474397415</v>
      </c>
      <c r="H25" s="12">
        <v>98.257776622742611</v>
      </c>
      <c r="J25" s="10">
        <f t="shared" si="0"/>
        <v>0.98941823311264621</v>
      </c>
    </row>
    <row r="26" spans="1:10" x14ac:dyDescent="0.25">
      <c r="A26" s="1" t="s">
        <v>25</v>
      </c>
      <c r="B26" s="12">
        <v>86.58686005687612</v>
      </c>
      <c r="C26" s="12">
        <v>93.643647921906592</v>
      </c>
      <c r="D26" s="12">
        <v>80.148832093309451</v>
      </c>
      <c r="F26" s="12">
        <v>99.238126040034132</v>
      </c>
      <c r="G26" s="12">
        <v>99.068738229084758</v>
      </c>
      <c r="H26" s="12">
        <v>99.443823260680304</v>
      </c>
      <c r="J26" s="10">
        <f t="shared" si="0"/>
        <v>1.0037861089007534</v>
      </c>
    </row>
    <row r="27" spans="1:10" x14ac:dyDescent="0.25">
      <c r="A27" s="1" t="s">
        <v>26</v>
      </c>
      <c r="B27" s="12">
        <v>76.856157034822601</v>
      </c>
      <c r="C27" s="12">
        <v>84.780354412855388</v>
      </c>
      <c r="D27" s="12">
        <v>69.680559144090907</v>
      </c>
      <c r="F27" s="12">
        <v>96.441164538329531</v>
      </c>
      <c r="G27" s="12">
        <v>96.013993830309602</v>
      </c>
      <c r="H27" s="12">
        <v>96.874457380952691</v>
      </c>
      <c r="J27" s="10">
        <f t="shared" si="0"/>
        <v>1.0089618556245439</v>
      </c>
    </row>
    <row r="28" spans="1:10" x14ac:dyDescent="0.25">
      <c r="A28" s="1" t="s">
        <v>27</v>
      </c>
      <c r="B28" s="12">
        <v>85.141085792659624</v>
      </c>
      <c r="C28" s="12">
        <v>91.630756771813495</v>
      </c>
      <c r="D28" s="12">
        <v>79.276721842084257</v>
      </c>
      <c r="F28" s="12">
        <v>99.012899890335021</v>
      </c>
      <c r="G28" s="12">
        <v>98.68111003236865</v>
      </c>
      <c r="H28" s="12">
        <v>99.338161020791034</v>
      </c>
      <c r="J28" s="10">
        <f t="shared" si="0"/>
        <v>1.0066583258762174</v>
      </c>
    </row>
    <row r="29" spans="1:10" x14ac:dyDescent="0.25">
      <c r="A29" s="1" t="s">
        <v>28</v>
      </c>
      <c r="B29" s="12">
        <v>85.873946723483385</v>
      </c>
      <c r="C29" s="12">
        <v>92.496972462675998</v>
      </c>
      <c r="D29" s="12">
        <v>79.90917591816627</v>
      </c>
      <c r="F29" s="12">
        <v>97.464185644676334</v>
      </c>
      <c r="G29" s="12">
        <v>96.829629281803307</v>
      </c>
      <c r="H29" s="12">
        <v>98.369207798033415</v>
      </c>
      <c r="J29" s="10">
        <f>+H29/G29</f>
        <v>1.0158998699845216</v>
      </c>
    </row>
    <row r="30" spans="1:10" x14ac:dyDescent="0.25">
      <c r="A30" s="1" t="s">
        <v>29</v>
      </c>
      <c r="B30" s="12">
        <v>79.255329195127928</v>
      </c>
      <c r="C30" s="12">
        <v>87.222152863952402</v>
      </c>
      <c r="D30" s="12">
        <v>71.056178183414247</v>
      </c>
      <c r="F30" s="12">
        <v>96.719373735750182</v>
      </c>
      <c r="G30" s="12">
        <v>97.364004177564397</v>
      </c>
      <c r="H30" s="12">
        <v>95.941985151772926</v>
      </c>
      <c r="J30" s="10">
        <f t="shared" si="0"/>
        <v>0.98539481774806514</v>
      </c>
    </row>
    <row r="31" spans="1:10" x14ac:dyDescent="0.25">
      <c r="A31" s="7" t="s">
        <v>30</v>
      </c>
      <c r="B31" s="13">
        <v>87.107445775335862</v>
      </c>
      <c r="C31" s="13">
        <v>91.341479695661533</v>
      </c>
      <c r="D31" s="13">
        <v>83.230894871028141</v>
      </c>
      <c r="F31" s="13">
        <v>98.568367969740805</v>
      </c>
      <c r="G31" s="13">
        <v>100</v>
      </c>
      <c r="H31" s="13">
        <v>97.225383409202422</v>
      </c>
      <c r="J31" s="11">
        <f>+H31/G31</f>
        <v>0.97225383409202426</v>
      </c>
    </row>
    <row r="32" spans="1:10" x14ac:dyDescent="0.25">
      <c r="A32" s="2" t="s">
        <v>46</v>
      </c>
    </row>
  </sheetData>
  <mergeCells count="4">
    <mergeCell ref="B5:D5"/>
    <mergeCell ref="F5:H5"/>
    <mergeCell ref="A5:A6"/>
    <mergeCell ref="J5:J6"/>
  </mergeCells>
  <pageMargins left="0.31496062992125984" right="0.31496062992125984" top="0.74803149606299213" bottom="0.74803149606299213" header="0.31496062992125984" footer="0.31496062992125984"/>
  <pageSetup paperSize="9" orientation="landscape" horizontalDpi="200" verticalDpi="200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Layout" zoomScaleNormal="100" workbookViewId="0">
      <selection activeCell="E14" sqref="E14"/>
    </sheetView>
  </sheetViews>
  <sheetFormatPr defaultRowHeight="15" x14ac:dyDescent="0.25"/>
  <cols>
    <col min="1" max="1" width="22.85546875" style="1" customWidth="1"/>
    <col min="2" max="2" width="17.42578125" style="1" customWidth="1"/>
    <col min="3" max="4" width="12.42578125" style="1" customWidth="1"/>
    <col min="5" max="5" width="12.85546875" style="1" bestFit="1" customWidth="1"/>
    <col min="6" max="6" width="17" style="1" customWidth="1"/>
    <col min="7" max="7" width="11.7109375" style="1" customWidth="1"/>
    <col min="8" max="8" width="18.85546875" style="1" customWidth="1"/>
    <col min="9" max="9" width="6.5703125" style="1" customWidth="1"/>
    <col min="10" max="10" width="8" style="1" customWidth="1"/>
    <col min="11" max="16384" width="9.140625" style="1"/>
  </cols>
  <sheetData>
    <row r="1" spans="1:10" s="18" customFormat="1" x14ac:dyDescent="0.25"/>
    <row r="2" spans="1:10" s="18" customFormat="1" x14ac:dyDescent="0.25"/>
    <row r="3" spans="1:10" x14ac:dyDescent="0.25">
      <c r="A3" s="2" t="s">
        <v>43</v>
      </c>
    </row>
    <row r="5" spans="1:10" ht="20.25" customHeight="1" x14ac:dyDescent="0.25">
      <c r="A5" s="16" t="s">
        <v>0</v>
      </c>
      <c r="B5" s="15" t="s">
        <v>44</v>
      </c>
      <c r="C5" s="15"/>
      <c r="D5" s="15"/>
      <c r="E5" s="15"/>
      <c r="F5" s="15"/>
      <c r="G5" s="15"/>
      <c r="H5" s="15"/>
      <c r="I5" s="15"/>
      <c r="J5" s="15"/>
    </row>
    <row r="6" spans="1:10" ht="30" x14ac:dyDescent="0.25">
      <c r="A6" s="17"/>
      <c r="B6" s="8" t="s">
        <v>35</v>
      </c>
      <c r="C6" s="9" t="s">
        <v>36</v>
      </c>
      <c r="D6" s="9" t="s">
        <v>37</v>
      </c>
      <c r="E6" s="9" t="s">
        <v>32</v>
      </c>
      <c r="F6" s="9" t="s">
        <v>33</v>
      </c>
      <c r="G6" s="9" t="s">
        <v>38</v>
      </c>
      <c r="H6" s="9" t="s">
        <v>39</v>
      </c>
      <c r="I6" s="9" t="s">
        <v>40</v>
      </c>
      <c r="J6" s="9" t="s">
        <v>41</v>
      </c>
    </row>
    <row r="7" spans="1:10" x14ac:dyDescent="0.25">
      <c r="A7" s="2" t="s">
        <v>6</v>
      </c>
      <c r="B7" s="12">
        <v>8.472377999249197</v>
      </c>
      <c r="C7" s="12">
        <v>3.3128570031992974</v>
      </c>
      <c r="D7" s="12">
        <v>1.4824054757427878</v>
      </c>
      <c r="E7" s="12">
        <v>42.508411925984795</v>
      </c>
      <c r="F7" s="12">
        <v>35.329253837173511</v>
      </c>
      <c r="G7" s="12">
        <v>1.6486219555815376</v>
      </c>
      <c r="H7" s="12">
        <v>7.1929632676017166</v>
      </c>
      <c r="I7" s="12">
        <v>5.3108535467159018E-2</v>
      </c>
      <c r="J7" s="12">
        <f>SUM(B7:I7)</f>
        <v>99.999999999999986</v>
      </c>
    </row>
    <row r="8" spans="1:10" x14ac:dyDescent="0.25">
      <c r="A8" s="2" t="s">
        <v>7</v>
      </c>
      <c r="B8" s="12">
        <v>6.1721001387834136</v>
      </c>
      <c r="C8" s="12">
        <v>3.3143889948531458</v>
      </c>
      <c r="D8" s="12">
        <v>1.199310637179769</v>
      </c>
      <c r="E8" s="12">
        <v>39.83741836409812</v>
      </c>
      <c r="F8" s="12">
        <v>37.356364549431596</v>
      </c>
      <c r="G8" s="12">
        <v>2.101300255594265</v>
      </c>
      <c r="H8" s="12">
        <v>9.9375701887804944</v>
      </c>
      <c r="I8" s="12">
        <v>8.15468712791938E-2</v>
      </c>
      <c r="J8" s="12">
        <f t="shared" ref="J8:J30" si="0">SUM(B8:I8)</f>
        <v>100</v>
      </c>
    </row>
    <row r="9" spans="1:10" x14ac:dyDescent="0.25">
      <c r="A9" s="2" t="s">
        <v>8</v>
      </c>
      <c r="B9" s="12">
        <v>12.768142320492251</v>
      </c>
      <c r="C9" s="12">
        <v>3.3099960118381455</v>
      </c>
      <c r="D9" s="12">
        <v>2.0110845227083707</v>
      </c>
      <c r="E9" s="12">
        <v>47.496487081000772</v>
      </c>
      <c r="F9" s="12">
        <v>31.543628620937845</v>
      </c>
      <c r="G9" s="12">
        <v>0.80324613224432106</v>
      </c>
      <c r="H9" s="12">
        <v>2.0674153107782947</v>
      </c>
      <c r="I9" s="12">
        <v>0</v>
      </c>
      <c r="J9" s="12">
        <f t="shared" si="0"/>
        <v>100.00000000000001</v>
      </c>
    </row>
    <row r="10" spans="1:10" x14ac:dyDescent="0.25">
      <c r="A10" s="1" t="s">
        <v>9</v>
      </c>
      <c r="B10" s="12">
        <v>15.939450600623161</v>
      </c>
      <c r="C10" s="12">
        <v>2.7292248984870682</v>
      </c>
      <c r="D10" s="12">
        <v>1.9245452553948872</v>
      </c>
      <c r="E10" s="12">
        <v>43.961297643152513</v>
      </c>
      <c r="F10" s="12">
        <v>30.943304476604634</v>
      </c>
      <c r="G10" s="12">
        <v>1.2253235362871631</v>
      </c>
      <c r="H10" s="12">
        <v>3.2768535894505755</v>
      </c>
      <c r="I10" s="12">
        <v>0</v>
      </c>
      <c r="J10" s="12">
        <f t="shared" si="0"/>
        <v>100.00000000000001</v>
      </c>
    </row>
    <row r="11" spans="1:10" x14ac:dyDescent="0.25">
      <c r="A11" s="1" t="s">
        <v>10</v>
      </c>
      <c r="B11" s="12">
        <v>11.938200584399761</v>
      </c>
      <c r="C11" s="12">
        <v>2.871309762577416</v>
      </c>
      <c r="D11" s="12">
        <v>5.6055859018459708</v>
      </c>
      <c r="E11" s="12">
        <v>45.807887300099068</v>
      </c>
      <c r="F11" s="12">
        <v>28.991086100660858</v>
      </c>
      <c r="G11" s="12">
        <v>1.9865621156166315</v>
      </c>
      <c r="H11" s="12">
        <v>2.7993682348002964</v>
      </c>
      <c r="I11" s="12">
        <v>0</v>
      </c>
      <c r="J11" s="12">
        <f t="shared" si="0"/>
        <v>100.00000000000001</v>
      </c>
    </row>
    <row r="12" spans="1:10" x14ac:dyDescent="0.25">
      <c r="A12" s="1" t="s">
        <v>11</v>
      </c>
      <c r="B12" s="12">
        <v>13.623899609322121</v>
      </c>
      <c r="C12" s="12">
        <v>1.9974672268287494</v>
      </c>
      <c r="D12" s="12">
        <v>4.2023848471375924</v>
      </c>
      <c r="E12" s="12">
        <v>44.022638582409755</v>
      </c>
      <c r="F12" s="12">
        <v>32.878105469861922</v>
      </c>
      <c r="G12" s="12">
        <v>0.84128085796939933</v>
      </c>
      <c r="H12" s="12">
        <v>2.4342234064704655</v>
      </c>
      <c r="I12" s="12">
        <v>0</v>
      </c>
      <c r="J12" s="12">
        <f t="shared" si="0"/>
        <v>100</v>
      </c>
    </row>
    <row r="13" spans="1:10" x14ac:dyDescent="0.25">
      <c r="A13" s="1" t="s">
        <v>12</v>
      </c>
      <c r="B13" s="12">
        <v>6.5659932863857087</v>
      </c>
      <c r="C13" s="12">
        <v>2.8896943863110596</v>
      </c>
      <c r="D13" s="12">
        <v>1.5028629018934809</v>
      </c>
      <c r="E13" s="12">
        <v>41.247950058791893</v>
      </c>
      <c r="F13" s="12">
        <v>35.270744149712975</v>
      </c>
      <c r="G13" s="12">
        <v>2.1794698118645739</v>
      </c>
      <c r="H13" s="12">
        <v>10.343285405040307</v>
      </c>
      <c r="I13" s="12">
        <v>0</v>
      </c>
      <c r="J13" s="12">
        <f t="shared" si="0"/>
        <v>100</v>
      </c>
    </row>
    <row r="14" spans="1:10" x14ac:dyDescent="0.25">
      <c r="A14" s="1" t="s">
        <v>13</v>
      </c>
      <c r="B14" s="12">
        <v>10.657395847699625</v>
      </c>
      <c r="C14" s="12">
        <v>2.2055667503736975</v>
      </c>
      <c r="D14" s="12">
        <v>1.3931870351029807</v>
      </c>
      <c r="E14" s="12">
        <v>56.119538070290616</v>
      </c>
      <c r="F14" s="12">
        <v>25.817016909753043</v>
      </c>
      <c r="G14" s="12">
        <v>1.2490973241583954</v>
      </c>
      <c r="H14" s="12">
        <v>2.5581980626216394</v>
      </c>
      <c r="I14" s="12">
        <v>0</v>
      </c>
      <c r="J14" s="12">
        <f t="shared" si="0"/>
        <v>100.00000000000001</v>
      </c>
    </row>
    <row r="15" spans="1:10" x14ac:dyDescent="0.25">
      <c r="A15" s="1" t="s">
        <v>14</v>
      </c>
      <c r="B15" s="12">
        <v>8.843938070847237</v>
      </c>
      <c r="C15" s="12">
        <v>4.3746326843132071</v>
      </c>
      <c r="D15" s="12">
        <v>2.7149243187230718</v>
      </c>
      <c r="E15" s="12">
        <v>55.485181485920954</v>
      </c>
      <c r="F15" s="12">
        <v>24.539366608461279</v>
      </c>
      <c r="G15" s="12">
        <v>1.3604237979869591</v>
      </c>
      <c r="H15" s="12">
        <v>2.6815330337472942</v>
      </c>
      <c r="I15" s="12">
        <v>0</v>
      </c>
      <c r="J15" s="12">
        <f t="shared" si="0"/>
        <v>100</v>
      </c>
    </row>
    <row r="16" spans="1:10" x14ac:dyDescent="0.25">
      <c r="A16" s="1" t="s">
        <v>15</v>
      </c>
      <c r="B16" s="12">
        <v>3.7002810944912978</v>
      </c>
      <c r="C16" s="12">
        <v>4.884061187003736</v>
      </c>
      <c r="D16" s="12">
        <v>0.78202451008125218</v>
      </c>
      <c r="E16" s="12">
        <v>42.549154641936902</v>
      </c>
      <c r="F16" s="12">
        <v>40.842627881747305</v>
      </c>
      <c r="G16" s="12">
        <v>3.0690961304607378</v>
      </c>
      <c r="H16" s="12">
        <v>4.1727545542787716</v>
      </c>
      <c r="I16" s="12">
        <v>0</v>
      </c>
      <c r="J16" s="12">
        <f t="shared" si="0"/>
        <v>99.999999999999986</v>
      </c>
    </row>
    <row r="17" spans="1:11" x14ac:dyDescent="0.25">
      <c r="A17" s="1" t="s">
        <v>16</v>
      </c>
      <c r="B17" s="12">
        <v>3.5405011222883247</v>
      </c>
      <c r="C17" s="12">
        <v>3.1496755537188337</v>
      </c>
      <c r="D17" s="12">
        <v>0.72699644044951939</v>
      </c>
      <c r="E17" s="12">
        <v>44.646447213339016</v>
      </c>
      <c r="F17" s="12">
        <v>40.238860662984713</v>
      </c>
      <c r="G17" s="12">
        <v>2.2600001211956275</v>
      </c>
      <c r="H17" s="12">
        <v>5.3179467071994742</v>
      </c>
      <c r="I17" s="12">
        <v>0.11957217882448995</v>
      </c>
      <c r="J17" s="12">
        <f t="shared" si="0"/>
        <v>99.999999999999986</v>
      </c>
    </row>
    <row r="18" spans="1:11" x14ac:dyDescent="0.25">
      <c r="A18" s="1" t="s">
        <v>17</v>
      </c>
      <c r="B18" s="12">
        <v>7.9942093263843095</v>
      </c>
      <c r="C18" s="12">
        <v>4.4854167758389512</v>
      </c>
      <c r="D18" s="12">
        <v>7.9927619788550581</v>
      </c>
      <c r="E18" s="12">
        <v>45.555451516071443</v>
      </c>
      <c r="F18" s="12">
        <v>31.281341524525313</v>
      </c>
      <c r="G18" s="12">
        <v>0.18953129896350851</v>
      </c>
      <c r="H18" s="12">
        <v>2.5012875793614149</v>
      </c>
      <c r="I18" s="12">
        <v>0</v>
      </c>
      <c r="J18" s="12">
        <f t="shared" si="0"/>
        <v>100</v>
      </c>
    </row>
    <row r="19" spans="1:11" x14ac:dyDescent="0.25">
      <c r="A19" s="1" t="s">
        <v>18</v>
      </c>
      <c r="B19" s="12">
        <v>14.057686022665317</v>
      </c>
      <c r="C19" s="12">
        <v>3.1160554343981541</v>
      </c>
      <c r="D19" s="12">
        <v>1.3069988625163604</v>
      </c>
      <c r="E19" s="12">
        <v>42.84678339792444</v>
      </c>
      <c r="F19" s="12">
        <v>34.817529153047403</v>
      </c>
      <c r="G19" s="12">
        <v>1.4394678033024961</v>
      </c>
      <c r="H19" s="12">
        <v>2.4154793261458236</v>
      </c>
      <c r="I19" s="12">
        <v>0</v>
      </c>
      <c r="J19" s="12">
        <f t="shared" si="0"/>
        <v>99.999999999999986</v>
      </c>
    </row>
    <row r="20" spans="1:11" x14ac:dyDescent="0.25">
      <c r="A20" s="1" t="s">
        <v>19</v>
      </c>
      <c r="B20" s="12">
        <v>10.689204721070009</v>
      </c>
      <c r="C20" s="12">
        <v>2.7250437273947146</v>
      </c>
      <c r="D20" s="12">
        <v>1.1152599964306869</v>
      </c>
      <c r="E20" s="12">
        <v>42.455154721206931</v>
      </c>
      <c r="F20" s="12">
        <v>35.761752887695543</v>
      </c>
      <c r="G20" s="12">
        <v>0.94901199941246261</v>
      </c>
      <c r="H20" s="12">
        <v>6.3045719467896539</v>
      </c>
      <c r="I20" s="12">
        <v>0</v>
      </c>
      <c r="J20" s="12">
        <f t="shared" si="0"/>
        <v>100</v>
      </c>
    </row>
    <row r="21" spans="1:11" x14ac:dyDescent="0.25">
      <c r="A21" s="1" t="s">
        <v>20</v>
      </c>
      <c r="B21" s="12">
        <v>11.232045827375391</v>
      </c>
      <c r="C21" s="12">
        <v>3.418305003991077</v>
      </c>
      <c r="D21" s="12">
        <v>0.51180564585498012</v>
      </c>
      <c r="E21" s="12">
        <v>43.091203349800644</v>
      </c>
      <c r="F21" s="12">
        <v>37.791418949656887</v>
      </c>
      <c r="G21" s="12">
        <v>1.5225631546549618</v>
      </c>
      <c r="H21" s="12">
        <v>2.4326580686660604</v>
      </c>
      <c r="I21" s="12">
        <v>0</v>
      </c>
      <c r="J21" s="12">
        <f t="shared" si="0"/>
        <v>100</v>
      </c>
    </row>
    <row r="22" spans="1:11" x14ac:dyDescent="0.25">
      <c r="A22" s="1" t="s">
        <v>21</v>
      </c>
      <c r="B22" s="12">
        <v>5.460577364531054</v>
      </c>
      <c r="C22" s="12">
        <v>3.2527714214952081</v>
      </c>
      <c r="D22" s="12">
        <v>0.80975563867627687</v>
      </c>
      <c r="E22" s="12">
        <v>38.606826339108089</v>
      </c>
      <c r="F22" s="12">
        <v>37.006947649669762</v>
      </c>
      <c r="G22" s="12">
        <v>1.8404635897896811</v>
      </c>
      <c r="H22" s="12">
        <v>12.842551531033022</v>
      </c>
      <c r="I22" s="12">
        <v>0.18010646569691155</v>
      </c>
      <c r="J22" s="12">
        <f>SUM(B22:I22)</f>
        <v>100</v>
      </c>
    </row>
    <row r="23" spans="1:11" x14ac:dyDescent="0.25">
      <c r="A23" s="1" t="s">
        <v>22</v>
      </c>
      <c r="B23" s="12">
        <v>10.365340037962119</v>
      </c>
      <c r="C23" s="12">
        <v>4.5290006768418483</v>
      </c>
      <c r="D23" s="12">
        <v>1.9025992852042233</v>
      </c>
      <c r="E23" s="12">
        <v>42.953960660866429</v>
      </c>
      <c r="F23" s="12">
        <v>34.715744666063664</v>
      </c>
      <c r="G23" s="12">
        <v>0.67033631152328432</v>
      </c>
      <c r="H23" s="12">
        <v>4.8630183615384333</v>
      </c>
      <c r="I23" s="12">
        <v>0</v>
      </c>
      <c r="J23" s="12">
        <f t="shared" si="0"/>
        <v>100</v>
      </c>
    </row>
    <row r="24" spans="1:11" x14ac:dyDescent="0.25">
      <c r="A24" s="1" t="s">
        <v>23</v>
      </c>
      <c r="B24" s="12">
        <v>14.487181864124629</v>
      </c>
      <c r="C24" s="12">
        <v>4.0570869828825158</v>
      </c>
      <c r="D24" s="12">
        <v>3.8259308952615951</v>
      </c>
      <c r="E24" s="12">
        <v>41.738024245051122</v>
      </c>
      <c r="F24" s="12">
        <v>31.538451234375724</v>
      </c>
      <c r="G24" s="12">
        <v>0.87027808028078291</v>
      </c>
      <c r="H24" s="12">
        <v>3.4830466980236308</v>
      </c>
      <c r="I24" s="12">
        <v>0</v>
      </c>
      <c r="J24" s="12">
        <f t="shared" si="0"/>
        <v>100</v>
      </c>
    </row>
    <row r="25" spans="1:11" x14ac:dyDescent="0.25">
      <c r="A25" s="1" t="s">
        <v>24</v>
      </c>
      <c r="B25" s="12">
        <v>13.126216599058399</v>
      </c>
      <c r="C25" s="12">
        <v>3.2315599166454199</v>
      </c>
      <c r="D25" s="12">
        <v>0.95682594709827073</v>
      </c>
      <c r="E25" s="12">
        <v>40.674659598965967</v>
      </c>
      <c r="F25" s="12">
        <v>38.187156341783393</v>
      </c>
      <c r="G25" s="12">
        <v>1.390220432566176</v>
      </c>
      <c r="H25" s="12">
        <v>2.4333611638823753</v>
      </c>
      <c r="I25" s="12">
        <v>0</v>
      </c>
      <c r="J25" s="12">
        <f t="shared" si="0"/>
        <v>100.00000000000001</v>
      </c>
    </row>
    <row r="26" spans="1:11" x14ac:dyDescent="0.25">
      <c r="A26" s="1" t="s">
        <v>25</v>
      </c>
      <c r="B26" s="12">
        <v>9.5323684107577016</v>
      </c>
      <c r="C26" s="12">
        <v>3.2222464201544168</v>
      </c>
      <c r="D26" s="12">
        <v>1.0219954933321647</v>
      </c>
      <c r="E26" s="12">
        <v>39.533895426930513</v>
      </c>
      <c r="F26" s="12">
        <v>36.753814186738296</v>
      </c>
      <c r="G26" s="12">
        <v>2.6425037534811624</v>
      </c>
      <c r="H26" s="12">
        <v>7.2931763086057408</v>
      </c>
      <c r="I26" s="12">
        <v>0</v>
      </c>
      <c r="J26" s="12">
        <f t="shared" si="0"/>
        <v>100</v>
      </c>
    </row>
    <row r="27" spans="1:11" x14ac:dyDescent="0.25">
      <c r="A27" s="1" t="s">
        <v>26</v>
      </c>
      <c r="B27" s="12">
        <v>13.004257206632142</v>
      </c>
      <c r="C27" s="12">
        <v>3.5583634680505476</v>
      </c>
      <c r="D27" s="12">
        <v>1.1114392787027729</v>
      </c>
      <c r="E27" s="12">
        <v>46.96633769734661</v>
      </c>
      <c r="F27" s="12">
        <v>31.558747725224656</v>
      </c>
      <c r="G27" s="12">
        <v>0.75701458472690675</v>
      </c>
      <c r="H27" s="12">
        <v>3.0438400393163678</v>
      </c>
      <c r="I27" s="12">
        <v>0</v>
      </c>
      <c r="J27" s="12">
        <f t="shared" si="0"/>
        <v>100</v>
      </c>
    </row>
    <row r="28" spans="1:11" x14ac:dyDescent="0.25">
      <c r="A28" s="1" t="s">
        <v>27</v>
      </c>
      <c r="B28" s="12">
        <v>9.7675704492294688</v>
      </c>
      <c r="C28" s="12">
        <v>4.4965348208818385</v>
      </c>
      <c r="D28" s="12">
        <v>1.2547307610513598</v>
      </c>
      <c r="E28" s="12">
        <v>50.752228001350986</v>
      </c>
      <c r="F28" s="12">
        <v>31.617002148181616</v>
      </c>
      <c r="G28" s="12">
        <v>1.4329117030530791</v>
      </c>
      <c r="H28" s="12">
        <v>0.67902211625165232</v>
      </c>
      <c r="I28" s="12">
        <v>0</v>
      </c>
      <c r="J28" s="12">
        <f t="shared" si="0"/>
        <v>100</v>
      </c>
    </row>
    <row r="29" spans="1:11" x14ac:dyDescent="0.25">
      <c r="A29" s="1" t="s">
        <v>28</v>
      </c>
      <c r="B29" s="12">
        <v>9.581012465463191</v>
      </c>
      <c r="C29" s="12">
        <v>3.6795896980675153</v>
      </c>
      <c r="D29" s="12">
        <v>1.8526727340124987</v>
      </c>
      <c r="E29" s="12">
        <v>49.287723415004074</v>
      </c>
      <c r="F29" s="12">
        <v>33.076910420115027</v>
      </c>
      <c r="G29" s="12">
        <v>1.2147074193715617</v>
      </c>
      <c r="H29" s="12">
        <v>1.3073838479661262</v>
      </c>
      <c r="I29" s="12">
        <v>0</v>
      </c>
      <c r="J29" s="12">
        <f t="shared" si="0"/>
        <v>99.999999999999986</v>
      </c>
    </row>
    <row r="30" spans="1:11" x14ac:dyDescent="0.25">
      <c r="A30" s="1" t="s">
        <v>29</v>
      </c>
      <c r="B30" s="12">
        <v>10.088528204982008</v>
      </c>
      <c r="C30" s="12">
        <v>4.5427917490231788</v>
      </c>
      <c r="D30" s="12">
        <v>2.5834807226249619</v>
      </c>
      <c r="E30" s="12">
        <v>52.698462359204569</v>
      </c>
      <c r="F30" s="12">
        <v>28.757689101835499</v>
      </c>
      <c r="G30" s="12">
        <v>0.49437143450908266</v>
      </c>
      <c r="H30" s="12">
        <v>0.83467642782070328</v>
      </c>
      <c r="I30" s="12">
        <v>0</v>
      </c>
      <c r="J30" s="12">
        <f t="shared" si="0"/>
        <v>100</v>
      </c>
    </row>
    <row r="31" spans="1:11" x14ac:dyDescent="0.25">
      <c r="A31" s="7" t="s">
        <v>30</v>
      </c>
      <c r="B31" s="13">
        <v>9.3185471145294958</v>
      </c>
      <c r="C31" s="13">
        <v>3.3945373534282868</v>
      </c>
      <c r="D31" s="13">
        <v>0.40906896993631686</v>
      </c>
      <c r="E31" s="13">
        <v>55.562414788571303</v>
      </c>
      <c r="F31" s="13">
        <v>28.994495220896592</v>
      </c>
      <c r="G31" s="13">
        <v>1.1621794395822329</v>
      </c>
      <c r="H31" s="13">
        <v>1.1587571130557666</v>
      </c>
      <c r="I31" s="13">
        <v>0</v>
      </c>
      <c r="J31" s="13">
        <f>SUM(B31:I31)</f>
        <v>100</v>
      </c>
      <c r="K31" s="4"/>
    </row>
    <row r="32" spans="1:11" x14ac:dyDescent="0.25">
      <c r="A32" s="2" t="s">
        <v>46</v>
      </c>
    </row>
  </sheetData>
  <mergeCells count="2">
    <mergeCell ref="A5:A6"/>
    <mergeCell ref="B5:J5"/>
  </mergeCells>
  <pageMargins left="0.31496062992125984" right="0.31496062992125984" top="0.74803149606299213" bottom="0.74803149606299213" header="0.31496062992125984" footer="0.31496062992125984"/>
  <pageSetup paperSize="9" orientation="landscape" horizontalDpi="200" verticalDpi="200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Layout" zoomScaleNormal="100" workbookViewId="0">
      <selection activeCell="F14" sqref="F14"/>
    </sheetView>
  </sheetViews>
  <sheetFormatPr defaultRowHeight="15" x14ac:dyDescent="0.25"/>
  <cols>
    <col min="1" max="1" width="25.5703125" style="1" customWidth="1"/>
    <col min="2" max="7" width="18.28515625" style="1" customWidth="1"/>
    <col min="8" max="8" width="1.85546875" style="1" customWidth="1"/>
    <col min="9" max="16384" width="9.140625" style="1"/>
  </cols>
  <sheetData>
    <row r="1" spans="1:7" s="18" customFormat="1" x14ac:dyDescent="0.25"/>
    <row r="2" spans="1:7" s="18" customFormat="1" x14ac:dyDescent="0.25"/>
    <row r="3" spans="1:7" x14ac:dyDescent="0.25">
      <c r="A3" s="2" t="s">
        <v>47</v>
      </c>
    </row>
    <row r="5" spans="1:7" x14ac:dyDescent="0.25">
      <c r="A5" s="16" t="s">
        <v>0</v>
      </c>
      <c r="B5" s="15" t="s">
        <v>42</v>
      </c>
      <c r="C5" s="15"/>
      <c r="D5" s="15"/>
      <c r="E5" s="15"/>
      <c r="F5" s="15"/>
      <c r="G5" s="15"/>
    </row>
    <row r="6" spans="1:7" x14ac:dyDescent="0.25">
      <c r="A6" s="17"/>
      <c r="B6" s="9" t="s">
        <v>36</v>
      </c>
      <c r="C6" s="9" t="s">
        <v>37</v>
      </c>
      <c r="D6" s="9" t="s">
        <v>32</v>
      </c>
      <c r="E6" s="9" t="s">
        <v>33</v>
      </c>
      <c r="F6" s="9" t="s">
        <v>38</v>
      </c>
      <c r="G6" s="9" t="s">
        <v>39</v>
      </c>
    </row>
    <row r="7" spans="1:7" x14ac:dyDescent="0.25">
      <c r="A7" s="2" t="s">
        <v>6</v>
      </c>
      <c r="B7" s="10">
        <v>0.89339209141169829</v>
      </c>
      <c r="C7" s="10">
        <v>2.5081377706977332</v>
      </c>
      <c r="D7" s="10">
        <v>0.86899341543340303</v>
      </c>
      <c r="E7" s="10">
        <v>0.9431335764454396</v>
      </c>
      <c r="F7" s="10">
        <v>0.94244620066413742</v>
      </c>
      <c r="G7" s="10">
        <v>1.0845924048976521</v>
      </c>
    </row>
    <row r="8" spans="1:7" x14ac:dyDescent="0.25">
      <c r="A8" s="2" t="s">
        <v>7</v>
      </c>
      <c r="B8" s="10">
        <v>0.90441523727404516</v>
      </c>
      <c r="C8" s="10">
        <v>2.5476212506237714</v>
      </c>
      <c r="D8" s="10">
        <v>0.88259185573503596</v>
      </c>
      <c r="E8" s="10">
        <v>0.95955313825229915</v>
      </c>
      <c r="F8" s="10">
        <v>0.96588281302508372</v>
      </c>
      <c r="G8" s="10">
        <v>1.0946758920904411</v>
      </c>
    </row>
    <row r="9" spans="1:7" x14ac:dyDescent="0.25">
      <c r="A9" s="2" t="s">
        <v>8</v>
      </c>
      <c r="B9" s="10">
        <v>0.87313759322860462</v>
      </c>
      <c r="C9" s="10">
        <v>2.4582498051819011</v>
      </c>
      <c r="D9" s="10">
        <v>0.84716072198062708</v>
      </c>
      <c r="E9" s="10">
        <v>0.9089446610723203</v>
      </c>
      <c r="F9" s="10">
        <v>0.84500732515146748</v>
      </c>
      <c r="G9" s="10">
        <v>1.0245988467275453</v>
      </c>
    </row>
    <row r="10" spans="1:7" x14ac:dyDescent="0.25">
      <c r="A10" s="1" t="s">
        <v>9</v>
      </c>
      <c r="B10" s="10">
        <v>1.0672782182175609</v>
      </c>
      <c r="C10" s="10">
        <v>1.5647882062061531</v>
      </c>
      <c r="D10" s="10">
        <v>0.69590288558408842</v>
      </c>
      <c r="E10" s="10">
        <v>1.144323103969356</v>
      </c>
      <c r="F10" s="10">
        <v>1.4507106057257408</v>
      </c>
      <c r="G10" s="10">
        <v>0.92047210548760994</v>
      </c>
    </row>
    <row r="11" spans="1:7" x14ac:dyDescent="0.25">
      <c r="A11" s="1" t="s">
        <v>10</v>
      </c>
      <c r="B11" s="10">
        <v>0.84532771103585136</v>
      </c>
      <c r="C11" s="10">
        <v>1.6254934303615174</v>
      </c>
      <c r="D11" s="10">
        <v>0.72961986123787137</v>
      </c>
      <c r="E11" s="10">
        <v>0.99697656369227516</v>
      </c>
      <c r="F11" s="10">
        <v>1.2512819335718268</v>
      </c>
      <c r="G11" s="10">
        <v>1.3157152109603494</v>
      </c>
    </row>
    <row r="12" spans="1:7" x14ac:dyDescent="0.25">
      <c r="A12" s="1" t="s">
        <v>11</v>
      </c>
      <c r="B12" s="10">
        <v>1.1510989789444224</v>
      </c>
      <c r="C12" s="10">
        <v>1.4153148481182791</v>
      </c>
      <c r="D12" s="10">
        <v>0.7528529435987541</v>
      </c>
      <c r="E12" s="10">
        <v>1.0377655512388164</v>
      </c>
      <c r="F12" s="10">
        <v>0.52317545524633946</v>
      </c>
      <c r="G12" s="10">
        <v>1.1349700633614033</v>
      </c>
    </row>
    <row r="13" spans="1:7" x14ac:dyDescent="0.25">
      <c r="A13" s="1" t="s">
        <v>12</v>
      </c>
      <c r="B13" s="10">
        <v>0.86166702073441714</v>
      </c>
      <c r="C13" s="10">
        <v>1.967290088960137</v>
      </c>
      <c r="D13" s="10">
        <v>0.89567228389801279</v>
      </c>
      <c r="E13" s="10">
        <v>0.88294338449380538</v>
      </c>
      <c r="F13" s="10">
        <v>1.8173922855436888</v>
      </c>
      <c r="G13" s="10">
        <v>1.4441875683621233</v>
      </c>
    </row>
    <row r="14" spans="1:7" x14ac:dyDescent="0.25">
      <c r="A14" s="1" t="s">
        <v>13</v>
      </c>
      <c r="B14" s="10">
        <v>0.89644314679321457</v>
      </c>
      <c r="C14" s="10">
        <v>3.1978826995209992</v>
      </c>
      <c r="D14" s="10">
        <v>0.81522863905735266</v>
      </c>
      <c r="E14" s="10">
        <v>0.92532663691162098</v>
      </c>
      <c r="F14" s="10">
        <v>1.4635460834708509</v>
      </c>
      <c r="G14" s="10">
        <v>1.0463561615607764</v>
      </c>
    </row>
    <row r="15" spans="1:7" x14ac:dyDescent="0.25">
      <c r="A15" s="1" t="s">
        <v>14</v>
      </c>
      <c r="B15" s="10">
        <v>1.4431492009233893</v>
      </c>
      <c r="C15" s="10">
        <v>1.3724811276815767</v>
      </c>
      <c r="D15" s="10">
        <v>0.71549920033040992</v>
      </c>
      <c r="E15" s="10">
        <v>1.371757105044882</v>
      </c>
      <c r="F15" s="10">
        <v>1.4906263438627894</v>
      </c>
      <c r="G15" s="10">
        <v>0.82324550350591008</v>
      </c>
    </row>
    <row r="16" spans="1:7" x14ac:dyDescent="0.25">
      <c r="A16" s="1" t="s">
        <v>15</v>
      </c>
      <c r="B16" s="10">
        <v>0.77854460054946728</v>
      </c>
      <c r="C16" s="10">
        <v>10.882312586772837</v>
      </c>
      <c r="D16" s="10">
        <v>0.90138101905338563</v>
      </c>
      <c r="E16" s="10">
        <v>1.1089597995730835</v>
      </c>
      <c r="F16" s="10">
        <v>0.88116798716964595</v>
      </c>
      <c r="G16" s="10">
        <v>0.92193051940719828</v>
      </c>
    </row>
    <row r="17" spans="1:8" x14ac:dyDescent="0.25">
      <c r="A17" s="1" t="s">
        <v>16</v>
      </c>
      <c r="B17" s="10">
        <v>0.51458621285830419</v>
      </c>
      <c r="C17" s="10">
        <v>7.2459079567103011</v>
      </c>
      <c r="D17" s="10">
        <v>0.99731355042824832</v>
      </c>
      <c r="E17" s="10">
        <v>0.89640491210425655</v>
      </c>
      <c r="F17" s="10">
        <v>0.86051181887301831</v>
      </c>
      <c r="G17" s="10">
        <v>1.4072116091807876</v>
      </c>
    </row>
    <row r="18" spans="1:8" x14ac:dyDescent="0.25">
      <c r="A18" s="1" t="s">
        <v>17</v>
      </c>
      <c r="B18" s="10">
        <v>0.63678162992577225</v>
      </c>
      <c r="C18" s="10">
        <v>1.886231017842922</v>
      </c>
      <c r="D18" s="10">
        <v>0.77325844678772349</v>
      </c>
      <c r="E18" s="10">
        <v>1.0212677579378298</v>
      </c>
      <c r="F18" s="10">
        <v>0</v>
      </c>
      <c r="G18" s="10">
        <v>0.99167459272963321</v>
      </c>
    </row>
    <row r="19" spans="1:8" x14ac:dyDescent="0.25">
      <c r="A19" s="1" t="s">
        <v>18</v>
      </c>
      <c r="B19" s="10">
        <v>0.66081593376517911</v>
      </c>
      <c r="C19" s="10">
        <v>3.8597828049598601</v>
      </c>
      <c r="D19" s="10">
        <v>0.91535301968575589</v>
      </c>
      <c r="E19" s="10">
        <v>0.84177220722721624</v>
      </c>
      <c r="F19" s="10">
        <v>0.58344500010201106</v>
      </c>
      <c r="G19" s="10">
        <v>0.80804777662633209</v>
      </c>
    </row>
    <row r="20" spans="1:8" x14ac:dyDescent="0.25">
      <c r="A20" s="1" t="s">
        <v>19</v>
      </c>
      <c r="B20" s="10">
        <v>0.7911195263348979</v>
      </c>
      <c r="C20" s="10">
        <v>6.104292798173927</v>
      </c>
      <c r="D20" s="10">
        <v>0.90627387960696137</v>
      </c>
      <c r="E20" s="10">
        <v>0.86711575634635341</v>
      </c>
      <c r="F20" s="10">
        <v>1.0629105645566175</v>
      </c>
      <c r="G20" s="10">
        <v>0.96410213066429151</v>
      </c>
    </row>
    <row r="21" spans="1:8" x14ac:dyDescent="0.25">
      <c r="A21" s="1" t="s">
        <v>20</v>
      </c>
      <c r="B21" s="10">
        <v>1.0411377890964295</v>
      </c>
      <c r="C21" s="10">
        <v>1.0919278836747819</v>
      </c>
      <c r="D21" s="10">
        <v>0.93125740730714135</v>
      </c>
      <c r="E21" s="10">
        <v>0.89550819380783508</v>
      </c>
      <c r="F21" s="10">
        <v>1.1771467492806305</v>
      </c>
      <c r="G21" s="10">
        <v>0.9042097525593995</v>
      </c>
    </row>
    <row r="22" spans="1:8" x14ac:dyDescent="0.25">
      <c r="A22" s="1" t="s">
        <v>21</v>
      </c>
      <c r="B22" s="10">
        <v>0.99365857660345414</v>
      </c>
      <c r="C22" s="10">
        <v>2.8048634474306717</v>
      </c>
      <c r="D22" s="10">
        <v>0.88722255002300066</v>
      </c>
      <c r="E22" s="10">
        <v>0.98638682846280312</v>
      </c>
      <c r="F22" s="10">
        <v>0.69282063205599864</v>
      </c>
      <c r="G22" s="10">
        <v>0.99431306321515778</v>
      </c>
    </row>
    <row r="23" spans="1:8" x14ac:dyDescent="0.25">
      <c r="A23" s="1" t="s">
        <v>22</v>
      </c>
      <c r="B23" s="10">
        <v>0.87540307768770853</v>
      </c>
      <c r="C23" s="10">
        <v>2.3043824623340807</v>
      </c>
      <c r="D23" s="10">
        <v>0.82331513825631364</v>
      </c>
      <c r="E23" s="10">
        <v>0.95419516819775219</v>
      </c>
      <c r="F23" s="10">
        <v>0.53895350891145744</v>
      </c>
      <c r="G23" s="10">
        <v>1.1225445048285718</v>
      </c>
    </row>
    <row r="24" spans="1:8" x14ac:dyDescent="0.25">
      <c r="A24" s="1" t="s">
        <v>23</v>
      </c>
      <c r="B24" s="10">
        <v>0.57175823948314919</v>
      </c>
      <c r="C24" s="10">
        <v>13.784174600066718</v>
      </c>
      <c r="D24" s="10">
        <v>0.77098896270328376</v>
      </c>
      <c r="E24" s="10">
        <v>0.88221683555755714</v>
      </c>
      <c r="F24" s="10">
        <v>0.60122076175149786</v>
      </c>
      <c r="G24" s="10">
        <v>1.0247316391608594</v>
      </c>
    </row>
    <row r="25" spans="1:8" x14ac:dyDescent="0.25">
      <c r="A25" s="1" t="s">
        <v>24</v>
      </c>
      <c r="B25" s="10">
        <v>0.74184092420626635</v>
      </c>
      <c r="C25" s="10">
        <v>6.381481700808096</v>
      </c>
      <c r="D25" s="10">
        <v>0.78889543853798871</v>
      </c>
      <c r="E25" s="10">
        <v>0.92358244085915109</v>
      </c>
      <c r="F25" s="10">
        <v>1.1560124142208723</v>
      </c>
      <c r="G25" s="10">
        <v>0.66179695846776332</v>
      </c>
    </row>
    <row r="26" spans="1:8" x14ac:dyDescent="0.25">
      <c r="A26" s="1" t="s">
        <v>25</v>
      </c>
      <c r="B26" s="10">
        <v>0.65400030979020329</v>
      </c>
      <c r="C26" s="10">
        <v>6.1630327941877123</v>
      </c>
      <c r="D26" s="10">
        <v>0.94033453779404574</v>
      </c>
      <c r="E26" s="10">
        <v>0.81335511627584212</v>
      </c>
      <c r="F26" s="10">
        <v>0.95322510310156416</v>
      </c>
      <c r="G26" s="10">
        <v>1.0903119653264333</v>
      </c>
    </row>
    <row r="27" spans="1:8" x14ac:dyDescent="0.25">
      <c r="A27" s="1" t="s">
        <v>26</v>
      </c>
      <c r="B27" s="10">
        <v>0.91199036791949772</v>
      </c>
      <c r="C27" s="10">
        <v>3.8904722037289101</v>
      </c>
      <c r="D27" s="10">
        <v>0.82960404797759313</v>
      </c>
      <c r="E27" s="10">
        <v>0.88102225914317134</v>
      </c>
      <c r="F27" s="10">
        <v>1.1338388607343326</v>
      </c>
      <c r="G27" s="10">
        <v>1.6457824986484284</v>
      </c>
    </row>
    <row r="28" spans="1:8" x14ac:dyDescent="0.25">
      <c r="A28" s="1" t="s">
        <v>27</v>
      </c>
      <c r="B28" s="10">
        <v>1.0461856102843659</v>
      </c>
      <c r="C28" s="10">
        <v>2.486327071173021</v>
      </c>
      <c r="D28" s="10">
        <v>0.89972643974924671</v>
      </c>
      <c r="E28" s="10">
        <v>0.9069150327686164</v>
      </c>
      <c r="F28" s="10">
        <v>0.43199327234397461</v>
      </c>
      <c r="G28" s="10">
        <v>0.48567505594086113</v>
      </c>
    </row>
    <row r="29" spans="1:8" x14ac:dyDescent="0.25">
      <c r="A29" s="1" t="s">
        <v>28</v>
      </c>
      <c r="B29" s="10">
        <v>1.2833898077827688</v>
      </c>
      <c r="C29" s="10">
        <v>3.7111614337098415</v>
      </c>
      <c r="D29" s="10">
        <v>0.89017194665444865</v>
      </c>
      <c r="E29" s="10">
        <v>0.84657365295356368</v>
      </c>
      <c r="F29" s="10">
        <v>0.91009628350276561</v>
      </c>
      <c r="G29" s="10">
        <v>1.0327953910987697</v>
      </c>
    </row>
    <row r="30" spans="1:8" x14ac:dyDescent="0.25">
      <c r="A30" s="1" t="s">
        <v>29</v>
      </c>
      <c r="B30" s="10">
        <v>1.0000971978300848</v>
      </c>
      <c r="C30" s="10">
        <v>1.2262907504712854</v>
      </c>
      <c r="D30" s="10">
        <v>0.92249423011614484</v>
      </c>
      <c r="E30" s="10">
        <v>0.85721909442824806</v>
      </c>
      <c r="F30" s="10">
        <v>0.53454642663224805</v>
      </c>
      <c r="G30" s="10">
        <v>0.71546936197633082</v>
      </c>
    </row>
    <row r="31" spans="1:8" x14ac:dyDescent="0.25">
      <c r="A31" s="7" t="s">
        <v>30</v>
      </c>
      <c r="B31" s="11">
        <v>0.97970943779697151</v>
      </c>
      <c r="C31" s="14" t="s">
        <v>45</v>
      </c>
      <c r="D31" s="11">
        <v>0.9302222502166112</v>
      </c>
      <c r="E31" s="11">
        <v>0.96207133082221286</v>
      </c>
      <c r="F31" s="11">
        <v>1.1453896019088838</v>
      </c>
      <c r="G31" s="11">
        <v>0.24172190974441393</v>
      </c>
      <c r="H31" s="4"/>
    </row>
    <row r="32" spans="1:8" x14ac:dyDescent="0.25">
      <c r="A32" s="2" t="s">
        <v>46</v>
      </c>
    </row>
  </sheetData>
  <mergeCells count="2">
    <mergeCell ref="A5:A6"/>
    <mergeCell ref="B5:G5"/>
  </mergeCells>
  <pageMargins left="0.31496062992125984" right="0.31496062992125984" top="0.74803149606299213" bottom="0.74803149606299213" header="0.31496062992125984" footer="0.31496062992125984"/>
  <pageSetup paperSize="9" orientation="landscape" horizontalDpi="200" verticalDpi="200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Albabetização 15 anos ou mais</vt:lpstr>
      <vt:lpstr>Nivel ensino 4 anos ou mais</vt:lpstr>
      <vt:lpstr>Rácio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2017-09-22T11:49:55Z</dcterms:modified>
</cp:coreProperties>
</file>