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Albabetização 15 anos ou mais" sheetId="1" r:id="rId1"/>
    <sheet name="Nivel ensino 4 anos ou mais" sheetId="2" r:id="rId2"/>
    <sheet name="Rácio " sheetId="3" r:id="rId3"/>
  </sheets>
  <calcPr calcId="152511"/>
</workbook>
</file>

<file path=xl/calcChain.xml><?xml version="1.0" encoding="utf-8"?>
<calcChain xmlns="http://schemas.openxmlformats.org/spreadsheetml/2006/main">
  <c r="J31" i="2" l="1"/>
  <c r="J22" i="2"/>
  <c r="J23" i="2"/>
  <c r="J24" i="2"/>
  <c r="J25" i="2"/>
  <c r="J26" i="2"/>
  <c r="J27" i="2"/>
  <c r="J28" i="2"/>
  <c r="J29" i="2"/>
  <c r="J30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7" i="2"/>
  <c r="J31" i="1"/>
  <c r="J29" i="1"/>
  <c r="J30" i="1"/>
  <c r="J21" i="1"/>
  <c r="J22" i="1"/>
  <c r="J23" i="1"/>
  <c r="J24" i="1"/>
  <c r="J25" i="1"/>
  <c r="J26" i="1"/>
  <c r="J27" i="1"/>
  <c r="J28" i="1"/>
  <c r="J13" i="1"/>
  <c r="J14" i="1"/>
  <c r="J15" i="1"/>
  <c r="J16" i="1"/>
  <c r="J17" i="1"/>
  <c r="J18" i="1"/>
  <c r="J19" i="1"/>
  <c r="J20" i="1"/>
  <c r="J7" i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<sst xmlns="http://schemas.openxmlformats.org/spreadsheetml/2006/main" count="113" uniqueCount="48">
  <si>
    <t>Meio de Residência e Concelho</t>
  </si>
  <si>
    <t>Ambos os Sexos</t>
  </si>
  <si>
    <t>Masculino</t>
  </si>
  <si>
    <t>Feminino</t>
  </si>
  <si>
    <t>Taxa de Alfabetização Geral (15 anos ou+)</t>
  </si>
  <si>
    <t>Taxa de Alfabetização Juvenil (15 -24 anos)</t>
  </si>
  <si>
    <t>CABO VERDE</t>
  </si>
  <si>
    <t>URBANO</t>
  </si>
  <si>
    <t>RURAL</t>
  </si>
  <si>
    <t>Ribeira Grande</t>
  </si>
  <si>
    <t>Paul</t>
  </si>
  <si>
    <t>Porto Novo</t>
  </si>
  <si>
    <t>São Vicente</t>
  </si>
  <si>
    <t>Ribeira Brava</t>
  </si>
  <si>
    <t>Tarrafal de S. Nicolau</t>
  </si>
  <si>
    <t>Sal</t>
  </si>
  <si>
    <t>Boavista</t>
  </si>
  <si>
    <t>Maio</t>
  </si>
  <si>
    <t>Tarrafal</t>
  </si>
  <si>
    <t>Santa Catarina</t>
  </si>
  <si>
    <t>Santa Cruz</t>
  </si>
  <si>
    <t>Praia</t>
  </si>
  <si>
    <t>S. Domingos</t>
  </si>
  <si>
    <t>Calheta de S. Miguel</t>
  </si>
  <si>
    <t>S. Salvador do Mundo</t>
  </si>
  <si>
    <t>S. Lourenço dos Órgãos</t>
  </si>
  <si>
    <t>Ribeira Grande de Santiago</t>
  </si>
  <si>
    <t>Mosteiros</t>
  </si>
  <si>
    <t>S. Filipe</t>
  </si>
  <si>
    <t>Santa Catarina do Fogo</t>
  </si>
  <si>
    <t>Brava</t>
  </si>
  <si>
    <t>Relação de Feminilidade entre os Alfabetizados (Mulher/Homens) (15-24 anos)</t>
  </si>
  <si>
    <t>Ensino Básico</t>
  </si>
  <si>
    <t>Ensino Secundário</t>
  </si>
  <si>
    <t>Taxa de Alfabetização da População de 15 anos ou mais e juvenil, por meio e concelho de residência (em %)</t>
  </si>
  <si>
    <t>Sem Nivel/ Nunca Frequentaram</t>
  </si>
  <si>
    <t>Pré-Escolar</t>
  </si>
  <si>
    <t>Alfabetização</t>
  </si>
  <si>
    <t>Curso Médio</t>
  </si>
  <si>
    <t>Bacharel ou Superior</t>
  </si>
  <si>
    <t>ND</t>
  </si>
  <si>
    <t>Total</t>
  </si>
  <si>
    <t>Rácio de Frequência Escolar (Fem/ Masc)</t>
  </si>
  <si>
    <t>Nível de Ensino da População (4 anos ou mais) por Meio de Residência e Concelho (em %)</t>
  </si>
  <si>
    <t>Nível de Ensino da População (4 anos ou mais)</t>
  </si>
  <si>
    <t>-----</t>
  </si>
  <si>
    <t>Fonte: INE, IMC 2015</t>
  </si>
  <si>
    <t xml:space="preserve">Rácio de Frequência Escolar da População de 4 Anos ou Mais, por Meio de Residência e Concelho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</si>
</sst>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0" xfId="0" applyNumberFormat="1" applyFill="1"/>
    <xf numFmtId="2" fontId="0" fillId="2" borderId="1" xfId="0" applyNumberFormat="1" applyFill="1" applyBorder="1"/>
    <xf numFmtId="164" fontId="0" fillId="2" borderId="0" xfId="0" applyNumberFormat="1" applyFill="1"/>
    <xf numFmtId="164" fontId="0" fillId="2" borderId="1" xfId="0" applyNumberFormat="1" applyFill="1" applyBorder="1"/>
    <xf numFmtId="2" fontId="0" fillId="2" borderId="1" xfId="0" quotePrefix="1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0" fillId="2" borderId="0" xfId="0" quotePrefix="1" applyNumberFormat="1" applyFill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workbookViewId="0">
      <selection activeCell="J14" sqref="J14"/>
    </sheetView>
  </sheetViews>
  <sheetFormatPr defaultRowHeight="15" x14ac:dyDescent="0.25"/>
  <cols>
    <col min="1" max="1" width="25.5703125" style="1" customWidth="1"/>
    <col min="2" max="2" width="17.7109375" style="1" customWidth="1"/>
    <col min="3" max="3" width="12.42578125" style="1" customWidth="1"/>
    <col min="4" max="4" width="11.140625" style="1" customWidth="1"/>
    <col min="5" max="5" width="1.85546875" style="4" customWidth="1"/>
    <col min="6" max="6" width="15.28515625" style="1" bestFit="1" customWidth="1"/>
    <col min="7" max="7" width="13.42578125" style="1" customWidth="1"/>
    <col min="8" max="8" width="12.140625" style="1" customWidth="1"/>
    <col min="9" max="9" width="1.85546875" style="1" customWidth="1"/>
    <col min="10" max="10" width="29.5703125" style="1" customWidth="1"/>
    <col min="11" max="11" width="1.85546875" style="1" customWidth="1"/>
    <col min="12" max="16384" width="9.140625" style="1"/>
  </cols>
  <sheetData>
    <row r="1" spans="1:10" s="19" customFormat="1" x14ac:dyDescent="0.25">
      <c r="E1" s="20"/>
    </row>
    <row r="2" spans="1:10" s="19" customFormat="1" x14ac:dyDescent="0.25">
      <c r="E2" s="20"/>
    </row>
    <row r="3" spans="1:10" x14ac:dyDescent="0.25">
      <c r="A3" s="2" t="s">
        <v>34</v>
      </c>
    </row>
    <row r="5" spans="1:10" ht="30" customHeight="1" x14ac:dyDescent="0.25">
      <c r="A5" s="17" t="s">
        <v>0</v>
      </c>
      <c r="B5" s="16" t="s">
        <v>4</v>
      </c>
      <c r="C5" s="16"/>
      <c r="D5" s="16"/>
      <c r="E5" s="3"/>
      <c r="F5" s="16" t="s">
        <v>5</v>
      </c>
      <c r="G5" s="16"/>
      <c r="H5" s="16"/>
      <c r="J5" s="17" t="s">
        <v>31</v>
      </c>
    </row>
    <row r="6" spans="1:10" x14ac:dyDescent="0.25">
      <c r="A6" s="18"/>
      <c r="B6" s="5" t="s">
        <v>1</v>
      </c>
      <c r="C6" s="5" t="s">
        <v>2</v>
      </c>
      <c r="D6" s="5" t="s">
        <v>3</v>
      </c>
      <c r="E6" s="6"/>
      <c r="F6" s="5" t="s">
        <v>1</v>
      </c>
      <c r="G6" s="5" t="s">
        <v>2</v>
      </c>
      <c r="H6" s="5" t="s">
        <v>3</v>
      </c>
      <c r="J6" s="18"/>
    </row>
    <row r="7" spans="1:10" x14ac:dyDescent="0.25">
      <c r="A7" s="2" t="s">
        <v>6</v>
      </c>
      <c r="B7" s="11">
        <v>86.654801474011961</v>
      </c>
      <c r="C7" s="11">
        <v>91.534749345408798</v>
      </c>
      <c r="D7" s="11">
        <v>81.9258843281645</v>
      </c>
      <c r="F7" s="11">
        <v>98.081108088562502</v>
      </c>
      <c r="G7" s="11">
        <v>97.585011161475137</v>
      </c>
      <c r="H7" s="11">
        <v>98.664063709255373</v>
      </c>
      <c r="J7" s="9">
        <f>+H7/G7</f>
        <v>1.0110575644244659</v>
      </c>
    </row>
    <row r="8" spans="1:10" x14ac:dyDescent="0.25">
      <c r="A8" s="2" t="s">
        <v>7</v>
      </c>
      <c r="B8" s="11">
        <v>89.590636632618711</v>
      </c>
      <c r="C8" s="11">
        <v>93.137777301280607</v>
      </c>
      <c r="D8" s="11">
        <v>86.148588323455215</v>
      </c>
      <c r="F8" s="11">
        <v>98.354011811786506</v>
      </c>
      <c r="G8" s="11">
        <v>97.90715852355234</v>
      </c>
      <c r="H8" s="11">
        <v>98.869631446215934</v>
      </c>
      <c r="J8" s="9">
        <f t="shared" ref="J8:J30" si="0">+H8/G8</f>
        <v>1.0098304652813723</v>
      </c>
    </row>
    <row r="9" spans="1:10" x14ac:dyDescent="0.25">
      <c r="A9" s="2" t="s">
        <v>8</v>
      </c>
      <c r="B9" s="11">
        <v>80.68616494384024</v>
      </c>
      <c r="C9" s="11">
        <v>88.268894876360889</v>
      </c>
      <c r="D9" s="11">
        <v>73.358451767363874</v>
      </c>
      <c r="F9" s="11">
        <v>97.652545080496111</v>
      </c>
      <c r="G9" s="11">
        <v>97.089864216348403</v>
      </c>
      <c r="H9" s="11">
        <v>98.332950960202581</v>
      </c>
      <c r="J9" s="9">
        <f t="shared" si="0"/>
        <v>1.0128034656746885</v>
      </c>
    </row>
    <row r="10" spans="1:10" x14ac:dyDescent="0.25">
      <c r="A10" s="1" t="s">
        <v>9</v>
      </c>
      <c r="B10" s="11">
        <v>79.385292893196251</v>
      </c>
      <c r="C10" s="11">
        <v>85.837151863718802</v>
      </c>
      <c r="D10" s="11">
        <v>72.045897440168901</v>
      </c>
      <c r="F10" s="11">
        <v>98.338866986398443</v>
      </c>
      <c r="G10" s="11">
        <v>97.886919184280799</v>
      </c>
      <c r="H10" s="11">
        <v>98.982217227975184</v>
      </c>
      <c r="J10" s="9">
        <f t="shared" si="0"/>
        <v>1.011189421965895</v>
      </c>
    </row>
    <row r="11" spans="1:10" x14ac:dyDescent="0.25">
      <c r="A11" s="1" t="s">
        <v>10</v>
      </c>
      <c r="B11" s="11">
        <v>76.665614093426143</v>
      </c>
      <c r="C11" s="11">
        <v>83.534227835380946</v>
      </c>
      <c r="D11" s="11">
        <v>67.27118572684347</v>
      </c>
      <c r="F11" s="11">
        <v>97.851482154246426</v>
      </c>
      <c r="G11" s="11">
        <v>98.655324665123985</v>
      </c>
      <c r="H11" s="11">
        <v>96.477592643399035</v>
      </c>
      <c r="J11" s="9">
        <f t="shared" si="0"/>
        <v>0.97792585418864064</v>
      </c>
    </row>
    <row r="12" spans="1:10" x14ac:dyDescent="0.25">
      <c r="A12" s="1" t="s">
        <v>11</v>
      </c>
      <c r="B12" s="11">
        <v>78.246739058550773</v>
      </c>
      <c r="C12" s="11">
        <v>86.200567791329931</v>
      </c>
      <c r="D12" s="11">
        <v>69.494785144535157</v>
      </c>
      <c r="F12" s="11">
        <v>98.186787470902161</v>
      </c>
      <c r="G12" s="11">
        <v>97.498308766120033</v>
      </c>
      <c r="H12" s="11">
        <v>99.108822571643927</v>
      </c>
      <c r="J12" s="9">
        <f t="shared" si="0"/>
        <v>1.0165183768406405</v>
      </c>
    </row>
    <row r="13" spans="1:10" x14ac:dyDescent="0.25">
      <c r="A13" s="1" t="s">
        <v>12</v>
      </c>
      <c r="B13" s="11">
        <v>87.701533124347961</v>
      </c>
      <c r="C13" s="11">
        <v>90.425410983249961</v>
      </c>
      <c r="D13" s="11">
        <v>84.901664323770376</v>
      </c>
      <c r="F13" s="11">
        <v>98.573566857043801</v>
      </c>
      <c r="G13" s="11">
        <v>98.660374077077435</v>
      </c>
      <c r="H13" s="11">
        <v>98.470838654463947</v>
      </c>
      <c r="J13" s="9">
        <f t="shared" si="0"/>
        <v>0.99807891035903218</v>
      </c>
    </row>
    <row r="14" spans="1:10" x14ac:dyDescent="0.25">
      <c r="A14" s="1" t="s">
        <v>13</v>
      </c>
      <c r="B14" s="11">
        <v>87.143342406088593</v>
      </c>
      <c r="C14" s="11">
        <v>92.484047743971118</v>
      </c>
      <c r="D14" s="11">
        <v>81.221583685329946</v>
      </c>
      <c r="F14" s="11">
        <v>97.095320004913575</v>
      </c>
      <c r="G14" s="11">
        <v>95.795134953318367</v>
      </c>
      <c r="H14" s="11">
        <v>98.784443886167878</v>
      </c>
      <c r="J14" s="9">
        <f t="shared" si="0"/>
        <v>1.0312052270118541</v>
      </c>
    </row>
    <row r="15" spans="1:10" x14ac:dyDescent="0.25">
      <c r="A15" s="1" t="s">
        <v>14</v>
      </c>
      <c r="B15" s="11">
        <v>82.497397464876883</v>
      </c>
      <c r="C15" s="11">
        <v>87.942346517193315</v>
      </c>
      <c r="D15" s="11">
        <v>76.787652925200462</v>
      </c>
      <c r="F15" s="11">
        <v>95.477717136667835</v>
      </c>
      <c r="G15" s="11">
        <v>93.183151717940305</v>
      </c>
      <c r="H15" s="11">
        <v>98.811188384915511</v>
      </c>
      <c r="J15" s="9">
        <f t="shared" si="0"/>
        <v>1.0603975779227872</v>
      </c>
    </row>
    <row r="16" spans="1:10" x14ac:dyDescent="0.25">
      <c r="A16" s="1" t="s">
        <v>15</v>
      </c>
      <c r="B16" s="11">
        <v>94.969426595946473</v>
      </c>
      <c r="C16" s="11">
        <v>98.22326781404081</v>
      </c>
      <c r="D16" s="11">
        <v>91.345005047081401</v>
      </c>
      <c r="F16" s="11">
        <v>98.785863159160641</v>
      </c>
      <c r="G16" s="11">
        <v>100</v>
      </c>
      <c r="H16" s="11">
        <v>97.199621656058525</v>
      </c>
      <c r="J16" s="9">
        <f t="shared" si="0"/>
        <v>0.97199621656058521</v>
      </c>
    </row>
    <row r="17" spans="1:10" x14ac:dyDescent="0.25">
      <c r="A17" s="1" t="s">
        <v>16</v>
      </c>
      <c r="B17" s="11">
        <v>94.981070989511736</v>
      </c>
      <c r="C17" s="11">
        <v>96.937906131839185</v>
      </c>
      <c r="D17" s="11">
        <v>92.267320205170705</v>
      </c>
      <c r="F17" s="11">
        <v>99.250991842705872</v>
      </c>
      <c r="G17" s="11">
        <v>98.634365575337725</v>
      </c>
      <c r="H17" s="11">
        <v>100</v>
      </c>
      <c r="J17" s="9">
        <f t="shared" si="0"/>
        <v>1.0138454220970194</v>
      </c>
    </row>
    <row r="18" spans="1:10" x14ac:dyDescent="0.25">
      <c r="A18" s="1" t="s">
        <v>17</v>
      </c>
      <c r="B18" s="11">
        <v>83.332678981294819</v>
      </c>
      <c r="C18" s="11">
        <v>90.85406668222069</v>
      </c>
      <c r="D18" s="11">
        <v>76.554129857027348</v>
      </c>
      <c r="F18" s="11">
        <v>97.133983451855372</v>
      </c>
      <c r="G18" s="11">
        <v>96.890150426118325</v>
      </c>
      <c r="H18" s="11">
        <v>97.42197163269968</v>
      </c>
      <c r="J18" s="9">
        <f t="shared" si="0"/>
        <v>1.0054889088750758</v>
      </c>
    </row>
    <row r="19" spans="1:10" x14ac:dyDescent="0.25">
      <c r="A19" s="1" t="s">
        <v>18</v>
      </c>
      <c r="B19" s="11">
        <v>78.149515769425577</v>
      </c>
      <c r="C19" s="11">
        <v>88.82270264186144</v>
      </c>
      <c r="D19" s="11">
        <v>70.238016636805312</v>
      </c>
      <c r="F19" s="11">
        <v>95.647342450699838</v>
      </c>
      <c r="G19" s="11">
        <v>93.290116867191102</v>
      </c>
      <c r="H19" s="11">
        <v>98.371184262766491</v>
      </c>
      <c r="J19" s="9">
        <f t="shared" si="0"/>
        <v>1.0544652270380244</v>
      </c>
    </row>
    <row r="20" spans="1:10" x14ac:dyDescent="0.25">
      <c r="A20" s="1" t="s">
        <v>19</v>
      </c>
      <c r="B20" s="11">
        <v>84.672440126468445</v>
      </c>
      <c r="C20" s="11">
        <v>90.747911675226476</v>
      </c>
      <c r="D20" s="11">
        <v>79.430992543649424</v>
      </c>
      <c r="F20" s="11">
        <v>97.191255741182601</v>
      </c>
      <c r="G20" s="11">
        <v>96.679212481323859</v>
      </c>
      <c r="H20" s="11">
        <v>97.718777036576569</v>
      </c>
      <c r="J20" s="9">
        <f t="shared" si="0"/>
        <v>1.0107527205546232</v>
      </c>
    </row>
    <row r="21" spans="1:10" x14ac:dyDescent="0.25">
      <c r="A21" s="1" t="s">
        <v>20</v>
      </c>
      <c r="B21" s="11">
        <v>85.732867525266954</v>
      </c>
      <c r="C21" s="11">
        <v>90.650559513813207</v>
      </c>
      <c r="D21" s="11">
        <v>81.246130831517945</v>
      </c>
      <c r="F21" s="11">
        <v>99.46014532005664</v>
      </c>
      <c r="G21" s="11">
        <v>98.951557949251153</v>
      </c>
      <c r="H21" s="11">
        <v>100</v>
      </c>
      <c r="J21" s="9">
        <f>+H21/G21</f>
        <v>1.0105955082716995</v>
      </c>
    </row>
    <row r="22" spans="1:10" x14ac:dyDescent="0.25">
      <c r="A22" s="1" t="s">
        <v>21</v>
      </c>
      <c r="B22" s="11">
        <v>90.163354865698551</v>
      </c>
      <c r="C22" s="11">
        <v>93.372058044955935</v>
      </c>
      <c r="D22" s="11">
        <v>87.17079756126644</v>
      </c>
      <c r="F22" s="11">
        <v>98.121391822975795</v>
      </c>
      <c r="G22" s="11">
        <v>97.0903391252901</v>
      </c>
      <c r="H22" s="11">
        <v>99.347467675445984</v>
      </c>
      <c r="J22" s="9">
        <f t="shared" si="0"/>
        <v>1.0232477151742478</v>
      </c>
    </row>
    <row r="23" spans="1:10" x14ac:dyDescent="0.25">
      <c r="A23" s="1" t="s">
        <v>22</v>
      </c>
      <c r="B23" s="11">
        <v>86.608111010784484</v>
      </c>
      <c r="C23" s="11">
        <v>93.599782365260609</v>
      </c>
      <c r="D23" s="11">
        <v>80.143621016420724</v>
      </c>
      <c r="F23" s="11">
        <v>99.480148770218563</v>
      </c>
      <c r="G23" s="11">
        <v>99.51700991807013</v>
      </c>
      <c r="H23" s="11">
        <v>99.437069649608929</v>
      </c>
      <c r="J23" s="9">
        <f t="shared" si="0"/>
        <v>0.9991967175407801</v>
      </c>
    </row>
    <row r="24" spans="1:10" x14ac:dyDescent="0.25">
      <c r="A24" s="1" t="s">
        <v>23</v>
      </c>
      <c r="B24" s="11">
        <v>78.576953911167962</v>
      </c>
      <c r="C24" s="11">
        <v>87.774443833786506</v>
      </c>
      <c r="D24" s="11">
        <v>71.556095067110746</v>
      </c>
      <c r="F24" s="11">
        <v>97.969280337138457</v>
      </c>
      <c r="G24" s="11">
        <v>98.521709358265298</v>
      </c>
      <c r="H24" s="11">
        <v>97.388906679924574</v>
      </c>
      <c r="J24" s="9">
        <f t="shared" si="0"/>
        <v>0.9885019993489822</v>
      </c>
    </row>
    <row r="25" spans="1:10" x14ac:dyDescent="0.25">
      <c r="A25" s="1" t="s">
        <v>24</v>
      </c>
      <c r="B25" s="11">
        <v>79.309644946799182</v>
      </c>
      <c r="C25" s="11">
        <v>87.972819625165258</v>
      </c>
      <c r="D25" s="11">
        <v>71.81878658417493</v>
      </c>
      <c r="F25" s="11">
        <v>97.93217589715087</v>
      </c>
      <c r="G25" s="11">
        <v>97.411289433010154</v>
      </c>
      <c r="H25" s="11">
        <v>98.504359908858547</v>
      </c>
      <c r="J25" s="9">
        <f t="shared" si="0"/>
        <v>1.0112211888602511</v>
      </c>
    </row>
    <row r="26" spans="1:10" x14ac:dyDescent="0.25">
      <c r="A26" s="1" t="s">
        <v>25</v>
      </c>
      <c r="B26" s="11">
        <v>85.331518473663436</v>
      </c>
      <c r="C26" s="11">
        <v>92.616103052112081</v>
      </c>
      <c r="D26" s="11">
        <v>78.079969512639664</v>
      </c>
      <c r="F26" s="11">
        <v>99.189654352295634</v>
      </c>
      <c r="G26" s="11">
        <v>99.029367690843756</v>
      </c>
      <c r="H26" s="11">
        <v>99.410642072954829</v>
      </c>
      <c r="J26" s="9">
        <f t="shared" si="0"/>
        <v>1.0038501142741956</v>
      </c>
    </row>
    <row r="27" spans="1:10" x14ac:dyDescent="0.25">
      <c r="A27" s="1" t="s">
        <v>26</v>
      </c>
      <c r="B27" s="11">
        <v>74.988094755813421</v>
      </c>
      <c r="C27" s="11">
        <v>83.787768404927263</v>
      </c>
      <c r="D27" s="11">
        <v>67.057701602317479</v>
      </c>
      <c r="F27" s="11">
        <v>97.056335770391328</v>
      </c>
      <c r="G27" s="11">
        <v>96.096417825679069</v>
      </c>
      <c r="H27" s="11">
        <v>98.140247539505836</v>
      </c>
      <c r="J27" s="9">
        <f t="shared" si="0"/>
        <v>1.0212685317524979</v>
      </c>
    </row>
    <row r="28" spans="1:10" x14ac:dyDescent="0.25">
      <c r="A28" s="1" t="s">
        <v>27</v>
      </c>
      <c r="B28" s="11">
        <v>82.209412313157145</v>
      </c>
      <c r="C28" s="11">
        <v>87.915707735478648</v>
      </c>
      <c r="D28" s="11">
        <v>76.897516055276114</v>
      </c>
      <c r="F28" s="11">
        <v>96.194391817414115</v>
      </c>
      <c r="G28" s="11">
        <v>94.788916382641375</v>
      </c>
      <c r="H28" s="11">
        <v>97.593030715522417</v>
      </c>
      <c r="J28" s="9">
        <f t="shared" si="0"/>
        <v>1.0295827238024482</v>
      </c>
    </row>
    <row r="29" spans="1:10" x14ac:dyDescent="0.25">
      <c r="A29" s="1" t="s">
        <v>28</v>
      </c>
      <c r="B29" s="11">
        <v>85.685812352804831</v>
      </c>
      <c r="C29" s="11">
        <v>92.548334919837956</v>
      </c>
      <c r="D29" s="11">
        <v>79.04959264847497</v>
      </c>
      <c r="F29" s="11">
        <v>98.497270272263009</v>
      </c>
      <c r="G29" s="11">
        <v>98.568458307198085</v>
      </c>
      <c r="H29" s="11">
        <v>98.417481807137946</v>
      </c>
      <c r="J29" s="9">
        <f>+H29/G29</f>
        <v>0.99846830819257004</v>
      </c>
    </row>
    <row r="30" spans="1:10" x14ac:dyDescent="0.25">
      <c r="A30" s="1" t="s">
        <v>29</v>
      </c>
      <c r="B30" s="11">
        <v>81.875259395120565</v>
      </c>
      <c r="C30" s="11">
        <v>88.333812334847806</v>
      </c>
      <c r="D30" s="11">
        <v>75.437467886182446</v>
      </c>
      <c r="F30" s="11">
        <v>97.47998607397102</v>
      </c>
      <c r="G30" s="11">
        <v>97.7709157101946</v>
      </c>
      <c r="H30" s="11">
        <v>97.14566127906636</v>
      </c>
      <c r="J30" s="9">
        <f t="shared" si="0"/>
        <v>0.99360490359953701</v>
      </c>
    </row>
    <row r="31" spans="1:10" x14ac:dyDescent="0.25">
      <c r="A31" s="7" t="s">
        <v>30</v>
      </c>
      <c r="B31" s="12">
        <v>84.487896794233819</v>
      </c>
      <c r="C31" s="12">
        <v>91.189478434073152</v>
      </c>
      <c r="D31" s="12">
        <v>78.278109093023374</v>
      </c>
      <c r="F31" s="12">
        <v>96.195919429463629</v>
      </c>
      <c r="G31" s="12">
        <v>95.058414374955788</v>
      </c>
      <c r="H31" s="12">
        <v>97.903477832702919</v>
      </c>
      <c r="J31" s="10">
        <f>+H31/G31</f>
        <v>1.0299296330204377</v>
      </c>
    </row>
    <row r="32" spans="1:10" x14ac:dyDescent="0.25">
      <c r="A32" s="2" t="s">
        <v>46</v>
      </c>
    </row>
  </sheetData>
  <mergeCells count="4">
    <mergeCell ref="B5:D5"/>
    <mergeCell ref="F5:H5"/>
    <mergeCell ref="A5:A6"/>
    <mergeCell ref="J5:J6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E11" sqref="E11"/>
    </sheetView>
  </sheetViews>
  <sheetFormatPr defaultRowHeight="15" x14ac:dyDescent="0.25"/>
  <cols>
    <col min="1" max="1" width="23.85546875" style="1" customWidth="1"/>
    <col min="2" max="2" width="17.7109375" style="1" customWidth="1"/>
    <col min="3" max="4" width="12.42578125" style="1" customWidth="1"/>
    <col min="5" max="5" width="12.7109375" style="1" customWidth="1"/>
    <col min="6" max="6" width="16.42578125" style="1" customWidth="1"/>
    <col min="7" max="7" width="11.7109375" style="1" customWidth="1"/>
    <col min="8" max="8" width="19" style="1" customWidth="1"/>
    <col min="9" max="9" width="6.5703125" style="1" customWidth="1"/>
    <col min="10" max="10" width="7.5703125" style="1" customWidth="1"/>
    <col min="11" max="16384" width="9.140625" style="1"/>
  </cols>
  <sheetData>
    <row r="1" spans="1:10" s="19" customFormat="1" x14ac:dyDescent="0.25"/>
    <row r="2" spans="1:10" s="19" customFormat="1" x14ac:dyDescent="0.25"/>
    <row r="3" spans="1:10" x14ac:dyDescent="0.25">
      <c r="A3" s="2" t="s">
        <v>43</v>
      </c>
    </row>
    <row r="5" spans="1:10" ht="19.5" customHeight="1" x14ac:dyDescent="0.25">
      <c r="A5" s="17" t="s">
        <v>0</v>
      </c>
      <c r="B5" s="16" t="s">
        <v>44</v>
      </c>
      <c r="C5" s="16"/>
      <c r="D5" s="16"/>
      <c r="E5" s="16"/>
      <c r="F5" s="16"/>
      <c r="G5" s="16"/>
      <c r="H5" s="16"/>
      <c r="I5" s="16"/>
      <c r="J5" s="16"/>
    </row>
    <row r="6" spans="1:10" ht="30" x14ac:dyDescent="0.25">
      <c r="A6" s="18"/>
      <c r="B6" s="14" t="s">
        <v>35</v>
      </c>
      <c r="C6" s="8" t="s">
        <v>36</v>
      </c>
      <c r="D6" s="8" t="s">
        <v>37</v>
      </c>
      <c r="E6" s="8" t="s">
        <v>32</v>
      </c>
      <c r="F6" s="8" t="s">
        <v>33</v>
      </c>
      <c r="G6" s="8" t="s">
        <v>38</v>
      </c>
      <c r="H6" s="8" t="s">
        <v>39</v>
      </c>
      <c r="I6" s="8" t="s">
        <v>40</v>
      </c>
      <c r="J6" s="8" t="s">
        <v>41</v>
      </c>
    </row>
    <row r="7" spans="1:10" x14ac:dyDescent="0.25">
      <c r="A7" s="2" t="s">
        <v>6</v>
      </c>
      <c r="B7" s="11">
        <v>8.0271051744815818</v>
      </c>
      <c r="C7" s="11">
        <v>3.4271060543312504</v>
      </c>
      <c r="D7" s="11">
        <v>1.3743580049394295</v>
      </c>
      <c r="E7" s="11">
        <v>41.924905657524533</v>
      </c>
      <c r="F7" s="11">
        <v>36.322113979733437</v>
      </c>
      <c r="G7" s="11">
        <v>0.84915743819407408</v>
      </c>
      <c r="H7" s="11">
        <v>8.0310352453752341</v>
      </c>
      <c r="I7" s="11">
        <v>4.4218445420460467E-2</v>
      </c>
      <c r="J7" s="11">
        <f>SUM(B7:I7)</f>
        <v>100</v>
      </c>
    </row>
    <row r="8" spans="1:10" x14ac:dyDescent="0.25">
      <c r="A8" s="2" t="s">
        <v>7</v>
      </c>
      <c r="B8" s="11">
        <v>5.8354099058784641</v>
      </c>
      <c r="C8" s="11">
        <v>3.3206057521035226</v>
      </c>
      <c r="D8" s="11">
        <v>1.1436310899371811</v>
      </c>
      <c r="E8" s="11">
        <v>39.803040808303535</v>
      </c>
      <c r="F8" s="11">
        <v>37.96291720502321</v>
      </c>
      <c r="G8" s="11">
        <v>1.0250659503326132</v>
      </c>
      <c r="H8" s="11">
        <v>10.842715903002622</v>
      </c>
      <c r="I8" s="11">
        <v>6.6613385418845955E-2</v>
      </c>
      <c r="J8" s="11">
        <f t="shared" ref="J8:J30" si="0">SUM(B8:I8)</f>
        <v>100</v>
      </c>
    </row>
    <row r="9" spans="1:10" x14ac:dyDescent="0.25">
      <c r="A9" s="2" t="s">
        <v>8</v>
      </c>
      <c r="B9" s="11">
        <v>12.354571897767963</v>
      </c>
      <c r="C9" s="11">
        <v>3.6373891719309785</v>
      </c>
      <c r="D9" s="11">
        <v>1.8299245525074808</v>
      </c>
      <c r="E9" s="11">
        <v>46.114493351514163</v>
      </c>
      <c r="F9" s="11">
        <v>33.08237465163424</v>
      </c>
      <c r="G9" s="11">
        <v>0.50182893704367348</v>
      </c>
      <c r="H9" s="11">
        <v>2.4794174376015055</v>
      </c>
      <c r="I9" s="11">
        <v>0</v>
      </c>
      <c r="J9" s="11">
        <f t="shared" si="0"/>
        <v>100.00000000000001</v>
      </c>
    </row>
    <row r="10" spans="1:10" x14ac:dyDescent="0.25">
      <c r="A10" s="1" t="s">
        <v>9</v>
      </c>
      <c r="B10" s="11">
        <v>16.05071735483946</v>
      </c>
      <c r="C10" s="11">
        <v>3.8516513080135431</v>
      </c>
      <c r="D10" s="11">
        <v>0.80417778038241583</v>
      </c>
      <c r="E10" s="11">
        <v>46.80657364859637</v>
      </c>
      <c r="F10" s="11">
        <v>27.827365591318426</v>
      </c>
      <c r="G10" s="11">
        <v>0.8167353990196311</v>
      </c>
      <c r="H10" s="11">
        <v>3.8427789178301546</v>
      </c>
      <c r="I10" s="11">
        <v>0</v>
      </c>
      <c r="J10" s="11">
        <f t="shared" si="0"/>
        <v>100.00000000000001</v>
      </c>
    </row>
    <row r="11" spans="1:10" x14ac:dyDescent="0.25">
      <c r="A11" s="1" t="s">
        <v>10</v>
      </c>
      <c r="B11" s="11">
        <v>11.539632332495882</v>
      </c>
      <c r="C11" s="11">
        <v>2.948964512327219</v>
      </c>
      <c r="D11" s="11">
        <v>4.7640513858436382</v>
      </c>
      <c r="E11" s="11">
        <v>46.67244730042259</v>
      </c>
      <c r="F11" s="11">
        <v>29.20854876221869</v>
      </c>
      <c r="G11" s="11">
        <v>0.93213160603394374</v>
      </c>
      <c r="H11" s="11">
        <v>3.9342241006580356</v>
      </c>
      <c r="I11" s="11">
        <v>0</v>
      </c>
      <c r="J11" s="11">
        <f t="shared" si="0"/>
        <v>100</v>
      </c>
    </row>
    <row r="12" spans="1:10" x14ac:dyDescent="0.25">
      <c r="A12" s="1" t="s">
        <v>11</v>
      </c>
      <c r="B12" s="11">
        <v>7.4881309251727632</v>
      </c>
      <c r="C12" s="11">
        <v>3.6036789339192743</v>
      </c>
      <c r="D12" s="11">
        <v>9.5532531412664881</v>
      </c>
      <c r="E12" s="11">
        <v>40.179294719490052</v>
      </c>
      <c r="F12" s="11">
        <v>34.635136076224796</v>
      </c>
      <c r="G12" s="11">
        <v>1.0869475781999007</v>
      </c>
      <c r="H12" s="11">
        <v>3.4535586257267306</v>
      </c>
      <c r="I12" s="11">
        <v>0</v>
      </c>
      <c r="J12" s="11">
        <f t="shared" si="0"/>
        <v>100</v>
      </c>
    </row>
    <row r="13" spans="1:10" x14ac:dyDescent="0.25">
      <c r="A13" s="1" t="s">
        <v>12</v>
      </c>
      <c r="B13" s="11">
        <v>6.2745564493799293</v>
      </c>
      <c r="C13" s="11">
        <v>2.4172502312035475</v>
      </c>
      <c r="D13" s="11">
        <v>1.4826550980831339</v>
      </c>
      <c r="E13" s="11">
        <v>43.744516947887355</v>
      </c>
      <c r="F13" s="11">
        <v>33.239566809722362</v>
      </c>
      <c r="G13" s="11">
        <v>1.3792331719138944</v>
      </c>
      <c r="H13" s="11">
        <v>11.462221291809783</v>
      </c>
      <c r="I13" s="11">
        <v>0</v>
      </c>
      <c r="J13" s="11">
        <f t="shared" si="0"/>
        <v>100.00000000000001</v>
      </c>
    </row>
    <row r="14" spans="1:10" x14ac:dyDescent="0.25">
      <c r="A14" s="1" t="s">
        <v>13</v>
      </c>
      <c r="B14" s="11">
        <v>11.307386460303068</v>
      </c>
      <c r="C14" s="11">
        <v>2.077614673102762</v>
      </c>
      <c r="D14" s="11">
        <v>0.61693700260378481</v>
      </c>
      <c r="E14" s="11">
        <v>54.568562075543312</v>
      </c>
      <c r="F14" s="11">
        <v>27.29134649393216</v>
      </c>
      <c r="G14" s="11">
        <v>0.9163592939822498</v>
      </c>
      <c r="H14" s="11">
        <v>3.2217940005326606</v>
      </c>
      <c r="I14" s="11">
        <v>0</v>
      </c>
      <c r="J14" s="11">
        <f t="shared" si="0"/>
        <v>99.999999999999986</v>
      </c>
    </row>
    <row r="15" spans="1:10" x14ac:dyDescent="0.25">
      <c r="A15" s="1" t="s">
        <v>14</v>
      </c>
      <c r="B15" s="11">
        <v>8.2974853915244235</v>
      </c>
      <c r="C15" s="11">
        <v>3.4108036241475563</v>
      </c>
      <c r="D15" s="11">
        <v>2.5475173631981245</v>
      </c>
      <c r="E15" s="11">
        <v>55.324025714272551</v>
      </c>
      <c r="F15" s="11">
        <v>27.438022508243364</v>
      </c>
      <c r="G15" s="11">
        <v>0.79906035934704467</v>
      </c>
      <c r="H15" s="11">
        <v>2.183085039266937</v>
      </c>
      <c r="I15" s="11">
        <v>0</v>
      </c>
      <c r="J15" s="11">
        <f t="shared" si="0"/>
        <v>100</v>
      </c>
    </row>
    <row r="16" spans="1:10" x14ac:dyDescent="0.25">
      <c r="A16" s="1" t="s">
        <v>15</v>
      </c>
      <c r="B16" s="11">
        <v>4.2017217287375068</v>
      </c>
      <c r="C16" s="11">
        <v>2.9869904408214647</v>
      </c>
      <c r="D16" s="11">
        <v>0.34292027994179869</v>
      </c>
      <c r="E16" s="11">
        <v>42.881569722107059</v>
      </c>
      <c r="F16" s="11">
        <v>43.525864440491766</v>
      </c>
      <c r="G16" s="11">
        <v>0.77299469832316936</v>
      </c>
      <c r="H16" s="11">
        <v>5.2879386895772402</v>
      </c>
      <c r="I16" s="11">
        <v>0</v>
      </c>
      <c r="J16" s="11">
        <f t="shared" si="0"/>
        <v>100.00000000000001</v>
      </c>
    </row>
    <row r="17" spans="1:11" x14ac:dyDescent="0.25">
      <c r="A17" s="1" t="s">
        <v>16</v>
      </c>
      <c r="B17" s="11">
        <v>5.5020553725671268</v>
      </c>
      <c r="C17" s="11">
        <v>2.6130805804933335</v>
      </c>
      <c r="D17" s="11">
        <v>5.5356248094983254E-2</v>
      </c>
      <c r="E17" s="11">
        <v>44.382048347574418</v>
      </c>
      <c r="F17" s="11">
        <v>42.097146763532479</v>
      </c>
      <c r="G17" s="11">
        <v>2.2208110431090016</v>
      </c>
      <c r="H17" s="11">
        <v>2.4366917826498931</v>
      </c>
      <c r="I17" s="11">
        <v>0.69280986197876981</v>
      </c>
      <c r="J17" s="11">
        <f t="shared" si="0"/>
        <v>99.999999999999986</v>
      </c>
    </row>
    <row r="18" spans="1:11" x14ac:dyDescent="0.25">
      <c r="A18" s="1" t="s">
        <v>17</v>
      </c>
      <c r="B18" s="11">
        <v>7.4471465278416487</v>
      </c>
      <c r="C18" s="11">
        <v>3.2795760879188007</v>
      </c>
      <c r="D18" s="11">
        <v>9.8292949118196375</v>
      </c>
      <c r="E18" s="11">
        <v>42.24150255139751</v>
      </c>
      <c r="F18" s="11">
        <v>33.226122160360475</v>
      </c>
      <c r="G18" s="11">
        <v>0.72281739494564212</v>
      </c>
      <c r="H18" s="11">
        <v>3.2535403657162862</v>
      </c>
      <c r="I18" s="11">
        <v>0</v>
      </c>
      <c r="J18" s="11">
        <f t="shared" si="0"/>
        <v>100</v>
      </c>
    </row>
    <row r="19" spans="1:11" x14ac:dyDescent="0.25">
      <c r="A19" s="1" t="s">
        <v>18</v>
      </c>
      <c r="B19" s="11">
        <v>13.850058452577112</v>
      </c>
      <c r="C19" s="11">
        <v>3.603148524704411</v>
      </c>
      <c r="D19" s="11">
        <v>2.2548676322619512</v>
      </c>
      <c r="E19" s="11">
        <v>38.489074310704666</v>
      </c>
      <c r="F19" s="11">
        <v>35.801195384861884</v>
      </c>
      <c r="G19" s="11">
        <v>1.5404846313763314</v>
      </c>
      <c r="H19" s="11">
        <v>4.4611710635136435</v>
      </c>
      <c r="I19" s="11">
        <v>0</v>
      </c>
      <c r="J19" s="11">
        <f t="shared" si="0"/>
        <v>100</v>
      </c>
    </row>
    <row r="20" spans="1:11" x14ac:dyDescent="0.25">
      <c r="A20" s="1" t="s">
        <v>19</v>
      </c>
      <c r="B20" s="11">
        <v>10.296618814500521</v>
      </c>
      <c r="C20" s="11">
        <v>3.223305248226096</v>
      </c>
      <c r="D20" s="11">
        <v>0.74861958546389007</v>
      </c>
      <c r="E20" s="11">
        <v>38.684224308155109</v>
      </c>
      <c r="F20" s="11">
        <v>39.599677515083457</v>
      </c>
      <c r="G20" s="11">
        <v>0.52513418066363238</v>
      </c>
      <c r="H20" s="11">
        <v>6.9224203479073001</v>
      </c>
      <c r="I20" s="11">
        <v>0</v>
      </c>
      <c r="J20" s="11">
        <f t="shared" si="0"/>
        <v>100.00000000000001</v>
      </c>
    </row>
    <row r="21" spans="1:11" x14ac:dyDescent="0.25">
      <c r="A21" s="1" t="s">
        <v>20</v>
      </c>
      <c r="B21" s="11">
        <v>10.212683678998571</v>
      </c>
      <c r="C21" s="11">
        <v>5.1570758213245567</v>
      </c>
      <c r="D21" s="11">
        <v>7.1156101317701115E-2</v>
      </c>
      <c r="E21" s="11">
        <v>42.297625611106547</v>
      </c>
      <c r="F21" s="11">
        <v>36.884315185530639</v>
      </c>
      <c r="G21" s="11">
        <v>0.53501742226589744</v>
      </c>
      <c r="H21" s="11">
        <v>4.8421261794560859</v>
      </c>
      <c r="I21" s="11">
        <v>0</v>
      </c>
      <c r="J21" s="11">
        <f t="shared" si="0"/>
        <v>100</v>
      </c>
    </row>
    <row r="22" spans="1:11" x14ac:dyDescent="0.25">
      <c r="A22" s="1" t="s">
        <v>21</v>
      </c>
      <c r="B22" s="11">
        <v>5.0601513508270779</v>
      </c>
      <c r="C22" s="11">
        <v>3.8313222414472796</v>
      </c>
      <c r="D22" s="11">
        <v>0.66359570217398656</v>
      </c>
      <c r="E22" s="11">
        <v>38.477345304392522</v>
      </c>
      <c r="F22" s="11">
        <v>38.102013876184536</v>
      </c>
      <c r="G22" s="11">
        <v>0.54825245468312855</v>
      </c>
      <c r="H22" s="11">
        <v>13.231874570094087</v>
      </c>
      <c r="I22" s="11">
        <v>8.5444500197379661E-2</v>
      </c>
      <c r="J22" s="11">
        <f>SUM(B22:I22)</f>
        <v>100</v>
      </c>
    </row>
    <row r="23" spans="1:11" x14ac:dyDescent="0.25">
      <c r="A23" s="1" t="s">
        <v>22</v>
      </c>
      <c r="B23" s="11">
        <v>9.0147887834258889</v>
      </c>
      <c r="C23" s="11">
        <v>4.5082473481021985</v>
      </c>
      <c r="D23" s="11">
        <v>0.76555006952931692</v>
      </c>
      <c r="E23" s="11">
        <v>43.511655933811156</v>
      </c>
      <c r="F23" s="11">
        <v>35.998856549941451</v>
      </c>
      <c r="G23" s="11">
        <v>0.31458842381121443</v>
      </c>
      <c r="H23" s="11">
        <v>5.8863128913787754</v>
      </c>
      <c r="I23" s="11">
        <v>0</v>
      </c>
      <c r="J23" s="11">
        <f t="shared" si="0"/>
        <v>100.00000000000001</v>
      </c>
    </row>
    <row r="24" spans="1:11" x14ac:dyDescent="0.25">
      <c r="A24" s="1" t="s">
        <v>23</v>
      </c>
      <c r="B24" s="11">
        <v>16.069269283751265</v>
      </c>
      <c r="C24" s="11">
        <v>2.4005017306257503</v>
      </c>
      <c r="D24" s="11">
        <v>2.6939946313621559</v>
      </c>
      <c r="E24" s="11">
        <v>40.266256857640357</v>
      </c>
      <c r="F24" s="11">
        <v>33.323040440271342</v>
      </c>
      <c r="G24" s="11">
        <v>0.63996838532886846</v>
      </c>
      <c r="H24" s="11">
        <v>4.6069686710202582</v>
      </c>
      <c r="I24" s="11">
        <v>0</v>
      </c>
      <c r="J24" s="11">
        <f t="shared" si="0"/>
        <v>100</v>
      </c>
    </row>
    <row r="25" spans="1:11" x14ac:dyDescent="0.25">
      <c r="A25" s="1" t="s">
        <v>24</v>
      </c>
      <c r="B25" s="11">
        <v>11.875715882755907</v>
      </c>
      <c r="C25" s="11">
        <v>3.9144461434316105</v>
      </c>
      <c r="D25" s="11">
        <v>0.85269618896124133</v>
      </c>
      <c r="E25" s="11">
        <v>41.5346241789331</v>
      </c>
      <c r="F25" s="11">
        <v>37.775569601942841</v>
      </c>
      <c r="G25" s="11">
        <v>0.6550854708546372</v>
      </c>
      <c r="H25" s="11">
        <v>3.3918625331206562</v>
      </c>
      <c r="I25" s="11">
        <v>0</v>
      </c>
      <c r="J25" s="11">
        <f t="shared" si="0"/>
        <v>100</v>
      </c>
    </row>
    <row r="26" spans="1:11" x14ac:dyDescent="0.25">
      <c r="A26" s="1" t="s">
        <v>25</v>
      </c>
      <c r="B26" s="11">
        <v>9.5898346953015903</v>
      </c>
      <c r="C26" s="11">
        <v>3.5289390725188428</v>
      </c>
      <c r="D26" s="11">
        <v>1.2045510227089071</v>
      </c>
      <c r="E26" s="11">
        <v>39.077167989298736</v>
      </c>
      <c r="F26" s="11">
        <v>38.819534895581768</v>
      </c>
      <c r="G26" s="11">
        <v>1.2516696401647731</v>
      </c>
      <c r="H26" s="11">
        <v>6.4657155413415612</v>
      </c>
      <c r="I26" s="11">
        <v>6.2587143083818547E-2</v>
      </c>
      <c r="J26" s="11">
        <f t="shared" si="0"/>
        <v>100.00000000000001</v>
      </c>
    </row>
    <row r="27" spans="1:11" x14ac:dyDescent="0.25">
      <c r="A27" s="1" t="s">
        <v>26</v>
      </c>
      <c r="B27" s="11">
        <v>14.65960450205287</v>
      </c>
      <c r="C27" s="11">
        <v>3.5129046995689341</v>
      </c>
      <c r="D27" s="11">
        <v>0.81401945172891388</v>
      </c>
      <c r="E27" s="11">
        <v>44.327770430833596</v>
      </c>
      <c r="F27" s="11">
        <v>32.603345357197654</v>
      </c>
      <c r="G27" s="11">
        <v>0.45195573941198286</v>
      </c>
      <c r="H27" s="11">
        <v>3.6303998192060498</v>
      </c>
      <c r="I27" s="11">
        <v>0</v>
      </c>
      <c r="J27" s="11">
        <f t="shared" si="0"/>
        <v>100</v>
      </c>
    </row>
    <row r="28" spans="1:11" x14ac:dyDescent="0.25">
      <c r="A28" s="1" t="s">
        <v>27</v>
      </c>
      <c r="B28" s="11">
        <v>8.7397363202938383</v>
      </c>
      <c r="C28" s="11">
        <v>3.9061134471354175</v>
      </c>
      <c r="D28" s="11">
        <v>1.2235317391332232</v>
      </c>
      <c r="E28" s="11">
        <v>50.229435743302687</v>
      </c>
      <c r="F28" s="11">
        <v>34.656894500465427</v>
      </c>
      <c r="G28" s="11">
        <v>0.28501177214197404</v>
      </c>
      <c r="H28" s="11">
        <v>0.95927647752742473</v>
      </c>
      <c r="I28" s="11">
        <v>0</v>
      </c>
      <c r="J28" s="11">
        <f t="shared" si="0"/>
        <v>99.999999999999986</v>
      </c>
    </row>
    <row r="29" spans="1:11" x14ac:dyDescent="0.25">
      <c r="A29" s="1" t="s">
        <v>28</v>
      </c>
      <c r="B29" s="11">
        <v>10.018730276908114</v>
      </c>
      <c r="C29" s="11">
        <v>3.2914777696710238</v>
      </c>
      <c r="D29" s="11">
        <v>0.90473320866141327</v>
      </c>
      <c r="E29" s="11">
        <v>46.791644107729411</v>
      </c>
      <c r="F29" s="11">
        <v>34.868800777771057</v>
      </c>
      <c r="G29" s="11">
        <v>1.2282284825914487</v>
      </c>
      <c r="H29" s="11">
        <v>2.8963853766675358</v>
      </c>
      <c r="I29" s="11">
        <v>0</v>
      </c>
      <c r="J29" s="11">
        <f t="shared" si="0"/>
        <v>100.00000000000001</v>
      </c>
    </row>
    <row r="30" spans="1:11" x14ac:dyDescent="0.25">
      <c r="A30" s="1" t="s">
        <v>29</v>
      </c>
      <c r="B30" s="11">
        <v>10.991187798880995</v>
      </c>
      <c r="C30" s="11">
        <v>5.2801456959347322</v>
      </c>
      <c r="D30" s="11">
        <v>1.4207836638915698</v>
      </c>
      <c r="E30" s="11">
        <v>48.49936676053089</v>
      </c>
      <c r="F30" s="11">
        <v>32.260057080446067</v>
      </c>
      <c r="G30" s="11">
        <v>9.3783300747422138E-2</v>
      </c>
      <c r="H30" s="11">
        <v>1.4546756995683263</v>
      </c>
      <c r="I30" s="11">
        <v>0</v>
      </c>
      <c r="J30" s="11">
        <f t="shared" si="0"/>
        <v>100</v>
      </c>
    </row>
    <row r="31" spans="1:11" x14ac:dyDescent="0.25">
      <c r="A31" s="7" t="s">
        <v>30</v>
      </c>
      <c r="B31" s="12">
        <v>11.018222471284556</v>
      </c>
      <c r="C31" s="12">
        <v>2.5162779600473915</v>
      </c>
      <c r="D31" s="12">
        <v>0.59991108399047699</v>
      </c>
      <c r="E31" s="12">
        <v>49.93200517503913</v>
      </c>
      <c r="F31" s="12">
        <v>32.167729715436401</v>
      </c>
      <c r="G31" s="12">
        <v>1.8296235776245042</v>
      </c>
      <c r="H31" s="12">
        <v>1.9362300165775403</v>
      </c>
      <c r="I31" s="12">
        <v>0</v>
      </c>
      <c r="J31" s="12">
        <f>SUM(B31:I31)</f>
        <v>100</v>
      </c>
      <c r="K31" s="4"/>
    </row>
    <row r="32" spans="1:11" x14ac:dyDescent="0.25">
      <c r="A32" s="2" t="s">
        <v>46</v>
      </c>
    </row>
  </sheetData>
  <mergeCells count="2">
    <mergeCell ref="A5:A6"/>
    <mergeCell ref="B5:J5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Normal="100" workbookViewId="0">
      <selection activeCell="E12" sqref="E12"/>
    </sheetView>
  </sheetViews>
  <sheetFormatPr defaultRowHeight="15" x14ac:dyDescent="0.25"/>
  <cols>
    <col min="1" max="1" width="25.5703125" style="1" customWidth="1"/>
    <col min="2" max="7" width="18.28515625" style="1" customWidth="1"/>
    <col min="8" max="8" width="1.85546875" style="1" customWidth="1"/>
    <col min="9" max="16384" width="9.140625" style="1"/>
  </cols>
  <sheetData>
    <row r="1" spans="1:7" s="19" customFormat="1" x14ac:dyDescent="0.25"/>
    <row r="2" spans="1:7" s="19" customFormat="1" x14ac:dyDescent="0.25"/>
    <row r="3" spans="1:7" x14ac:dyDescent="0.25">
      <c r="A3" s="2" t="s">
        <v>47</v>
      </c>
    </row>
    <row r="5" spans="1:7" x14ac:dyDescent="0.25">
      <c r="A5" s="17" t="s">
        <v>0</v>
      </c>
      <c r="B5" s="16" t="s">
        <v>42</v>
      </c>
      <c r="C5" s="16"/>
      <c r="D5" s="16"/>
      <c r="E5" s="16"/>
      <c r="F5" s="16"/>
      <c r="G5" s="16"/>
    </row>
    <row r="6" spans="1:7" x14ac:dyDescent="0.25">
      <c r="A6" s="18"/>
      <c r="B6" s="8" t="s">
        <v>36</v>
      </c>
      <c r="C6" s="8" t="s">
        <v>37</v>
      </c>
      <c r="D6" s="8" t="s">
        <v>32</v>
      </c>
      <c r="E6" s="8" t="s">
        <v>33</v>
      </c>
      <c r="F6" s="8" t="s">
        <v>38</v>
      </c>
      <c r="G6" s="8" t="s">
        <v>39</v>
      </c>
    </row>
    <row r="7" spans="1:7" x14ac:dyDescent="0.25">
      <c r="A7" s="2" t="s">
        <v>6</v>
      </c>
      <c r="B7" s="9">
        <v>0.87801959833359922</v>
      </c>
      <c r="C7" s="9">
        <v>2.2502784513598679</v>
      </c>
      <c r="D7" s="9">
        <v>0.85682736111412805</v>
      </c>
      <c r="E7" s="9">
        <v>0.9349825687017792</v>
      </c>
      <c r="F7" s="9">
        <v>1.1212449245037741</v>
      </c>
      <c r="G7" s="9">
        <v>1.2781343314840732</v>
      </c>
    </row>
    <row r="8" spans="1:7" x14ac:dyDescent="0.25">
      <c r="A8" s="2" t="s">
        <v>7</v>
      </c>
      <c r="B8" s="9">
        <v>0.78772633446132745</v>
      </c>
      <c r="C8" s="9">
        <v>2.2946524945583011</v>
      </c>
      <c r="D8" s="9">
        <v>0.86737192554828191</v>
      </c>
      <c r="E8" s="9">
        <v>0.95151994610238777</v>
      </c>
      <c r="F8" s="9">
        <v>1.3267405918461062</v>
      </c>
      <c r="G8" s="9">
        <v>1.2935517844485147</v>
      </c>
    </row>
    <row r="9" spans="1:7" x14ac:dyDescent="0.25">
      <c r="A9" s="2" t="s">
        <v>8</v>
      </c>
      <c r="B9" s="9">
        <v>1.0662277407682414</v>
      </c>
      <c r="C9" s="9">
        <v>2.1971390552022623</v>
      </c>
      <c r="D9" s="9">
        <v>0.8391287028673744</v>
      </c>
      <c r="E9" s="9">
        <v>0.89853467885356197</v>
      </c>
      <c r="F9" s="9">
        <v>0.56469951837082966</v>
      </c>
      <c r="G9" s="9">
        <v>1.1532139002068251</v>
      </c>
    </row>
    <row r="10" spans="1:7" x14ac:dyDescent="0.25">
      <c r="A10" s="1" t="s">
        <v>9</v>
      </c>
      <c r="B10" s="9">
        <v>0.84744743246746901</v>
      </c>
      <c r="C10" s="9">
        <v>1.823491056250043</v>
      </c>
      <c r="D10" s="9">
        <v>0.75048802507018553</v>
      </c>
      <c r="E10" s="9">
        <v>1.0332043451800457</v>
      </c>
      <c r="F10" s="9">
        <v>2.8540217215951094</v>
      </c>
      <c r="G10" s="9">
        <v>1.3971112756515274</v>
      </c>
    </row>
    <row r="11" spans="1:7" x14ac:dyDescent="0.25">
      <c r="A11" s="1" t="s">
        <v>10</v>
      </c>
      <c r="B11" s="9">
        <v>1.3506058458057815</v>
      </c>
      <c r="C11" s="9">
        <v>0.6687627246288177</v>
      </c>
      <c r="D11" s="9">
        <v>0.82085745889401229</v>
      </c>
      <c r="E11" s="9">
        <v>1.0107198636490267</v>
      </c>
      <c r="F11" s="9">
        <v>0.98509233394032725</v>
      </c>
      <c r="G11" s="9">
        <v>0.74156341909134427</v>
      </c>
    </row>
    <row r="12" spans="1:7" x14ac:dyDescent="0.25">
      <c r="A12" s="1" t="s">
        <v>11</v>
      </c>
      <c r="B12" s="9">
        <v>0.9876179462881659</v>
      </c>
      <c r="C12" s="9">
        <v>1.8399310987610413</v>
      </c>
      <c r="D12" s="9">
        <v>0.77455317593139772</v>
      </c>
      <c r="E12" s="9">
        <v>0.84121479524572962</v>
      </c>
      <c r="F12" s="9">
        <v>2.1311112434041823</v>
      </c>
      <c r="G12" s="9">
        <v>1.6512075572845721</v>
      </c>
    </row>
    <row r="13" spans="1:7" x14ac:dyDescent="0.25">
      <c r="A13" s="1" t="s">
        <v>12</v>
      </c>
      <c r="B13" s="9">
        <v>1.2532217970967863</v>
      </c>
      <c r="C13" s="9">
        <v>1.5680841026358439</v>
      </c>
      <c r="D13" s="9">
        <v>0.80809147991985286</v>
      </c>
      <c r="E13" s="9">
        <v>0.93677917039353442</v>
      </c>
      <c r="F13" s="9">
        <v>1.1754327998406138</v>
      </c>
      <c r="G13" s="9">
        <v>1.7318568611318099</v>
      </c>
    </row>
    <row r="14" spans="1:7" x14ac:dyDescent="0.25">
      <c r="A14" s="1" t="s">
        <v>13</v>
      </c>
      <c r="B14" s="9">
        <v>0.81595357703642801</v>
      </c>
      <c r="C14" s="9">
        <v>2.1668962580712412</v>
      </c>
      <c r="D14" s="9">
        <v>0.8607317850203241</v>
      </c>
      <c r="E14" s="9">
        <v>1.0041641096019904</v>
      </c>
      <c r="F14" s="9">
        <v>0.7924571119925109</v>
      </c>
      <c r="G14" s="9">
        <v>0.99228197061624146</v>
      </c>
    </row>
    <row r="15" spans="1:7" x14ac:dyDescent="0.25">
      <c r="A15" s="1" t="s">
        <v>14</v>
      </c>
      <c r="B15" s="9">
        <v>0.48011228199520384</v>
      </c>
      <c r="C15" s="9">
        <v>3.3082618169222786</v>
      </c>
      <c r="D15" s="9">
        <v>0.83292596873864699</v>
      </c>
      <c r="E15" s="9">
        <v>0.99482870304772997</v>
      </c>
      <c r="F15" s="9">
        <v>1.7286710979974966</v>
      </c>
      <c r="G15" s="9">
        <v>1.7819956811777276</v>
      </c>
    </row>
    <row r="16" spans="1:7" x14ac:dyDescent="0.25">
      <c r="A16" s="1" t="s">
        <v>15</v>
      </c>
      <c r="B16" s="9">
        <v>0.74967065576304148</v>
      </c>
      <c r="C16" s="15" t="s">
        <v>45</v>
      </c>
      <c r="D16" s="9">
        <v>0.89408143760704506</v>
      </c>
      <c r="E16" s="9">
        <v>1.0235622496435119</v>
      </c>
      <c r="F16" s="9">
        <v>2.1754617846551625</v>
      </c>
      <c r="G16" s="9">
        <v>1.0209887753571936</v>
      </c>
    </row>
    <row r="17" spans="1:8" x14ac:dyDescent="0.25">
      <c r="A17" s="1" t="s">
        <v>16</v>
      </c>
      <c r="B17" s="9">
        <v>1.7049276113245839</v>
      </c>
      <c r="C17" s="15" t="s">
        <v>45</v>
      </c>
      <c r="D17" s="9">
        <v>0.84834417215312785</v>
      </c>
      <c r="E17" s="9">
        <v>1.0897022988509393</v>
      </c>
      <c r="F17" s="9">
        <v>1.052273350467835</v>
      </c>
      <c r="G17" s="9">
        <v>1.0849961579532701</v>
      </c>
    </row>
    <row r="18" spans="1:8" x14ac:dyDescent="0.25">
      <c r="A18" s="1" t="s">
        <v>17</v>
      </c>
      <c r="B18" s="9">
        <v>0.83817371803201213</v>
      </c>
      <c r="C18" s="9">
        <v>2.2656604770170863</v>
      </c>
      <c r="D18" s="9">
        <v>0.67343939432446409</v>
      </c>
      <c r="E18" s="9">
        <v>1.1175809001848158</v>
      </c>
      <c r="F18" s="9">
        <v>2.4548730167968653</v>
      </c>
      <c r="G18" s="9">
        <v>0.67979423807508288</v>
      </c>
    </row>
    <row r="19" spans="1:8" x14ac:dyDescent="0.25">
      <c r="A19" s="1" t="s">
        <v>18</v>
      </c>
      <c r="B19" s="9">
        <v>0.77783594027589897</v>
      </c>
      <c r="C19" s="9">
        <v>26.425838524995129</v>
      </c>
      <c r="D19" s="9">
        <v>0.82573990517126528</v>
      </c>
      <c r="E19" s="9">
        <v>0.86095991056953047</v>
      </c>
      <c r="F19" s="9">
        <v>0.77464597483705833</v>
      </c>
      <c r="G19" s="9">
        <v>0.84212990572690871</v>
      </c>
    </row>
    <row r="20" spans="1:8" x14ac:dyDescent="0.25">
      <c r="A20" s="1" t="s">
        <v>19</v>
      </c>
      <c r="B20" s="9">
        <v>0.64664288722437269</v>
      </c>
      <c r="C20" s="9">
        <v>11.98548594098326</v>
      </c>
      <c r="D20" s="9">
        <v>1.0201016303825219</v>
      </c>
      <c r="E20" s="9">
        <v>0.7833100976652243</v>
      </c>
      <c r="F20" s="9">
        <v>2.3702591073534305</v>
      </c>
      <c r="G20" s="9">
        <v>0.9243856042503924</v>
      </c>
    </row>
    <row r="21" spans="1:8" x14ac:dyDescent="0.25">
      <c r="A21" s="1" t="s">
        <v>20</v>
      </c>
      <c r="B21" s="9">
        <v>0.98508089171905155</v>
      </c>
      <c r="C21" s="15" t="s">
        <v>45</v>
      </c>
      <c r="D21" s="9">
        <v>0.87878759536462991</v>
      </c>
      <c r="E21" s="9">
        <v>0.91472351000255636</v>
      </c>
      <c r="F21" s="9">
        <v>1.3916577905512126</v>
      </c>
      <c r="G21" s="9">
        <v>1.2232285181941964</v>
      </c>
    </row>
    <row r="22" spans="1:8" x14ac:dyDescent="0.25">
      <c r="A22" s="1" t="s">
        <v>21</v>
      </c>
      <c r="B22" s="9">
        <v>0.7136106874876651</v>
      </c>
      <c r="C22" s="9">
        <v>2.2963582556678599</v>
      </c>
      <c r="D22" s="9">
        <v>0.87126575716382737</v>
      </c>
      <c r="E22" s="9">
        <v>0.99620460718866843</v>
      </c>
      <c r="F22" s="9">
        <v>0.91247170769696284</v>
      </c>
      <c r="G22" s="9">
        <v>1.2241595329577719</v>
      </c>
    </row>
    <row r="23" spans="1:8" x14ac:dyDescent="0.25">
      <c r="A23" s="1" t="s">
        <v>22</v>
      </c>
      <c r="B23" s="9">
        <v>1.1908130266438952</v>
      </c>
      <c r="C23" s="9">
        <v>3.3435625599271601</v>
      </c>
      <c r="D23" s="9">
        <v>0.77639630273203875</v>
      </c>
      <c r="E23" s="9">
        <v>0.9511118080758113</v>
      </c>
      <c r="F23" s="9">
        <v>0.24487847847633606</v>
      </c>
      <c r="G23" s="9">
        <v>1.7547177963049676</v>
      </c>
    </row>
    <row r="24" spans="1:8" x14ac:dyDescent="0.25">
      <c r="A24" s="1" t="s">
        <v>23</v>
      </c>
      <c r="B24" s="9">
        <v>0.64821015086624323</v>
      </c>
      <c r="C24" s="9">
        <v>3.4756264639731982</v>
      </c>
      <c r="D24" s="9">
        <v>0.93115655343428072</v>
      </c>
      <c r="E24" s="9">
        <v>0.68848034647208578</v>
      </c>
      <c r="F24" s="9">
        <v>4.5277177383192218</v>
      </c>
      <c r="G24" s="9">
        <v>1.2695220894180148</v>
      </c>
    </row>
    <row r="25" spans="1:8" x14ac:dyDescent="0.25">
      <c r="A25" s="1" t="s">
        <v>24</v>
      </c>
      <c r="B25" s="9">
        <v>1.0147805360589401</v>
      </c>
      <c r="C25" s="9">
        <v>2.6548321816461953</v>
      </c>
      <c r="D25" s="9">
        <v>0.81627735412989821</v>
      </c>
      <c r="E25" s="9">
        <v>0.87935583087203506</v>
      </c>
      <c r="F25" s="9">
        <v>1.5168114853184884</v>
      </c>
      <c r="G25" s="9">
        <v>1.3944567129418437</v>
      </c>
    </row>
    <row r="26" spans="1:8" x14ac:dyDescent="0.25">
      <c r="A26" s="1" t="s">
        <v>25</v>
      </c>
      <c r="B26" s="9">
        <v>2.2109893455288399</v>
      </c>
      <c r="C26" s="9">
        <v>3.5152378375349134</v>
      </c>
      <c r="D26" s="9">
        <v>0.90919181772561508</v>
      </c>
      <c r="E26" s="9">
        <v>0.74674830787150726</v>
      </c>
      <c r="F26" s="9">
        <v>1.4159820687302354</v>
      </c>
      <c r="G26" s="9">
        <v>1.1513725615461294</v>
      </c>
    </row>
    <row r="27" spans="1:8" x14ac:dyDescent="0.25">
      <c r="A27" s="1" t="s">
        <v>26</v>
      </c>
      <c r="B27" s="9">
        <v>0.66585885429816905</v>
      </c>
      <c r="C27" s="9">
        <v>0.56066870006685343</v>
      </c>
      <c r="D27" s="9">
        <v>0.8708128366657677</v>
      </c>
      <c r="E27" s="9">
        <v>0.91123737904444035</v>
      </c>
      <c r="F27" s="9">
        <v>0.46920988519416706</v>
      </c>
      <c r="G27" s="9">
        <v>0.93374507570442544</v>
      </c>
    </row>
    <row r="28" spans="1:8" x14ac:dyDescent="0.25">
      <c r="A28" s="1" t="s">
        <v>27</v>
      </c>
      <c r="B28" s="9">
        <v>1.0965129979540564</v>
      </c>
      <c r="C28" s="9">
        <v>1.6202708472579488</v>
      </c>
      <c r="D28" s="9">
        <v>0.89804555829404364</v>
      </c>
      <c r="E28" s="9">
        <v>0.88568051969131811</v>
      </c>
      <c r="F28" s="9">
        <v>1.9943529787747112</v>
      </c>
      <c r="G28" s="9">
        <v>0.82422854802183854</v>
      </c>
    </row>
    <row r="29" spans="1:8" x14ac:dyDescent="0.25">
      <c r="A29" s="1" t="s">
        <v>28</v>
      </c>
      <c r="B29" s="9">
        <v>1.3401468082277248</v>
      </c>
      <c r="C29" s="9">
        <v>4.902012439595091</v>
      </c>
      <c r="D29" s="9">
        <v>0.86689543792828794</v>
      </c>
      <c r="E29" s="9">
        <v>0.9665659109529503</v>
      </c>
      <c r="F29" s="9">
        <v>0.37307721464127508</v>
      </c>
      <c r="G29" s="9">
        <v>0.82519107550053716</v>
      </c>
    </row>
    <row r="30" spans="1:8" x14ac:dyDescent="0.25">
      <c r="A30" s="1" t="s">
        <v>29</v>
      </c>
      <c r="B30" s="9">
        <v>1.0609761878008672</v>
      </c>
      <c r="C30" s="9">
        <v>2.6323100821531229</v>
      </c>
      <c r="D30" s="9">
        <v>0.92263503268952729</v>
      </c>
      <c r="E30" s="9">
        <v>0.85629263592932503</v>
      </c>
      <c r="F30" s="9">
        <v>0</v>
      </c>
      <c r="G30" s="9">
        <v>0.38486845317815183</v>
      </c>
    </row>
    <row r="31" spans="1:8" x14ac:dyDescent="0.25">
      <c r="A31" s="7" t="s">
        <v>30</v>
      </c>
      <c r="B31" s="10">
        <v>0.54581724081632677</v>
      </c>
      <c r="C31" s="13">
        <v>3.1872991999900617</v>
      </c>
      <c r="D31" s="10">
        <v>0.99913382767203385</v>
      </c>
      <c r="E31" s="10">
        <v>0.81824212742238345</v>
      </c>
      <c r="F31" s="10">
        <v>0.58013523081737184</v>
      </c>
      <c r="G31" s="10">
        <v>0.72918097984516284</v>
      </c>
      <c r="H31" s="4"/>
    </row>
    <row r="32" spans="1:8" x14ac:dyDescent="0.25">
      <c r="A32" s="2" t="s">
        <v>46</v>
      </c>
    </row>
  </sheetData>
  <mergeCells count="2">
    <mergeCell ref="A5:A6"/>
    <mergeCell ref="B5:G5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Albabetização 15 anos ou mais</vt:lpstr>
      <vt:lpstr>Nivel ensino 4 anos ou mais</vt:lpstr>
      <vt:lpstr>Rácio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2017-09-22T11:57:38Z</dcterms:modified>
</cp:coreProperties>
</file>