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Albabetização 15 anos ou mais" sheetId="1" r:id="rId1"/>
    <sheet name="Nivel ensino 4 anos ou mais" sheetId="2" r:id="rId2"/>
    <sheet name="Rácio " sheetId="3" r:id="rId3"/>
  </sheets>
  <calcPr calcId="152511"/>
</workbook>
</file>

<file path=xl/calcChain.xml><?xml version="1.0" encoding="utf-8"?>
<calcChain xmlns="http://schemas.openxmlformats.org/spreadsheetml/2006/main">
  <c r="J31" i="2" l="1"/>
  <c r="J22" i="2"/>
  <c r="J23" i="2"/>
  <c r="J24" i="2"/>
  <c r="J25" i="2"/>
  <c r="J26" i="2"/>
  <c r="J27" i="2"/>
  <c r="J28" i="2"/>
  <c r="J29" i="2"/>
  <c r="J3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7" i="2"/>
  <c r="J31" i="1"/>
  <c r="J29" i="1"/>
  <c r="J30" i="1"/>
  <c r="J21" i="1"/>
  <c r="J22" i="1"/>
  <c r="J23" i="1"/>
  <c r="J24" i="1"/>
  <c r="J25" i="1"/>
  <c r="J26" i="1"/>
  <c r="J27" i="1"/>
  <c r="J28" i="1"/>
  <c r="J13" i="1"/>
  <c r="J14" i="1"/>
  <c r="J15" i="1"/>
  <c r="J16" i="1"/>
  <c r="J17" i="1"/>
  <c r="J18" i="1"/>
  <c r="J19" i="1"/>
  <c r="J20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<sst xmlns="http://schemas.openxmlformats.org/spreadsheetml/2006/main" count="116" uniqueCount="48">
  <si>
    <t>Meio de Residência e Concelho</t>
  </si>
  <si>
    <t>Ambos os Sexos</t>
  </si>
  <si>
    <t>Masculino</t>
  </si>
  <si>
    <t>Feminino</t>
  </si>
  <si>
    <t>Taxa de Alfabetização Geral (15 anos ou+)</t>
  </si>
  <si>
    <t>Taxa de Alfabetização Juvenil (15 -24 anos)</t>
  </si>
  <si>
    <t>CABO VERDE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</si>
  <si>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</si>
  <si>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</si>
  <si>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</si>
  <si>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</si>
  <si>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</si>
  <si>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</si>
  <si>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</si>
  <si>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S. Nicolau</t>
  </si>
  <si>
    <t>Sal</t>
  </si>
  <si>
    <t>Boavista</t>
  </si>
  <si>
    <t>Maio</t>
  </si>
  <si>
    <t>Tarrafal</t>
  </si>
  <si>
    <t>Santa Catarina</t>
  </si>
  <si>
    <t>Santa Cruz</t>
  </si>
  <si>
    <t>Praia</t>
  </si>
  <si>
    <t>S. Domingos</t>
  </si>
  <si>
    <t>Calheta de S. Miguel</t>
  </si>
  <si>
    <t>S. Salvador do Mundo</t>
  </si>
  <si>
    <t>S. Lourenço dos Órgãos</t>
  </si>
  <si>
    <t>Ribeira Grande de Santiago</t>
  </si>
  <si>
    <t>Mosteiros</t>
  </si>
  <si>
    <t>S. Filipe</t>
  </si>
  <si>
    <t>Santa Catarina do Fogo</t>
  </si>
  <si>
    <t>Brava</t>
  </si>
  <si>
    <t>Relação de Feminilidade entre os Alfabetizados (Mulher/Homens) (15-24 anos)</t>
  </si>
  <si>
    <t>Ensino Básico</t>
  </si>
  <si>
    <t>Ensino Secundário</t>
  </si>
  <si>
    <t>Taxa de Alfabetização da População de 15 anos ou mais e juvenil, por meio e concelho de residência (em %)</t>
  </si>
  <si>
    <t>Sem Nivel/ Nunca Frequentaram</t>
  </si>
  <si>
    <t>Pré-Escolar</t>
  </si>
  <si>
    <t>Alfabetização</t>
  </si>
  <si>
    <t>Curso Médio</t>
  </si>
  <si>
    <t>Bacharel ou Superior</t>
  </si>
  <si>
    <t>ND</t>
  </si>
  <si>
    <t>Total</t>
  </si>
  <si>
    <t>Rácio de Frequência Escolar (Fem/ Masc)</t>
  </si>
  <si>
    <t>Nível de Ensino da População (4 anos ou mais) por Meio de Residência e Concelho (em %)</t>
  </si>
  <si>
    <t>Nível de Ensino da População (4 anos ou mais)</t>
  </si>
  <si>
    <t>-----</t>
  </si>
  <si>
    <t>Fonte: INE, IMC 2016</t>
  </si>
  <si>
    <t xml:space="preserve">Rácio de Frequência Escolar da População de 4 Anos ou Mais, por Meio de Residência e Concelho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</si>
</sst>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0" xfId="0" applyNumberFormat="1" applyFill="1"/>
    <xf numFmtId="2" fontId="0" fillId="2" borderId="1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/>
    <xf numFmtId="2" fontId="0" fillId="2" borderId="1" xfId="0" quotePrefix="1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0" fillId="2" borderId="0" xfId="0" quotePrefix="1" applyNumberFormat="1" applyFill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topLeftCell="A4" zoomScaleNormal="100" workbookViewId="0">
      <selection activeCell="B14" sqref="A14:B14"/>
    </sheetView>
  </sheetViews>
  <sheetFormatPr defaultRowHeight="15" x14ac:dyDescent="0.25"/>
  <cols>
    <col min="1" max="1" width="25.5703125" style="1" customWidth="1"/>
    <col min="2" max="2" width="17.7109375" style="1" customWidth="1"/>
    <col min="3" max="3" width="12.42578125" style="1" customWidth="1"/>
    <col min="4" max="4" width="11.140625" style="1" customWidth="1"/>
    <col min="5" max="5" width="1.85546875" style="4" customWidth="1"/>
    <col min="6" max="6" width="14.42578125" style="1" customWidth="1"/>
    <col min="7" max="7" width="13.42578125" style="1" customWidth="1"/>
    <col min="8" max="8" width="12.140625" style="1" customWidth="1"/>
    <col min="9" max="9" width="1.85546875" style="1" customWidth="1"/>
    <col min="10" max="10" width="30.140625" style="1" customWidth="1"/>
    <col min="11" max="11" width="1.85546875" style="1" customWidth="1"/>
    <col min="12" max="16384" width="9.140625" style="1"/>
  </cols>
  <sheetData>
    <row r="1" spans="1:10" s="19" customFormat="1" x14ac:dyDescent="0.25">
      <c r="E1" s="20"/>
    </row>
    <row r="2" spans="1:10" s="19" customFormat="1" x14ac:dyDescent="0.25">
      <c r="E2" s="20"/>
    </row>
    <row r="3" spans="1:10" x14ac:dyDescent="0.25">
      <c r="A3" s="2" t="s">
        <v>34</v>
      </c>
    </row>
    <row r="5" spans="1:10" ht="30" customHeight="1" x14ac:dyDescent="0.25">
      <c r="A5" s="17" t="s">
        <v>0</v>
      </c>
      <c r="B5" s="16" t="s">
        <v>4</v>
      </c>
      <c r="C5" s="16"/>
      <c r="D5" s="16"/>
      <c r="E5" s="3"/>
      <c r="F5" s="16" t="s">
        <v>5</v>
      </c>
      <c r="G5" s="16"/>
      <c r="H5" s="16"/>
      <c r="J5" s="17" t="s">
        <v>31</v>
      </c>
    </row>
    <row r="6" spans="1:10" x14ac:dyDescent="0.25">
      <c r="A6" s="18"/>
      <c r="B6" s="5" t="s">
        <v>1</v>
      </c>
      <c r="C6" s="5" t="s">
        <v>2</v>
      </c>
      <c r="D6" s="5" t="s">
        <v>3</v>
      </c>
      <c r="E6" s="6"/>
      <c r="F6" s="5" t="s">
        <v>1</v>
      </c>
      <c r="G6" s="5" t="s">
        <v>2</v>
      </c>
      <c r="H6" s="5" t="s">
        <v>3</v>
      </c>
      <c r="J6" s="18"/>
    </row>
    <row r="7" spans="1:10" x14ac:dyDescent="0.25">
      <c r="A7" s="2" t="s">
        <v>6</v>
      </c>
      <c r="B7" s="11">
        <v>87.538138646244704</v>
      </c>
      <c r="C7" s="11">
        <v>92.507272309736678</v>
      </c>
      <c r="D7" s="11">
        <v>82.700949916687946</v>
      </c>
      <c r="F7" s="11">
        <v>98.608949460874513</v>
      </c>
      <c r="G7" s="11">
        <v>98.614753892711263</v>
      </c>
      <c r="H7" s="11">
        <v>98.602820981259029</v>
      </c>
      <c r="J7" s="9">
        <f>+H7/G7</f>
        <v>0.99987899466376784</v>
      </c>
    </row>
    <row r="8" spans="1:10" x14ac:dyDescent="0.25">
      <c r="A8" s="2" t="s">
        <v>7</v>
      </c>
      <c r="B8" s="11">
        <v>90.780947239614804</v>
      </c>
      <c r="C8" s="11">
        <v>94.749331183916553</v>
      </c>
      <c r="D8" s="11">
        <v>86.956953813294874</v>
      </c>
      <c r="F8" s="11">
        <v>99.091578623232834</v>
      </c>
      <c r="G8" s="11">
        <v>99.463703166160016</v>
      </c>
      <c r="H8" s="11">
        <v>98.729902080429184</v>
      </c>
      <c r="J8" s="9">
        <f t="shared" ref="J8:J30" si="0">+H8/G8</f>
        <v>0.99262242343314955</v>
      </c>
    </row>
    <row r="9" spans="1:10" x14ac:dyDescent="0.25">
      <c r="A9" s="2" t="s">
        <v>8</v>
      </c>
      <c r="B9" s="11">
        <v>80.816089433542629</v>
      </c>
      <c r="C9" s="11">
        <v>87.932374056425147</v>
      </c>
      <c r="D9" s="11">
        <v>73.741467176515286</v>
      </c>
      <c r="F9" s="11">
        <v>97.783520853941269</v>
      </c>
      <c r="G9" s="11">
        <v>97.311176678712997</v>
      </c>
      <c r="H9" s="11">
        <v>98.358446018853968</v>
      </c>
      <c r="J9" s="9">
        <f t="shared" si="0"/>
        <v>1.0107620663513164</v>
      </c>
    </row>
    <row r="10" spans="1:10" x14ac:dyDescent="0.25">
      <c r="A10" s="1" t="s">
        <v>9</v>
      </c>
      <c r="B10" s="11">
        <v>76.619844871887267</v>
      </c>
      <c r="C10" s="11">
        <v>82.522863952239163</v>
      </c>
      <c r="D10" s="11">
        <v>69.427028885885306</v>
      </c>
      <c r="F10" s="11">
        <v>98.358352059085732</v>
      </c>
      <c r="G10" s="11">
        <v>98.164360728197579</v>
      </c>
      <c r="H10" s="11">
        <v>98.647794945396896</v>
      </c>
      <c r="J10" s="9">
        <f t="shared" si="0"/>
        <v>1.0049247426827121</v>
      </c>
    </row>
    <row r="11" spans="1:10" x14ac:dyDescent="0.25">
      <c r="A11" s="1" t="s">
        <v>10</v>
      </c>
      <c r="B11" s="11">
        <v>75.578926425307515</v>
      </c>
      <c r="C11" s="11">
        <v>84.007061108855964</v>
      </c>
      <c r="D11" s="11">
        <v>64.136101829883316</v>
      </c>
      <c r="F11" s="11">
        <v>96.978965572668898</v>
      </c>
      <c r="G11" s="11">
        <v>95.989297584057283</v>
      </c>
      <c r="H11" s="11">
        <v>98.510311949212621</v>
      </c>
      <c r="J11" s="9">
        <f t="shared" si="0"/>
        <v>1.0262634942499469</v>
      </c>
    </row>
    <row r="12" spans="1:10" x14ac:dyDescent="0.25">
      <c r="A12" s="1" t="s">
        <v>11</v>
      </c>
      <c r="B12" s="11">
        <v>77.486195900393923</v>
      </c>
      <c r="C12" s="11">
        <v>82.075205218108763</v>
      </c>
      <c r="D12" s="11">
        <v>72.244540534577098</v>
      </c>
      <c r="F12" s="11">
        <v>97.778153944357271</v>
      </c>
      <c r="G12" s="11">
        <v>96.725337499679895</v>
      </c>
      <c r="H12" s="11">
        <v>99.054162331934265</v>
      </c>
      <c r="J12" s="9">
        <f t="shared" si="0"/>
        <v>1.0240766782774169</v>
      </c>
    </row>
    <row r="13" spans="1:10" x14ac:dyDescent="0.25">
      <c r="A13" s="1" t="s">
        <v>12</v>
      </c>
      <c r="B13" s="11">
        <v>89.755508473568995</v>
      </c>
      <c r="C13" s="11">
        <v>93.988730418460236</v>
      </c>
      <c r="D13" s="11">
        <v>85.499455867613079</v>
      </c>
      <c r="F13" s="11">
        <v>99.247310364612417</v>
      </c>
      <c r="G13" s="11">
        <v>99.204225176932027</v>
      </c>
      <c r="H13" s="11">
        <v>99.287799691245425</v>
      </c>
      <c r="J13" s="9">
        <f t="shared" si="0"/>
        <v>1.0008424491412975</v>
      </c>
    </row>
    <row r="14" spans="1:10" x14ac:dyDescent="0.25">
      <c r="A14" s="1" t="s">
        <v>13</v>
      </c>
      <c r="B14" s="11">
        <v>90.640548265751704</v>
      </c>
      <c r="C14" s="11">
        <v>95.197719287876552</v>
      </c>
      <c r="D14" s="11">
        <v>85.381267175186181</v>
      </c>
      <c r="F14" s="11">
        <v>98.475418174726897</v>
      </c>
      <c r="G14" s="11">
        <v>97.265179481184802</v>
      </c>
      <c r="H14" s="11">
        <v>100</v>
      </c>
      <c r="J14" s="9">
        <f t="shared" si="0"/>
        <v>1.0281171590224045</v>
      </c>
    </row>
    <row r="15" spans="1:10" x14ac:dyDescent="0.25">
      <c r="A15" s="1" t="s">
        <v>14</v>
      </c>
      <c r="B15" s="11">
        <v>83.931794510871242</v>
      </c>
      <c r="C15" s="11">
        <v>88.807616782081595</v>
      </c>
      <c r="D15" s="11">
        <v>78.593513810598353</v>
      </c>
      <c r="F15" s="11">
        <v>98.52690345792864</v>
      </c>
      <c r="G15" s="11">
        <v>97.522113724410659</v>
      </c>
      <c r="H15" s="11">
        <v>100</v>
      </c>
      <c r="J15" s="9">
        <f t="shared" si="0"/>
        <v>1.0254084553847105</v>
      </c>
    </row>
    <row r="16" spans="1:10" x14ac:dyDescent="0.25">
      <c r="A16" s="1" t="s">
        <v>15</v>
      </c>
      <c r="B16" s="11">
        <v>95.063007541702689</v>
      </c>
      <c r="C16" s="11">
        <v>97.730184370946517</v>
      </c>
      <c r="D16" s="11">
        <v>92.211835954192168</v>
      </c>
      <c r="F16" s="11">
        <v>99.513268992305612</v>
      </c>
      <c r="G16" s="11">
        <v>100</v>
      </c>
      <c r="H16" s="11">
        <v>98.97962689311268</v>
      </c>
      <c r="J16" s="9">
        <f t="shared" si="0"/>
        <v>0.98979626893112682</v>
      </c>
    </row>
    <row r="17" spans="1:10" x14ac:dyDescent="0.25">
      <c r="A17" s="1" t="s">
        <v>16</v>
      </c>
      <c r="B17" s="11">
        <v>97.329851889184965</v>
      </c>
      <c r="C17" s="11">
        <v>98.649986004251772</v>
      </c>
      <c r="D17" s="11">
        <v>95.456804873047048</v>
      </c>
      <c r="F17" s="11">
        <v>99.393932156355788</v>
      </c>
      <c r="G17" s="11">
        <v>98.869875074222563</v>
      </c>
      <c r="H17" s="11">
        <v>100</v>
      </c>
      <c r="J17" s="9">
        <f t="shared" si="0"/>
        <v>1.0114304273665669</v>
      </c>
    </row>
    <row r="18" spans="1:10" x14ac:dyDescent="0.25">
      <c r="A18" s="1" t="s">
        <v>17</v>
      </c>
      <c r="B18" s="11">
        <v>84.435738284984254</v>
      </c>
      <c r="C18" s="11">
        <v>90.636055338971659</v>
      </c>
      <c r="D18" s="11">
        <v>78.663792989559241</v>
      </c>
      <c r="F18" s="11">
        <v>98.585065535288436</v>
      </c>
      <c r="G18" s="11">
        <v>98.718464215965568</v>
      </c>
      <c r="H18" s="11">
        <v>98.430884791522686</v>
      </c>
      <c r="J18" s="9">
        <f t="shared" si="0"/>
        <v>0.99708687299051024</v>
      </c>
    </row>
    <row r="19" spans="1:10" x14ac:dyDescent="0.25">
      <c r="A19" s="1" t="s">
        <v>18</v>
      </c>
      <c r="B19" s="11">
        <v>80.062847263439437</v>
      </c>
      <c r="C19" s="11">
        <v>88.761935466573519</v>
      </c>
      <c r="D19" s="11">
        <v>72.842032590340111</v>
      </c>
      <c r="F19" s="11">
        <v>96.777383970030286</v>
      </c>
      <c r="G19" s="11">
        <v>94.983269351733384</v>
      </c>
      <c r="H19" s="11">
        <v>99.038019462821183</v>
      </c>
      <c r="J19" s="9">
        <f t="shared" si="0"/>
        <v>1.0426890981828876</v>
      </c>
    </row>
    <row r="20" spans="1:10" x14ac:dyDescent="0.25">
      <c r="A20" s="1" t="s">
        <v>19</v>
      </c>
      <c r="B20" s="11">
        <v>83.299188176627425</v>
      </c>
      <c r="C20" s="11">
        <v>91.642579775665766</v>
      </c>
      <c r="D20" s="11">
        <v>75.882968436398983</v>
      </c>
      <c r="F20" s="11">
        <v>97.370376812781174</v>
      </c>
      <c r="G20" s="11">
        <v>97.075110865933695</v>
      </c>
      <c r="H20" s="11">
        <v>97.65962678582008</v>
      </c>
      <c r="J20" s="9">
        <f t="shared" si="0"/>
        <v>1.0060212748115593</v>
      </c>
    </row>
    <row r="21" spans="1:10" x14ac:dyDescent="0.25">
      <c r="A21" s="1" t="s">
        <v>20</v>
      </c>
      <c r="B21" s="11">
        <v>86.041901430101348</v>
      </c>
      <c r="C21" s="11">
        <v>91.342175052370123</v>
      </c>
      <c r="D21" s="11">
        <v>80.792659504122412</v>
      </c>
      <c r="F21" s="11">
        <v>99.457996492314095</v>
      </c>
      <c r="G21" s="11">
        <v>100</v>
      </c>
      <c r="H21" s="11">
        <v>98.852332126128232</v>
      </c>
      <c r="J21" s="9">
        <f>+H21/G21</f>
        <v>0.98852332126128228</v>
      </c>
    </row>
    <row r="22" spans="1:10" x14ac:dyDescent="0.25">
      <c r="A22" s="1" t="s">
        <v>21</v>
      </c>
      <c r="B22" s="11">
        <v>91.827073961854296</v>
      </c>
      <c r="C22" s="11">
        <v>95.088865278110873</v>
      </c>
      <c r="D22" s="11">
        <v>88.823797756954534</v>
      </c>
      <c r="F22" s="11">
        <v>99.123203870848485</v>
      </c>
      <c r="G22" s="11">
        <v>100</v>
      </c>
      <c r="H22" s="11">
        <v>98.276852154145473</v>
      </c>
      <c r="J22" s="9">
        <f t="shared" si="0"/>
        <v>0.98276852154145478</v>
      </c>
    </row>
    <row r="23" spans="1:10" x14ac:dyDescent="0.25">
      <c r="A23" s="1" t="s">
        <v>22</v>
      </c>
      <c r="B23" s="11">
        <v>88.014663126475455</v>
      </c>
      <c r="C23" s="11">
        <v>93.712919307588479</v>
      </c>
      <c r="D23" s="11">
        <v>82.649192005683915</v>
      </c>
      <c r="F23" s="11">
        <v>98.897918706149525</v>
      </c>
      <c r="G23" s="11">
        <v>99.021244772340992</v>
      </c>
      <c r="H23" s="11">
        <v>98.737164881799458</v>
      </c>
      <c r="J23" s="9">
        <f t="shared" si="0"/>
        <v>0.99713112179921937</v>
      </c>
    </row>
    <row r="24" spans="1:10" x14ac:dyDescent="0.25">
      <c r="A24" s="1" t="s">
        <v>23</v>
      </c>
      <c r="B24" s="11">
        <v>79.025422803006592</v>
      </c>
      <c r="C24" s="11">
        <v>89.109932747289989</v>
      </c>
      <c r="D24" s="11">
        <v>71.139098980797442</v>
      </c>
      <c r="F24" s="11">
        <v>98.656216609869062</v>
      </c>
      <c r="G24" s="11">
        <v>98.020606347636146</v>
      </c>
      <c r="H24" s="11">
        <v>99.314437756237467</v>
      </c>
      <c r="J24" s="9">
        <f t="shared" si="0"/>
        <v>1.0131995858504759</v>
      </c>
    </row>
    <row r="25" spans="1:10" x14ac:dyDescent="0.25">
      <c r="A25" s="1" t="s">
        <v>24</v>
      </c>
      <c r="B25" s="11">
        <v>79.743136080771677</v>
      </c>
      <c r="C25" s="11">
        <v>87.889001140378284</v>
      </c>
      <c r="D25" s="11">
        <v>72.345462739577727</v>
      </c>
      <c r="F25" s="11">
        <v>98.115394661841478</v>
      </c>
      <c r="G25" s="11">
        <v>96.863833404327877</v>
      </c>
      <c r="H25" s="11">
        <v>99.48910666736019</v>
      </c>
      <c r="J25" s="9">
        <f t="shared" si="0"/>
        <v>1.0271027190517428</v>
      </c>
    </row>
    <row r="26" spans="1:10" x14ac:dyDescent="0.25">
      <c r="A26" s="1" t="s">
        <v>25</v>
      </c>
      <c r="B26" s="11">
        <v>87.275572654527963</v>
      </c>
      <c r="C26" s="11">
        <v>93.019043636219209</v>
      </c>
      <c r="D26" s="11">
        <v>81.888755999367234</v>
      </c>
      <c r="F26" s="11">
        <v>99.098975603561883</v>
      </c>
      <c r="G26" s="11">
        <v>98.906144207790291</v>
      </c>
      <c r="H26" s="11">
        <v>99.337513551358782</v>
      </c>
      <c r="J26" s="9">
        <f t="shared" si="0"/>
        <v>1.0043614008717419</v>
      </c>
    </row>
    <row r="27" spans="1:10" x14ac:dyDescent="0.25">
      <c r="A27" s="1" t="s">
        <v>26</v>
      </c>
      <c r="B27" s="11">
        <v>78.015796810268725</v>
      </c>
      <c r="C27" s="11">
        <v>84.770010072684229</v>
      </c>
      <c r="D27" s="11">
        <v>71.816500604504483</v>
      </c>
      <c r="F27" s="11">
        <v>98.04639039120255</v>
      </c>
      <c r="G27" s="11">
        <v>97.542089728375515</v>
      </c>
      <c r="H27" s="11">
        <v>98.71481529320161</v>
      </c>
      <c r="J27" s="9">
        <f t="shared" si="0"/>
        <v>1.0120227644096182</v>
      </c>
    </row>
    <row r="28" spans="1:10" x14ac:dyDescent="0.25">
      <c r="A28" s="1" t="s">
        <v>27</v>
      </c>
      <c r="B28" s="11">
        <v>82.72085678322118</v>
      </c>
      <c r="C28" s="11">
        <v>89.003384153905202</v>
      </c>
      <c r="D28" s="11">
        <v>77.056816565601309</v>
      </c>
      <c r="F28" s="11">
        <v>97.067889834674943</v>
      </c>
      <c r="G28" s="11">
        <v>96.580617757832115</v>
      </c>
      <c r="H28" s="11">
        <v>97.507505020066958</v>
      </c>
      <c r="J28" s="9">
        <f t="shared" si="0"/>
        <v>1.0095970318243246</v>
      </c>
    </row>
    <row r="29" spans="1:10" x14ac:dyDescent="0.25">
      <c r="A29" s="1" t="s">
        <v>28</v>
      </c>
      <c r="B29" s="11">
        <v>81.678285364216094</v>
      </c>
      <c r="C29" s="11">
        <v>89.240825427150554</v>
      </c>
      <c r="D29" s="11">
        <v>74.702831412991785</v>
      </c>
      <c r="F29" s="11">
        <v>97.537613648619356</v>
      </c>
      <c r="G29" s="11">
        <v>98.354877963242743</v>
      </c>
      <c r="H29" s="11">
        <v>96.708018423642514</v>
      </c>
      <c r="J29" s="9">
        <f>+H29/G29</f>
        <v>0.98325594445640307</v>
      </c>
    </row>
    <row r="30" spans="1:10" x14ac:dyDescent="0.25">
      <c r="A30" s="1" t="s">
        <v>29</v>
      </c>
      <c r="B30" s="11">
        <v>84.099153328131422</v>
      </c>
      <c r="C30" s="11">
        <v>91.82966553596016</v>
      </c>
      <c r="D30" s="11">
        <v>76.281450524923798</v>
      </c>
      <c r="F30" s="11">
        <v>97.821758743822301</v>
      </c>
      <c r="G30" s="11">
        <v>97.00040339181605</v>
      </c>
      <c r="H30" s="11">
        <v>98.904690903903941</v>
      </c>
      <c r="J30" s="9">
        <f t="shared" si="0"/>
        <v>1.0196317483793944</v>
      </c>
    </row>
    <row r="31" spans="1:10" x14ac:dyDescent="0.25">
      <c r="A31" s="7" t="s">
        <v>30</v>
      </c>
      <c r="B31" s="12">
        <v>83.573068042243193</v>
      </c>
      <c r="C31" s="12">
        <v>88.097582817848007</v>
      </c>
      <c r="D31" s="12">
        <v>79.5833299279968</v>
      </c>
      <c r="F31" s="12">
        <v>96.897906647940601</v>
      </c>
      <c r="G31" s="12">
        <v>93.999422907343273</v>
      </c>
      <c r="H31" s="12">
        <v>100</v>
      </c>
      <c r="J31" s="10">
        <f>+H31/G31</f>
        <v>1.0638363184268864</v>
      </c>
    </row>
    <row r="32" spans="1:10" x14ac:dyDescent="0.25">
      <c r="A32" s="2" t="s">
        <v>46</v>
      </c>
    </row>
  </sheetData>
  <mergeCells count="4">
    <mergeCell ref="B5:D5"/>
    <mergeCell ref="F5:H5"/>
    <mergeCell ref="A5:A6"/>
    <mergeCell ref="J5:J6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F11" sqref="F11"/>
    </sheetView>
  </sheetViews>
  <sheetFormatPr defaultRowHeight="15" x14ac:dyDescent="0.25"/>
  <cols>
    <col min="1" max="1" width="25.5703125" style="1" customWidth="1"/>
    <col min="2" max="2" width="16.7109375" style="1" customWidth="1"/>
    <col min="3" max="3" width="11.42578125" style="1" customWidth="1"/>
    <col min="4" max="4" width="12" style="1" customWidth="1"/>
    <col min="5" max="5" width="12.28515625" style="1" customWidth="1"/>
    <col min="6" max="6" width="16.85546875" style="1" customWidth="1"/>
    <col min="7" max="7" width="12.28515625" style="1" bestFit="1" customWidth="1"/>
    <col min="8" max="8" width="18.85546875" style="1" customWidth="1"/>
    <col min="9" max="9" width="6.5703125" style="1" customWidth="1"/>
    <col min="10" max="10" width="8" style="1" customWidth="1"/>
    <col min="11" max="16384" width="9.140625" style="1"/>
  </cols>
  <sheetData>
    <row r="1" spans="1:10" s="19" customFormat="1" x14ac:dyDescent="0.25"/>
    <row r="2" spans="1:10" s="19" customFormat="1" x14ac:dyDescent="0.25"/>
    <row r="3" spans="1:10" x14ac:dyDescent="0.25">
      <c r="A3" s="2" t="s">
        <v>43</v>
      </c>
    </row>
    <row r="5" spans="1:10" ht="20.25" customHeight="1" x14ac:dyDescent="0.25">
      <c r="A5" s="17" t="s">
        <v>0</v>
      </c>
      <c r="B5" s="16" t="s">
        <v>44</v>
      </c>
      <c r="C5" s="16"/>
      <c r="D5" s="16"/>
      <c r="E5" s="16"/>
      <c r="F5" s="16"/>
      <c r="G5" s="16"/>
      <c r="H5" s="16"/>
      <c r="I5" s="16"/>
      <c r="J5" s="16"/>
    </row>
    <row r="6" spans="1:10" ht="30" x14ac:dyDescent="0.25">
      <c r="A6" s="18"/>
      <c r="B6" s="14" t="s">
        <v>35</v>
      </c>
      <c r="C6" s="8" t="s">
        <v>36</v>
      </c>
      <c r="D6" s="8" t="s">
        <v>37</v>
      </c>
      <c r="E6" s="8" t="s">
        <v>32</v>
      </c>
      <c r="F6" s="8" t="s">
        <v>33</v>
      </c>
      <c r="G6" s="8" t="s">
        <v>38</v>
      </c>
      <c r="H6" s="8" t="s">
        <v>39</v>
      </c>
      <c r="I6" s="8" t="s">
        <v>40</v>
      </c>
      <c r="J6" s="8" t="s">
        <v>41</v>
      </c>
    </row>
    <row r="7" spans="1:10" x14ac:dyDescent="0.25">
      <c r="A7" s="2" t="s">
        <v>6</v>
      </c>
      <c r="B7" s="11">
        <v>7.2022532428098511</v>
      </c>
      <c r="C7" s="11">
        <v>3.0199663391392364</v>
      </c>
      <c r="D7" s="11">
        <v>1.4678529494812194</v>
      </c>
      <c r="E7" s="11">
        <v>40.189792999111049</v>
      </c>
      <c r="F7" s="11">
        <v>38.618421726554509</v>
      </c>
      <c r="G7" s="11">
        <v>0.85187501508969476</v>
      </c>
      <c r="H7" s="11">
        <v>8.6396364099734058</v>
      </c>
      <c r="I7" s="11">
        <v>1.0201317841034259E-2</v>
      </c>
      <c r="J7" s="11">
        <f>SUM(B7:I7)</f>
        <v>99.999999999999986</v>
      </c>
    </row>
    <row r="8" spans="1:10" x14ac:dyDescent="0.25">
      <c r="A8" s="2" t="s">
        <v>7</v>
      </c>
      <c r="B8" s="11">
        <v>5.1228543677074514</v>
      </c>
      <c r="C8" s="11">
        <v>2.911385115089892</v>
      </c>
      <c r="D8" s="11">
        <v>1.2154324123969118</v>
      </c>
      <c r="E8" s="11">
        <v>37.554407431067069</v>
      </c>
      <c r="F8" s="11">
        <v>40.726018451446208</v>
      </c>
      <c r="G8" s="11">
        <v>1.0611490740949716</v>
      </c>
      <c r="H8" s="11">
        <v>11.399937270213861</v>
      </c>
      <c r="I8" s="11">
        <v>8.8158779836378914E-3</v>
      </c>
      <c r="J8" s="11">
        <f t="shared" ref="J8:J30" si="0">SUM(B8:I8)</f>
        <v>100</v>
      </c>
    </row>
    <row r="9" spans="1:10" x14ac:dyDescent="0.25">
      <c r="A9" s="2" t="s">
        <v>8</v>
      </c>
      <c r="B9" s="11">
        <v>11.392376844942088</v>
      </c>
      <c r="C9" s="11">
        <v>3.2387645481241107</v>
      </c>
      <c r="D9" s="11">
        <v>1.9764967035795129</v>
      </c>
      <c r="E9" s="11">
        <v>45.500265848547386</v>
      </c>
      <c r="F9" s="11">
        <v>34.371477628198001</v>
      </c>
      <c r="G9" s="11">
        <v>0.43017421278025697</v>
      </c>
      <c r="H9" s="11">
        <v>3.0774511448160013</v>
      </c>
      <c r="I9" s="11">
        <v>1.2993069012644064E-2</v>
      </c>
      <c r="J9" s="11">
        <f t="shared" si="0"/>
        <v>99.999999999999986</v>
      </c>
    </row>
    <row r="10" spans="1:10" x14ac:dyDescent="0.25">
      <c r="A10" s="1" t="s">
        <v>9</v>
      </c>
      <c r="B10" s="11">
        <v>13.530108498726296</v>
      </c>
      <c r="C10" s="11">
        <v>2.9974187705915654</v>
      </c>
      <c r="D10" s="11">
        <v>2.1613980617582293</v>
      </c>
      <c r="E10" s="11">
        <v>46.364160979509769</v>
      </c>
      <c r="F10" s="11">
        <v>29.757690544695887</v>
      </c>
      <c r="G10" s="11">
        <v>1.2752870377073824</v>
      </c>
      <c r="H10" s="11">
        <v>3.9139361070108651</v>
      </c>
      <c r="I10" s="11">
        <v>0</v>
      </c>
      <c r="J10" s="11">
        <f t="shared" si="0"/>
        <v>100</v>
      </c>
    </row>
    <row r="11" spans="1:10" x14ac:dyDescent="0.25">
      <c r="A11" s="1" t="s">
        <v>10</v>
      </c>
      <c r="B11" s="11">
        <v>10.060498373613875</v>
      </c>
      <c r="C11" s="11">
        <v>2.610377965937837</v>
      </c>
      <c r="D11" s="11">
        <v>5.2356917711299227</v>
      </c>
      <c r="E11" s="11">
        <v>46.512959030526268</v>
      </c>
      <c r="F11" s="11">
        <v>32.022930361579057</v>
      </c>
      <c r="G11" s="11">
        <v>0.24926385628126932</v>
      </c>
      <c r="H11" s="11">
        <v>3.1284130072905052</v>
      </c>
      <c r="I11" s="11">
        <v>0.17986563364126154</v>
      </c>
      <c r="J11" s="11">
        <f t="shared" si="0"/>
        <v>100</v>
      </c>
    </row>
    <row r="12" spans="1:10" x14ac:dyDescent="0.25">
      <c r="A12" s="1" t="s">
        <v>11</v>
      </c>
      <c r="B12" s="11">
        <v>8.2909771577210858</v>
      </c>
      <c r="C12" s="11">
        <v>3.6609110106331908</v>
      </c>
      <c r="D12" s="11">
        <v>8.5233762955006309</v>
      </c>
      <c r="E12" s="11">
        <v>35.776592026151583</v>
      </c>
      <c r="F12" s="11">
        <v>39.036400315406645</v>
      </c>
      <c r="G12" s="11">
        <v>1.2990559934496526</v>
      </c>
      <c r="H12" s="11">
        <v>3.4126872011372136</v>
      </c>
      <c r="I12" s="11">
        <v>0</v>
      </c>
      <c r="J12" s="11">
        <f t="shared" si="0"/>
        <v>100.00000000000001</v>
      </c>
    </row>
    <row r="13" spans="1:10" x14ac:dyDescent="0.25">
      <c r="A13" s="1" t="s">
        <v>12</v>
      </c>
      <c r="B13" s="11">
        <v>5.3008393013613944</v>
      </c>
      <c r="C13" s="11">
        <v>1.8823359463686109</v>
      </c>
      <c r="D13" s="11">
        <v>1.2728918392889879</v>
      </c>
      <c r="E13" s="11">
        <v>42.797971352135477</v>
      </c>
      <c r="F13" s="11">
        <v>36.394309290498235</v>
      </c>
      <c r="G13" s="11">
        <v>1.8748390577942804</v>
      </c>
      <c r="H13" s="11">
        <v>10.476813212553013</v>
      </c>
      <c r="I13" s="11">
        <v>0</v>
      </c>
      <c r="J13" s="11">
        <f t="shared" si="0"/>
        <v>99.999999999999986</v>
      </c>
    </row>
    <row r="14" spans="1:10" x14ac:dyDescent="0.25">
      <c r="A14" s="1" t="s">
        <v>13</v>
      </c>
      <c r="B14" s="11">
        <v>9.2122658057625166</v>
      </c>
      <c r="C14" s="11">
        <v>1.4067366292461443</v>
      </c>
      <c r="D14" s="11">
        <v>0</v>
      </c>
      <c r="E14" s="11">
        <v>56.848085077800349</v>
      </c>
      <c r="F14" s="11">
        <v>28.907412129927895</v>
      </c>
      <c r="G14" s="11">
        <v>0.30870987205591682</v>
      </c>
      <c r="H14" s="11">
        <v>3.316790485207183</v>
      </c>
      <c r="I14" s="11">
        <v>0</v>
      </c>
      <c r="J14" s="11">
        <f t="shared" si="0"/>
        <v>99.999999999999986</v>
      </c>
    </row>
    <row r="15" spans="1:10" x14ac:dyDescent="0.25">
      <c r="A15" s="1" t="s">
        <v>14</v>
      </c>
      <c r="B15" s="11">
        <v>7.2366923956668883</v>
      </c>
      <c r="C15" s="11">
        <v>2.8339452636769589</v>
      </c>
      <c r="D15" s="11">
        <v>3.444049599311759</v>
      </c>
      <c r="E15" s="11">
        <v>51.46593184288114</v>
      </c>
      <c r="F15" s="11">
        <v>31.131119354247545</v>
      </c>
      <c r="G15" s="11">
        <v>0.88924036328481437</v>
      </c>
      <c r="H15" s="11">
        <v>2.9990211809308924</v>
      </c>
      <c r="I15" s="11">
        <v>0</v>
      </c>
      <c r="J15" s="11">
        <f t="shared" si="0"/>
        <v>100</v>
      </c>
    </row>
    <row r="16" spans="1:10" x14ac:dyDescent="0.25">
      <c r="A16" s="1" t="s">
        <v>15</v>
      </c>
      <c r="B16" s="11">
        <v>2.8117339687289431</v>
      </c>
      <c r="C16" s="11">
        <v>3.5003800789819066</v>
      </c>
      <c r="D16" s="11">
        <v>1.0862777618688335</v>
      </c>
      <c r="E16" s="11">
        <v>41.756086472218698</v>
      </c>
      <c r="F16" s="11">
        <v>43.730212285432387</v>
      </c>
      <c r="G16" s="11">
        <v>0.95085908621486714</v>
      </c>
      <c r="H16" s="11">
        <v>6.1644503465543563</v>
      </c>
      <c r="I16" s="11">
        <v>0</v>
      </c>
      <c r="J16" s="11">
        <f t="shared" si="0"/>
        <v>99.999999999999986</v>
      </c>
    </row>
    <row r="17" spans="1:11" x14ac:dyDescent="0.25">
      <c r="A17" s="1" t="s">
        <v>16</v>
      </c>
      <c r="B17" s="11">
        <v>1.961690971630931</v>
      </c>
      <c r="C17" s="11">
        <v>3.0670087358919691</v>
      </c>
      <c r="D17" s="11">
        <v>0.97250544615993806</v>
      </c>
      <c r="E17" s="11">
        <v>45.590692082953353</v>
      </c>
      <c r="F17" s="11">
        <v>42.215209193755065</v>
      </c>
      <c r="G17" s="11">
        <v>0.57850271557833743</v>
      </c>
      <c r="H17" s="11">
        <v>5.5065036876593147</v>
      </c>
      <c r="I17" s="11">
        <v>0.10788716637108897</v>
      </c>
      <c r="J17" s="11">
        <f t="shared" si="0"/>
        <v>100</v>
      </c>
    </row>
    <row r="18" spans="1:11" x14ac:dyDescent="0.25">
      <c r="A18" s="1" t="s">
        <v>17</v>
      </c>
      <c r="B18" s="11">
        <v>8.5675590486092226</v>
      </c>
      <c r="C18" s="11">
        <v>2.3834907013201714</v>
      </c>
      <c r="D18" s="11">
        <v>8.622026811913905</v>
      </c>
      <c r="E18" s="11">
        <v>41.941320579720895</v>
      </c>
      <c r="F18" s="11">
        <v>32.485174403618537</v>
      </c>
      <c r="G18" s="11">
        <v>1.2113375103626389</v>
      </c>
      <c r="H18" s="11">
        <v>4.7890909444546281</v>
      </c>
      <c r="I18" s="11">
        <v>0</v>
      </c>
      <c r="J18" s="11">
        <f t="shared" si="0"/>
        <v>100</v>
      </c>
    </row>
    <row r="19" spans="1:11" x14ac:dyDescent="0.25">
      <c r="A19" s="1" t="s">
        <v>18</v>
      </c>
      <c r="B19" s="11">
        <v>13.402799237776733</v>
      </c>
      <c r="C19" s="11">
        <v>3.9598962330257907</v>
      </c>
      <c r="D19" s="11">
        <v>1.2845299243104857</v>
      </c>
      <c r="E19" s="11">
        <v>37.17361273399429</v>
      </c>
      <c r="F19" s="11">
        <v>38.386116966763886</v>
      </c>
      <c r="G19" s="11">
        <v>0.36609080449732928</v>
      </c>
      <c r="H19" s="11">
        <v>5.3453262399861021</v>
      </c>
      <c r="I19" s="11">
        <v>8.1627859645378581E-2</v>
      </c>
      <c r="J19" s="11">
        <f t="shared" si="0"/>
        <v>100.00000000000001</v>
      </c>
    </row>
    <row r="20" spans="1:11" x14ac:dyDescent="0.25">
      <c r="A20" s="1" t="s">
        <v>19</v>
      </c>
      <c r="B20" s="11">
        <v>10.257168338944913</v>
      </c>
      <c r="C20" s="11">
        <v>3.4345874166423469</v>
      </c>
      <c r="D20" s="11">
        <v>0.69516081983622435</v>
      </c>
      <c r="E20" s="11">
        <v>36.945308171195926</v>
      </c>
      <c r="F20" s="11">
        <v>40.192638241037557</v>
      </c>
      <c r="G20" s="11">
        <v>1.1652745016922954</v>
      </c>
      <c r="H20" s="11">
        <v>7.3098625106507313</v>
      </c>
      <c r="I20" s="11">
        <v>0</v>
      </c>
      <c r="J20" s="11">
        <f t="shared" si="0"/>
        <v>100</v>
      </c>
    </row>
    <row r="21" spans="1:11" x14ac:dyDescent="0.25">
      <c r="A21" s="1" t="s">
        <v>20</v>
      </c>
      <c r="B21" s="11">
        <v>10.252392793702121</v>
      </c>
      <c r="C21" s="11">
        <v>3.2091894359232089</v>
      </c>
      <c r="D21" s="11">
        <v>0.11693812388700933</v>
      </c>
      <c r="E21" s="11">
        <v>43.131801659325731</v>
      </c>
      <c r="F21" s="11">
        <v>38.675195175687442</v>
      </c>
      <c r="G21" s="11">
        <v>6.3228137685047592E-2</v>
      </c>
      <c r="H21" s="11">
        <v>4.5512546737894368</v>
      </c>
      <c r="I21" s="11">
        <v>0</v>
      </c>
      <c r="J21" s="11">
        <f t="shared" si="0"/>
        <v>100</v>
      </c>
    </row>
    <row r="22" spans="1:11" x14ac:dyDescent="0.25">
      <c r="A22" s="1" t="s">
        <v>21</v>
      </c>
      <c r="B22" s="11">
        <v>4.5377606384135794</v>
      </c>
      <c r="C22" s="11">
        <v>3.0820375893096785</v>
      </c>
      <c r="D22" s="11">
        <v>0.67300021565522505</v>
      </c>
      <c r="E22" s="11">
        <v>34.449245537600262</v>
      </c>
      <c r="F22" s="11">
        <v>41.837417201322147</v>
      </c>
      <c r="G22" s="11">
        <v>0.56313938557936172</v>
      </c>
      <c r="H22" s="11">
        <v>14.857399432119745</v>
      </c>
      <c r="I22" s="11">
        <v>0</v>
      </c>
      <c r="J22" s="11">
        <f>SUM(B22:I22)</f>
        <v>100</v>
      </c>
    </row>
    <row r="23" spans="1:11" x14ac:dyDescent="0.25">
      <c r="A23" s="1" t="s">
        <v>22</v>
      </c>
      <c r="B23" s="11">
        <v>7.9786988513140145</v>
      </c>
      <c r="C23" s="11">
        <v>3.1756969809226399</v>
      </c>
      <c r="D23" s="11">
        <v>1.8310214021291289</v>
      </c>
      <c r="E23" s="11">
        <v>42.129108221120951</v>
      </c>
      <c r="F23" s="11">
        <v>38.263863401200389</v>
      </c>
      <c r="G23" s="11">
        <v>0.50126164447969324</v>
      </c>
      <c r="H23" s="11">
        <v>6.1203494988331864</v>
      </c>
      <c r="I23" s="11">
        <v>0</v>
      </c>
      <c r="J23" s="11">
        <f t="shared" si="0"/>
        <v>100.00000000000001</v>
      </c>
    </row>
    <row r="24" spans="1:11" x14ac:dyDescent="0.25">
      <c r="A24" s="1" t="s">
        <v>23</v>
      </c>
      <c r="B24" s="11">
        <v>14.676504171649816</v>
      </c>
      <c r="C24" s="11">
        <v>3.4601187491391969</v>
      </c>
      <c r="D24" s="11">
        <v>2.2623219982910805</v>
      </c>
      <c r="E24" s="11">
        <v>36.79297653455513</v>
      </c>
      <c r="F24" s="11">
        <v>35.972445073420836</v>
      </c>
      <c r="G24" s="11">
        <v>0.32534320043637577</v>
      </c>
      <c r="H24" s="11">
        <v>6.5102902725075671</v>
      </c>
      <c r="I24" s="11">
        <v>0</v>
      </c>
      <c r="J24" s="11">
        <f t="shared" si="0"/>
        <v>100</v>
      </c>
    </row>
    <row r="25" spans="1:11" x14ac:dyDescent="0.25">
      <c r="A25" s="1" t="s">
        <v>24</v>
      </c>
      <c r="B25" s="11">
        <v>11.281462205393385</v>
      </c>
      <c r="C25" s="11">
        <v>2.7834020227197858</v>
      </c>
      <c r="D25" s="11">
        <v>2.0097393375219834</v>
      </c>
      <c r="E25" s="11">
        <v>38.427269058253302</v>
      </c>
      <c r="F25" s="11">
        <v>40.644033410640255</v>
      </c>
      <c r="G25" s="11">
        <v>0.48503333351317846</v>
      </c>
      <c r="H25" s="11">
        <v>4.3690606319581073</v>
      </c>
      <c r="I25" s="11">
        <v>0</v>
      </c>
      <c r="J25" s="11">
        <f t="shared" si="0"/>
        <v>99.999999999999986</v>
      </c>
    </row>
    <row r="26" spans="1:11" x14ac:dyDescent="0.25">
      <c r="A26" s="1" t="s">
        <v>25</v>
      </c>
      <c r="B26" s="11">
        <v>8.7222701133231126</v>
      </c>
      <c r="C26" s="11">
        <v>3.1006030967542206</v>
      </c>
      <c r="D26" s="11">
        <v>0.1788279435227498</v>
      </c>
      <c r="E26" s="11">
        <v>42.188694492144606</v>
      </c>
      <c r="F26" s="11">
        <v>37.838085466264204</v>
      </c>
      <c r="G26" s="11">
        <v>0.25336642041673119</v>
      </c>
      <c r="H26" s="11">
        <v>7.6359894197609437</v>
      </c>
      <c r="I26" s="11">
        <v>8.2163047813431297E-2</v>
      </c>
      <c r="J26" s="11">
        <f t="shared" si="0"/>
        <v>100</v>
      </c>
    </row>
    <row r="27" spans="1:11" x14ac:dyDescent="0.25">
      <c r="A27" s="1" t="s">
        <v>26</v>
      </c>
      <c r="B27" s="11">
        <v>11.836463129418782</v>
      </c>
      <c r="C27" s="11">
        <v>2.540494012113347</v>
      </c>
      <c r="D27" s="11">
        <v>1.2832811754489519</v>
      </c>
      <c r="E27" s="11">
        <v>44.949211491402622</v>
      </c>
      <c r="F27" s="11">
        <v>36.26596039705435</v>
      </c>
      <c r="G27" s="11">
        <v>0.12767550311140052</v>
      </c>
      <c r="H27" s="11">
        <v>2.9969142914505422</v>
      </c>
      <c r="I27" s="11">
        <v>0</v>
      </c>
      <c r="J27" s="11">
        <f t="shared" si="0"/>
        <v>99.999999999999986</v>
      </c>
    </row>
    <row r="28" spans="1:11" x14ac:dyDescent="0.25">
      <c r="A28" s="1" t="s">
        <v>27</v>
      </c>
      <c r="B28" s="11">
        <v>8.7152792686787741</v>
      </c>
      <c r="C28" s="11">
        <v>4.8115931673068433</v>
      </c>
      <c r="D28" s="11">
        <v>1.1348186987128055</v>
      </c>
      <c r="E28" s="11">
        <v>48.700771478890509</v>
      </c>
      <c r="F28" s="11">
        <v>34.702696965070992</v>
      </c>
      <c r="G28" s="11">
        <v>0.6419511020407852</v>
      </c>
      <c r="H28" s="11">
        <v>1.2928893192992923</v>
      </c>
      <c r="I28" s="11">
        <v>0</v>
      </c>
      <c r="J28" s="11">
        <f t="shared" si="0"/>
        <v>99.999999999999986</v>
      </c>
    </row>
    <row r="29" spans="1:11" x14ac:dyDescent="0.25">
      <c r="A29" s="1" t="s">
        <v>28</v>
      </c>
      <c r="B29" s="11">
        <v>9.7200403898469769</v>
      </c>
      <c r="C29" s="11">
        <v>3.3384098599038818</v>
      </c>
      <c r="D29" s="11">
        <v>1.7478029709222427</v>
      </c>
      <c r="E29" s="11">
        <v>49.558525535166972</v>
      </c>
      <c r="F29" s="11">
        <v>33.669360555807224</v>
      </c>
      <c r="G29" s="11">
        <v>0.41376419107776302</v>
      </c>
      <c r="H29" s="11">
        <v>1.5520964972749478</v>
      </c>
      <c r="I29" s="11">
        <v>0</v>
      </c>
      <c r="J29" s="11">
        <f t="shared" si="0"/>
        <v>100</v>
      </c>
    </row>
    <row r="30" spans="1:11" x14ac:dyDescent="0.25">
      <c r="A30" s="1" t="s">
        <v>29</v>
      </c>
      <c r="B30" s="11">
        <v>8.9571769089444864</v>
      </c>
      <c r="C30" s="11">
        <v>4.1344361468284969</v>
      </c>
      <c r="D30" s="11">
        <v>5.2182657336181437</v>
      </c>
      <c r="E30" s="11">
        <v>48.070491138828473</v>
      </c>
      <c r="F30" s="11">
        <v>30.866870390200457</v>
      </c>
      <c r="G30" s="11">
        <v>0.48316853578533819</v>
      </c>
      <c r="H30" s="11">
        <v>2.153954022462552</v>
      </c>
      <c r="I30" s="11">
        <v>0.11563712333205925</v>
      </c>
      <c r="J30" s="11">
        <f t="shared" si="0"/>
        <v>100.00000000000003</v>
      </c>
    </row>
    <row r="31" spans="1:11" x14ac:dyDescent="0.25">
      <c r="A31" s="7" t="s">
        <v>30</v>
      </c>
      <c r="B31" s="12">
        <v>11.019218000378512</v>
      </c>
      <c r="C31" s="12">
        <v>3.5421003465401237</v>
      </c>
      <c r="D31" s="12">
        <v>0.42202552768952339</v>
      </c>
      <c r="E31" s="12">
        <v>51.101875105061225</v>
      </c>
      <c r="F31" s="12">
        <v>30.656755461187757</v>
      </c>
      <c r="G31" s="12">
        <v>1.562901621628709</v>
      </c>
      <c r="H31" s="12">
        <v>1.6951239375141554</v>
      </c>
      <c r="I31" s="12">
        <v>0</v>
      </c>
      <c r="J31" s="12">
        <f>SUM(B31:I31)</f>
        <v>100</v>
      </c>
      <c r="K31" s="4"/>
    </row>
    <row r="32" spans="1:11" x14ac:dyDescent="0.25">
      <c r="A32" s="2" t="s">
        <v>46</v>
      </c>
    </row>
  </sheetData>
  <mergeCells count="2">
    <mergeCell ref="A5:A6"/>
    <mergeCell ref="B5:J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workbookViewId="0">
      <selection activeCell="L16" sqref="L16"/>
    </sheetView>
  </sheetViews>
  <sheetFormatPr defaultRowHeight="15" x14ac:dyDescent="0.25"/>
  <cols>
    <col min="1" max="1" width="9.140625" style="1"/>
    <col min="2" max="2" width="25.5703125" style="1" customWidth="1"/>
    <col min="3" max="3" width="12.42578125" style="1" customWidth="1"/>
    <col min="4" max="4" width="13.140625" style="1" bestFit="1" customWidth="1"/>
    <col min="5" max="5" width="12.85546875" style="1" bestFit="1" customWidth="1"/>
    <col min="6" max="6" width="17.42578125" style="1" bestFit="1" customWidth="1"/>
    <col min="7" max="7" width="12.28515625" style="1" bestFit="1" customWidth="1"/>
    <col min="8" max="8" width="19.5703125" style="1" bestFit="1" customWidth="1"/>
    <col min="9" max="9" width="1.85546875" style="1" customWidth="1"/>
    <col min="10" max="16384" width="9.140625" style="1"/>
  </cols>
  <sheetData>
    <row r="3" spans="2:8" x14ac:dyDescent="0.25">
      <c r="B3" s="2" t="s">
        <v>47</v>
      </c>
    </row>
    <row r="5" spans="2:8" x14ac:dyDescent="0.25">
      <c r="B5" s="17" t="s">
        <v>0</v>
      </c>
      <c r="C5" s="16" t="s">
        <v>42</v>
      </c>
      <c r="D5" s="16"/>
      <c r="E5" s="16"/>
      <c r="F5" s="16"/>
      <c r="G5" s="16"/>
      <c r="H5" s="16"/>
    </row>
    <row r="6" spans="2:8" x14ac:dyDescent="0.25">
      <c r="B6" s="18"/>
      <c r="C6" s="8" t="s">
        <v>36</v>
      </c>
      <c r="D6" s="8" t="s">
        <v>37</v>
      </c>
      <c r="E6" s="8" t="s">
        <v>32</v>
      </c>
      <c r="F6" s="8" t="s">
        <v>33</v>
      </c>
      <c r="G6" s="8" t="s">
        <v>38</v>
      </c>
      <c r="H6" s="8" t="s">
        <v>39</v>
      </c>
    </row>
    <row r="7" spans="2:8" x14ac:dyDescent="0.25">
      <c r="B7" s="2" t="s">
        <v>6</v>
      </c>
      <c r="C7" s="9">
        <v>0.96937645383981363</v>
      </c>
      <c r="D7" s="9">
        <v>1.9548590297744355</v>
      </c>
      <c r="E7" s="9">
        <v>0.83116008046421008</v>
      </c>
      <c r="F7" s="9">
        <v>0.95459831478906865</v>
      </c>
      <c r="G7" s="9">
        <v>1.0158016856532581</v>
      </c>
      <c r="H7" s="9">
        <v>1.226795269358387</v>
      </c>
    </row>
    <row r="8" spans="2:8" x14ac:dyDescent="0.25">
      <c r="B8" s="2" t="s">
        <v>7</v>
      </c>
      <c r="C8" s="9">
        <v>0.95441626540309565</v>
      </c>
      <c r="D8" s="9">
        <v>2.2279130609684641</v>
      </c>
      <c r="E8" s="9">
        <v>0.82820470918829636</v>
      </c>
      <c r="F8" s="9">
        <v>0.98066365095994501</v>
      </c>
      <c r="G8" s="9">
        <v>0.95566535970532973</v>
      </c>
      <c r="H8" s="9">
        <v>1.2274673897694532</v>
      </c>
    </row>
    <row r="9" spans="2:8" x14ac:dyDescent="0.25">
      <c r="B9" s="2" t="s">
        <v>8</v>
      </c>
      <c r="C9" s="9">
        <v>0.99802343937383109</v>
      </c>
      <c r="D9" s="9">
        <v>1.681520889397407</v>
      </c>
      <c r="E9" s="9">
        <v>0.83747911858580948</v>
      </c>
      <c r="F9" s="9">
        <v>0.89346387158145535</v>
      </c>
      <c r="G9" s="9">
        <v>1.3598558805157073</v>
      </c>
      <c r="H9" s="9">
        <v>1.1910684994764373</v>
      </c>
    </row>
    <row r="10" spans="2:8" x14ac:dyDescent="0.25">
      <c r="B10" s="1" t="s">
        <v>9</v>
      </c>
      <c r="C10" s="9">
        <v>1.3320304137027348</v>
      </c>
      <c r="D10" s="9">
        <v>1.0728986675962255</v>
      </c>
      <c r="E10" s="9">
        <v>0.76538722560572792</v>
      </c>
      <c r="F10" s="9">
        <v>1.0121775546325618</v>
      </c>
      <c r="G10" s="9">
        <v>0.86734218095459459</v>
      </c>
      <c r="H10" s="9">
        <v>2.139097738959439</v>
      </c>
    </row>
    <row r="11" spans="2:8" x14ac:dyDescent="0.25">
      <c r="B11" s="1" t="s">
        <v>10</v>
      </c>
      <c r="C11" s="9">
        <v>1.3785014105809659</v>
      </c>
      <c r="D11" s="9">
        <v>1.1489841151757727</v>
      </c>
      <c r="E11" s="9">
        <v>0.78570883190462248</v>
      </c>
      <c r="F11" s="9">
        <v>0.94189603409992417</v>
      </c>
      <c r="G11" s="9">
        <v>2.5433717392655031</v>
      </c>
      <c r="H11" s="9">
        <v>1.1382644469325598</v>
      </c>
    </row>
    <row r="12" spans="2:8" x14ac:dyDescent="0.25">
      <c r="B12" s="1" t="s">
        <v>11</v>
      </c>
      <c r="C12" s="9">
        <v>1.20890789185915</v>
      </c>
      <c r="D12" s="9">
        <v>1.2477663164660295</v>
      </c>
      <c r="E12" s="9">
        <v>0.76769185924282446</v>
      </c>
      <c r="F12" s="9">
        <v>1.0181733533894179</v>
      </c>
      <c r="G12" s="9">
        <v>0.62337392746545395</v>
      </c>
      <c r="H12" s="9">
        <v>1.236327080687095</v>
      </c>
    </row>
    <row r="13" spans="2:8" x14ac:dyDescent="0.25">
      <c r="B13" s="1" t="s">
        <v>12</v>
      </c>
      <c r="C13" s="9">
        <v>1.0501709680272218</v>
      </c>
      <c r="D13" s="9">
        <v>1.9336983209816749</v>
      </c>
      <c r="E13" s="9">
        <v>0.82311551950110329</v>
      </c>
      <c r="F13" s="9">
        <v>0.90946020784052484</v>
      </c>
      <c r="G13" s="9">
        <v>0.47787886451189632</v>
      </c>
      <c r="H13" s="9">
        <v>1.7724428889609432</v>
      </c>
    </row>
    <row r="14" spans="2:8" x14ac:dyDescent="0.25">
      <c r="B14" s="1" t="s">
        <v>13</v>
      </c>
      <c r="C14" s="9">
        <v>0.50216139232486823</v>
      </c>
      <c r="D14" s="15" t="s">
        <v>45</v>
      </c>
      <c r="E14" s="9">
        <v>0.87597198716501345</v>
      </c>
      <c r="F14" s="9">
        <v>0.93561680420728455</v>
      </c>
      <c r="G14" s="9">
        <v>0.4943518889292185</v>
      </c>
      <c r="H14" s="9">
        <v>1.8058243671005292</v>
      </c>
    </row>
    <row r="15" spans="2:8" x14ac:dyDescent="0.25">
      <c r="B15" s="1" t="s">
        <v>14</v>
      </c>
      <c r="C15" s="9">
        <v>1.735017544414921</v>
      </c>
      <c r="D15" s="9">
        <v>3.8980479847729623</v>
      </c>
      <c r="E15" s="9">
        <v>0.77772750530747792</v>
      </c>
      <c r="F15" s="9">
        <v>0.97944744882760804</v>
      </c>
      <c r="G15" s="9">
        <v>1.3398699600499973</v>
      </c>
      <c r="H15" s="9">
        <v>2.0089437443914937</v>
      </c>
    </row>
    <row r="16" spans="2:8" x14ac:dyDescent="0.25">
      <c r="B16" s="1" t="s">
        <v>15</v>
      </c>
      <c r="C16" s="9">
        <v>0.85587190425765092</v>
      </c>
      <c r="D16" s="15">
        <v>2.7041535582808147</v>
      </c>
      <c r="E16" s="9">
        <v>0.80412581595216659</v>
      </c>
      <c r="F16" s="9">
        <v>1.0871161034534946</v>
      </c>
      <c r="G16" s="9">
        <v>2.741775129705649</v>
      </c>
      <c r="H16" s="9">
        <v>1.1008790302936924</v>
      </c>
    </row>
    <row r="17" spans="2:9" x14ac:dyDescent="0.25">
      <c r="B17" s="1" t="s">
        <v>16</v>
      </c>
      <c r="C17" s="9">
        <v>1.1148497234531749</v>
      </c>
      <c r="D17" s="15">
        <v>0.97437083406635439</v>
      </c>
      <c r="E17" s="9">
        <v>0.88447078874473795</v>
      </c>
      <c r="F17" s="9">
        <v>1.0050794893454806</v>
      </c>
      <c r="G17" s="9">
        <v>0.3264356212598542</v>
      </c>
      <c r="H17" s="9">
        <v>1.6547066266768231</v>
      </c>
    </row>
    <row r="18" spans="2:9" x14ac:dyDescent="0.25">
      <c r="B18" s="1" t="s">
        <v>17</v>
      </c>
      <c r="C18" s="9">
        <v>0.52022652484715803</v>
      </c>
      <c r="D18" s="9">
        <v>1.7533121127601421</v>
      </c>
      <c r="E18" s="9">
        <v>0.78555839821130091</v>
      </c>
      <c r="F18" s="9">
        <v>0.98387464567936034</v>
      </c>
      <c r="G18" s="9">
        <v>1.8257921281811833</v>
      </c>
      <c r="H18" s="9">
        <v>0.88593427820731618</v>
      </c>
    </row>
    <row r="19" spans="2:9" x14ac:dyDescent="0.25">
      <c r="B19" s="1" t="s">
        <v>18</v>
      </c>
      <c r="C19" s="9">
        <v>0.97882013635789722</v>
      </c>
      <c r="D19" s="9">
        <v>5.3459075659154385</v>
      </c>
      <c r="E19" s="9">
        <v>0.91759251157146127</v>
      </c>
      <c r="F19" s="9">
        <v>0.79677893896287577</v>
      </c>
      <c r="G19" s="15" t="s">
        <v>45</v>
      </c>
      <c r="H19" s="9">
        <v>0.70864771873927535</v>
      </c>
    </row>
    <row r="20" spans="2:9" x14ac:dyDescent="0.25">
      <c r="B20" s="1" t="s">
        <v>19</v>
      </c>
      <c r="C20" s="9">
        <v>0.93611785377283163</v>
      </c>
      <c r="D20" s="9">
        <v>3.0080613824533149</v>
      </c>
      <c r="E20" s="9">
        <v>0.89515897962569058</v>
      </c>
      <c r="F20" s="9">
        <v>0.83726752033552443</v>
      </c>
      <c r="G20" s="9">
        <v>1.4725538308613537</v>
      </c>
      <c r="H20" s="9">
        <v>1.0628068694964485</v>
      </c>
    </row>
    <row r="21" spans="2:9" x14ac:dyDescent="0.25">
      <c r="B21" s="1" t="s">
        <v>20</v>
      </c>
      <c r="C21" s="9">
        <v>0.71358649181378953</v>
      </c>
      <c r="D21" s="15" t="s">
        <v>45</v>
      </c>
      <c r="E21" s="9">
        <v>0.87276648706907922</v>
      </c>
      <c r="F21" s="9">
        <v>0.92300979730926136</v>
      </c>
      <c r="G21" s="9">
        <v>0</v>
      </c>
      <c r="H21" s="9">
        <v>1.7023063043390978</v>
      </c>
    </row>
    <row r="22" spans="2:9" x14ac:dyDescent="0.25">
      <c r="B22" s="1" t="s">
        <v>21</v>
      </c>
      <c r="C22" s="9">
        <v>0.89648933648232176</v>
      </c>
      <c r="D22" s="9">
        <v>3.2470795415208822</v>
      </c>
      <c r="E22" s="9">
        <v>0.81833203815348254</v>
      </c>
      <c r="F22" s="9">
        <v>1.0261669963836204</v>
      </c>
      <c r="G22" s="9">
        <v>2.7142213449070627</v>
      </c>
      <c r="H22" s="9">
        <v>1.0791523968122292</v>
      </c>
    </row>
    <row r="23" spans="2:9" x14ac:dyDescent="0.25">
      <c r="B23" s="1" t="s">
        <v>22</v>
      </c>
      <c r="C23" s="9">
        <v>1.0973650053304549</v>
      </c>
      <c r="D23" s="9">
        <v>2.6833699859612601</v>
      </c>
      <c r="E23" s="9">
        <v>0.84671338157091502</v>
      </c>
      <c r="F23" s="9">
        <v>0.8910476705617274</v>
      </c>
      <c r="G23" s="9">
        <v>0.65491085972264795</v>
      </c>
      <c r="H23" s="9">
        <v>1.4464705656484014</v>
      </c>
    </row>
    <row r="24" spans="2:9" x14ac:dyDescent="0.25">
      <c r="B24" s="1" t="s">
        <v>23</v>
      </c>
      <c r="C24" s="9">
        <v>0.99573667905672147</v>
      </c>
      <c r="D24" s="9">
        <v>3.7887803849832871</v>
      </c>
      <c r="E24" s="9">
        <v>0.85763134379519246</v>
      </c>
      <c r="F24" s="9">
        <v>0.7724136220197273</v>
      </c>
      <c r="G24" s="9">
        <v>2.2818396420338249</v>
      </c>
      <c r="H24" s="9">
        <v>0.97601489237277372</v>
      </c>
    </row>
    <row r="25" spans="2:9" x14ac:dyDescent="0.25">
      <c r="B25" s="1" t="s">
        <v>24</v>
      </c>
      <c r="C25" s="9">
        <v>1.1490108102908008</v>
      </c>
      <c r="D25" s="9">
        <v>3.0228127292166991</v>
      </c>
      <c r="E25" s="9">
        <v>0.84687124641211153</v>
      </c>
      <c r="F25" s="9">
        <v>0.8482064929758808</v>
      </c>
      <c r="G25" s="9">
        <v>1.0247700147477314</v>
      </c>
      <c r="H25" s="9">
        <v>1.2627475206725793</v>
      </c>
    </row>
    <row r="26" spans="2:9" x14ac:dyDescent="0.25">
      <c r="B26" s="1" t="s">
        <v>25</v>
      </c>
      <c r="C26" s="9">
        <v>0.72940338393439574</v>
      </c>
      <c r="D26" s="15" t="s">
        <v>45</v>
      </c>
      <c r="E26" s="9">
        <v>0.89229594880946184</v>
      </c>
      <c r="F26" s="9">
        <v>0.88557979114891527</v>
      </c>
      <c r="G26" s="9">
        <v>2.2810465322242077</v>
      </c>
      <c r="H26" s="9">
        <v>1.2355519220777891</v>
      </c>
    </row>
    <row r="27" spans="2:9" x14ac:dyDescent="0.25">
      <c r="B27" s="1" t="s">
        <v>26</v>
      </c>
      <c r="C27" s="9">
        <v>0.85968294540927659</v>
      </c>
      <c r="D27" s="9">
        <v>1.0004049455036632</v>
      </c>
      <c r="E27" s="9">
        <v>1.003462402306345</v>
      </c>
      <c r="F27" s="9">
        <v>0.7677700823406689</v>
      </c>
      <c r="G27" s="15" t="s">
        <v>45</v>
      </c>
      <c r="H27" s="9">
        <v>1.1269336072709608</v>
      </c>
    </row>
    <row r="28" spans="2:9" x14ac:dyDescent="0.25">
      <c r="B28" s="1" t="s">
        <v>27</v>
      </c>
      <c r="C28" s="9">
        <v>1.0842803938286822</v>
      </c>
      <c r="D28" s="9">
        <v>1.750183811793748</v>
      </c>
      <c r="E28" s="9">
        <v>0.85698359914690525</v>
      </c>
      <c r="F28" s="9">
        <v>0.97810701368642927</v>
      </c>
      <c r="G28" s="9">
        <v>0.9485810858073046</v>
      </c>
      <c r="H28" s="9">
        <v>1.2500690487765638</v>
      </c>
    </row>
    <row r="29" spans="2:9" x14ac:dyDescent="0.25">
      <c r="B29" s="1" t="s">
        <v>28</v>
      </c>
      <c r="C29" s="9">
        <v>1.0571234002734009</v>
      </c>
      <c r="D29" s="9">
        <v>4.7327230668138531</v>
      </c>
      <c r="E29" s="9">
        <v>0.81363653551475823</v>
      </c>
      <c r="F29" s="9">
        <v>1.0140687575911933</v>
      </c>
      <c r="G29" s="9">
        <v>0.62232503535574968</v>
      </c>
      <c r="H29" s="9">
        <v>0.43958523206546651</v>
      </c>
    </row>
    <row r="30" spans="2:9" x14ac:dyDescent="0.25">
      <c r="B30" s="1" t="s">
        <v>29</v>
      </c>
      <c r="C30" s="9">
        <v>1.5204377344883568</v>
      </c>
      <c r="D30" s="9">
        <v>1.8542227664634232</v>
      </c>
      <c r="E30" s="9">
        <v>0.77333015507517489</v>
      </c>
      <c r="F30" s="9">
        <v>0.88271830475730906</v>
      </c>
      <c r="G30" s="9">
        <v>0.30133679538779706</v>
      </c>
      <c r="H30" s="9">
        <v>1.729652241336757</v>
      </c>
    </row>
    <row r="31" spans="2:9" x14ac:dyDescent="0.25">
      <c r="B31" s="7" t="s">
        <v>30</v>
      </c>
      <c r="C31" s="10">
        <v>1.1696266346947142</v>
      </c>
      <c r="D31" s="13" t="s">
        <v>45</v>
      </c>
      <c r="E31" s="10">
        <v>0.89916634881126711</v>
      </c>
      <c r="F31" s="10">
        <v>0.94156118351132301</v>
      </c>
      <c r="G31" s="10">
        <v>1.1454344685984108</v>
      </c>
      <c r="H31" s="10">
        <v>0.42819660418429378</v>
      </c>
      <c r="I31" s="4"/>
    </row>
    <row r="32" spans="2:9" x14ac:dyDescent="0.25">
      <c r="B32" s="2" t="s">
        <v>46</v>
      </c>
    </row>
  </sheetData>
  <mergeCells count="2">
    <mergeCell ref="B5:B6"/>
    <mergeCell ref="C5:H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Albabetização 15 anos ou mais</vt:lpstr>
      <vt:lpstr>Nivel ensino 4 anos ou mais</vt:lpstr>
      <vt:lpstr>Rácio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2017-09-22T12:00:48Z</dcterms:modified>
</cp:coreProperties>
</file>