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IFUSÃO DE INFORMAÇÃO\Pedido Dados\Contas Nacionais\Trimestrais\2019\"/>
    </mc:Choice>
  </mc:AlternateContent>
  <bookViews>
    <workbookView xWindow="0" yWindow="0" windowWidth="20460" windowHeight="7590" tabRatio="827"/>
  </bookViews>
  <sheets>
    <sheet name="PIB trimestral -preços corrente" sheetId="2" r:id="rId1"/>
    <sheet name="Encadeado" sheetId="1" r:id="rId2"/>
    <sheet name="Tx de variaçao Hom. do pib Trim" sheetId="3" r:id="rId3"/>
    <sheet name="Empregos do PIB em Valor," sheetId="7" r:id="rId4"/>
    <sheet name="Empregos do PIB em Volume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5" i="8" l="1"/>
  <c r="BA16" i="8"/>
  <c r="BA17" i="8"/>
  <c r="BA18" i="8"/>
  <c r="BA19" i="8"/>
  <c r="BA20" i="8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6" i="7"/>
  <c r="AT16" i="7"/>
  <c r="AU16" i="7"/>
  <c r="AV16" i="7"/>
  <c r="AW16" i="7"/>
  <c r="AX16" i="7"/>
  <c r="AY16" i="7"/>
  <c r="AZ16" i="7"/>
  <c r="BA16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N17" i="7"/>
  <c r="AO17" i="7"/>
  <c r="AP17" i="7"/>
  <c r="AQ17" i="7"/>
  <c r="AR17" i="7"/>
  <c r="AS17" i="7"/>
  <c r="AT17" i="7"/>
  <c r="AU17" i="7"/>
  <c r="AV17" i="7"/>
  <c r="AW17" i="7"/>
  <c r="AX17" i="7"/>
  <c r="AY17" i="7"/>
  <c r="AZ17" i="7"/>
  <c r="BA17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AQ18" i="7"/>
  <c r="AR18" i="7"/>
  <c r="AS18" i="7"/>
  <c r="AT18" i="7"/>
  <c r="AU18" i="7"/>
  <c r="AV18" i="7"/>
  <c r="AW18" i="7"/>
  <c r="AX18" i="7"/>
  <c r="AY18" i="7"/>
  <c r="AZ18" i="7"/>
  <c r="BA18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Q19" i="7"/>
  <c r="AR19" i="7"/>
  <c r="AS19" i="7"/>
  <c r="AT19" i="7"/>
  <c r="AU19" i="7"/>
  <c r="AV19" i="7"/>
  <c r="AW19" i="7"/>
  <c r="AX19" i="7"/>
  <c r="AY19" i="7"/>
  <c r="AZ19" i="7"/>
  <c r="BA19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AV20" i="7"/>
  <c r="AW20" i="7"/>
  <c r="AX20" i="7"/>
  <c r="AY20" i="7"/>
  <c r="AZ20" i="7"/>
  <c r="BA20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AQ21" i="7"/>
  <c r="AR21" i="7"/>
  <c r="AS21" i="7"/>
  <c r="AT21" i="7"/>
  <c r="AU21" i="7"/>
  <c r="AV21" i="7"/>
  <c r="AW21" i="7"/>
  <c r="AX21" i="7"/>
  <c r="AY21" i="7"/>
  <c r="AZ21" i="7"/>
  <c r="BA21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AX22" i="7"/>
  <c r="AY22" i="7"/>
  <c r="AZ22" i="7"/>
  <c r="BA22" i="7"/>
  <c r="F22" i="7"/>
  <c r="F21" i="7"/>
  <c r="F20" i="7"/>
  <c r="F19" i="7"/>
  <c r="F18" i="7"/>
  <c r="F17" i="7"/>
  <c r="F16" i="7"/>
  <c r="F15" i="8" l="1"/>
  <c r="G15" i="8"/>
  <c r="H15" i="8"/>
  <c r="I15" i="8"/>
  <c r="J15" i="8"/>
  <c r="K15" i="8"/>
  <c r="L15" i="8"/>
  <c r="M15" i="8"/>
  <c r="N15" i="8"/>
  <c r="O15" i="8"/>
  <c r="P15" i="8"/>
  <c r="Q15" i="8"/>
  <c r="F16" i="8"/>
  <c r="G16" i="8"/>
  <c r="H16" i="8"/>
  <c r="I16" i="8"/>
  <c r="J16" i="8"/>
  <c r="K16" i="8"/>
  <c r="L16" i="8"/>
  <c r="M16" i="8"/>
  <c r="N16" i="8"/>
  <c r="O16" i="8"/>
  <c r="P16" i="8"/>
  <c r="Q16" i="8"/>
  <c r="F17" i="8"/>
  <c r="G17" i="8"/>
  <c r="H17" i="8"/>
  <c r="I17" i="8"/>
  <c r="J17" i="8"/>
  <c r="K17" i="8"/>
  <c r="L17" i="8"/>
  <c r="M17" i="8"/>
  <c r="N17" i="8"/>
  <c r="O17" i="8"/>
  <c r="P17" i="8"/>
  <c r="Q17" i="8"/>
  <c r="F18" i="8"/>
  <c r="G18" i="8"/>
  <c r="H18" i="8"/>
  <c r="I18" i="8"/>
  <c r="J18" i="8"/>
  <c r="K18" i="8"/>
  <c r="L18" i="8"/>
  <c r="M18" i="8"/>
  <c r="N18" i="8"/>
  <c r="O18" i="8"/>
  <c r="P18" i="8"/>
  <c r="Q18" i="8"/>
  <c r="F19" i="8"/>
  <c r="G19" i="8"/>
  <c r="H19" i="8"/>
  <c r="I19" i="8"/>
  <c r="J19" i="8"/>
  <c r="K19" i="8"/>
  <c r="L19" i="8"/>
  <c r="M19" i="8"/>
  <c r="N19" i="8"/>
  <c r="O19" i="8"/>
  <c r="P19" i="8"/>
  <c r="Q19" i="8"/>
  <c r="F20" i="8"/>
  <c r="G20" i="8"/>
  <c r="H20" i="8"/>
  <c r="I20" i="8"/>
  <c r="J20" i="8"/>
  <c r="K20" i="8"/>
  <c r="L20" i="8"/>
  <c r="M20" i="8"/>
  <c r="N20" i="8"/>
  <c r="O20" i="8"/>
  <c r="P20" i="8"/>
  <c r="Q20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15" i="8"/>
  <c r="AX15" i="8"/>
  <c r="AY15" i="8"/>
  <c r="AW16" i="8"/>
  <c r="AX16" i="8"/>
  <c r="AY16" i="8"/>
  <c r="AW17" i="8"/>
  <c r="AX17" i="8"/>
  <c r="AY17" i="8"/>
  <c r="AW18" i="8"/>
  <c r="AX18" i="8"/>
  <c r="AY18" i="8"/>
  <c r="AW19" i="8"/>
  <c r="AX19" i="8"/>
  <c r="AY19" i="8"/>
  <c r="AW20" i="8"/>
  <c r="AX20" i="8"/>
  <c r="AY20" i="8"/>
  <c r="AZ20" i="8"/>
  <c r="AZ19" i="8"/>
  <c r="AZ18" i="8"/>
  <c r="AZ17" i="8"/>
  <c r="AZ16" i="8"/>
  <c r="AZ15" i="8"/>
</calcChain>
</file>

<file path=xl/sharedStrings.xml><?xml version="1.0" encoding="utf-8"?>
<sst xmlns="http://schemas.openxmlformats.org/spreadsheetml/2006/main" count="352" uniqueCount="109">
  <si>
    <t>RAMOS</t>
  </si>
  <si>
    <t>2007:I</t>
  </si>
  <si>
    <t>2007:II</t>
  </si>
  <si>
    <t>2007:III</t>
  </si>
  <si>
    <t>2007:IV</t>
  </si>
  <si>
    <t>2008:I</t>
  </si>
  <si>
    <t>2008:II</t>
  </si>
  <si>
    <t>2008:III</t>
  </si>
  <si>
    <t>2008:IV</t>
  </si>
  <si>
    <t>2009:I</t>
  </si>
  <si>
    <t>2009:II</t>
  </si>
  <si>
    <t>2009:III</t>
  </si>
  <si>
    <t>2009:IV</t>
  </si>
  <si>
    <t>2010:I</t>
  </si>
  <si>
    <t>2010:II</t>
  </si>
  <si>
    <t>2010:III</t>
  </si>
  <si>
    <t>2010:IV</t>
  </si>
  <si>
    <t>2011:I</t>
  </si>
  <si>
    <t>2011:II</t>
  </si>
  <si>
    <t>2011:III</t>
  </si>
  <si>
    <t>2011:IV</t>
  </si>
  <si>
    <t>2012:I</t>
  </si>
  <si>
    <t>2012:II</t>
  </si>
  <si>
    <t>2012:III</t>
  </si>
  <si>
    <t>2012:IV</t>
  </si>
  <si>
    <t>2013:I</t>
  </si>
  <si>
    <t>2013:II</t>
  </si>
  <si>
    <t>2013:III</t>
  </si>
  <si>
    <t>2013:IV</t>
  </si>
  <si>
    <t>2014:I</t>
  </si>
  <si>
    <t>2014:II</t>
  </si>
  <si>
    <t>2014:III</t>
  </si>
  <si>
    <t>2014:IV</t>
  </si>
  <si>
    <t>2015:I</t>
  </si>
  <si>
    <t>2015:II</t>
  </si>
  <si>
    <t>2015:III</t>
  </si>
  <si>
    <t>2015:IV</t>
  </si>
  <si>
    <t>2016:I</t>
  </si>
  <si>
    <t>2016:II</t>
  </si>
  <si>
    <t>2016:III</t>
  </si>
  <si>
    <t>2016:IV</t>
  </si>
  <si>
    <t>2017:I</t>
  </si>
  <si>
    <t>2017:II</t>
  </si>
  <si>
    <t>1. Despesa de Consumo Final</t>
  </si>
  <si>
    <t>Privada</t>
  </si>
  <si>
    <t>Publica</t>
  </si>
  <si>
    <t>2. Investimento</t>
  </si>
  <si>
    <t>3. Exportações</t>
  </si>
  <si>
    <t>4. Importações</t>
  </si>
  <si>
    <t>Exportações liquidas</t>
  </si>
  <si>
    <t>PIB (1+2+3 - 4)</t>
  </si>
  <si>
    <t>Taxa de Variação Homóloga ( em %)</t>
  </si>
  <si>
    <t>Despesa de Consumo Final</t>
  </si>
  <si>
    <t>Investimento</t>
  </si>
  <si>
    <t>Exportações</t>
  </si>
  <si>
    <t>Importações</t>
  </si>
  <si>
    <t>PIB</t>
  </si>
  <si>
    <t>Exportações liquidas (3 - 4)</t>
  </si>
  <si>
    <t>Agricultura</t>
  </si>
  <si>
    <t>Pesca</t>
  </si>
  <si>
    <t>Indústrias Extractivas</t>
  </si>
  <si>
    <t>Indústrias Transformadores</t>
  </si>
  <si>
    <t>Electricidade e Água</t>
  </si>
  <si>
    <t>Construção</t>
  </si>
  <si>
    <t>Comércio</t>
  </si>
  <si>
    <t>Transportes</t>
  </si>
  <si>
    <t>Alojamento e Restaruração</t>
  </si>
  <si>
    <t>Telecomunicações e Correios</t>
  </si>
  <si>
    <t>Serviços Financeiros</t>
  </si>
  <si>
    <t>Imobiliária e Outros Serviços</t>
  </si>
  <si>
    <t>Serviços às Empresas</t>
  </si>
  <si>
    <t>Administração Pública</t>
  </si>
  <si>
    <t>Valor Acrescentado</t>
  </si>
  <si>
    <t>Impostos Sobre Produtos Líquidos de Subsídios</t>
  </si>
  <si>
    <t>Produto Interno Bruto</t>
  </si>
  <si>
    <t>Fonte: INE</t>
  </si>
  <si>
    <t>2017:III</t>
  </si>
  <si>
    <t>2017:IV</t>
  </si>
  <si>
    <t>2018:I</t>
  </si>
  <si>
    <t>2018:II</t>
  </si>
  <si>
    <t>2018:III</t>
  </si>
  <si>
    <t>2018:IV</t>
  </si>
  <si>
    <t>2019:I</t>
  </si>
  <si>
    <t>AGRICULTURA</t>
  </si>
  <si>
    <t>PESCA</t>
  </si>
  <si>
    <t>INDÚSTRIAS EXTRACTIVAS</t>
  </si>
  <si>
    <t>INDÚSTRIAS TRANSFORMADORAS</t>
  </si>
  <si>
    <t>ELECTRICIDADE E ÁGUA</t>
  </si>
  <si>
    <t>CONSTRUÇÃO</t>
  </si>
  <si>
    <t>COMÉRCIO</t>
  </si>
  <si>
    <t>TRANSPORTES</t>
  </si>
  <si>
    <t>ALOJAMENTO E RESTAURAÇÃO</t>
  </si>
  <si>
    <t>TELECOMUNICAÇÕES E CORREIOS</t>
  </si>
  <si>
    <t>SERVIÇOS FINANCEIROS</t>
  </si>
  <si>
    <t>IMOBILIÁRIA E OUTROS SERVIÇOS</t>
  </si>
  <si>
    <t>SERVIÇOS ÀS EMPRESAS</t>
  </si>
  <si>
    <t>ADMINISTRAÇÃO PÚBLICA</t>
  </si>
  <si>
    <t>VALOR ACRESCENTADO</t>
  </si>
  <si>
    <t>IMPOSTOS LÍQUIDOS DE SUBSÍDIOS</t>
  </si>
  <si>
    <t>PRODUTO INTERNO BRUTO</t>
  </si>
  <si>
    <t>2019:II</t>
  </si>
  <si>
    <t>\</t>
  </si>
  <si>
    <t>2019:III</t>
  </si>
  <si>
    <t>PIB trimestral a preços de mercado (Preços correntes - em Milhões de escudos), 1º T2007 – 4º T 2019</t>
  </si>
  <si>
    <t>PIB trimestral em volume encadeado ( em Milhões de escudos), 1º T2007 – 4º T 2019</t>
  </si>
  <si>
    <t>Taxa de variação homóloga (%) do PIB trimestral em volume encadeado, 1º T 2008 - 4º T 2019</t>
  </si>
  <si>
    <t>PIB a preços de mercado na óptica da Despesa - dados em valor (preços correntes), 1º T2007 – 4º T 2019 (em Milhões de escudos)</t>
  </si>
  <si>
    <t>PIB a preços de mercado na óptica da Despesa - dados encadeados em volume,  1º T2007 – 4º T 2019 (em Milhões de escudos)</t>
  </si>
  <si>
    <t>2019:IV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</si>
</sst>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#,##0.0"/>
    <numFmt numFmtId="167" formatCode="#,##0_ ;\-#,##0\ "/>
    <numFmt numFmtId="168" formatCode="#,##0.0_ ;\-#,##0.0\ "/>
  </numFmts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21E20"/>
      <name val="Gill Sans MT"/>
      <family val="2"/>
    </font>
    <font>
      <sz val="10"/>
      <color rgb="FF221E20"/>
      <name val="Gill Sans MT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theme="1"/>
      <name val="Calibri"/>
      <family val="2"/>
      <scheme val="minor"/>
    </font>
    <font>
      <sz val="9"/>
      <color rgb="FF221E20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94">
    <xf numFmtId="0" fontId="0" fillId="0" borderId="0" xfId="0"/>
    <xf numFmtId="164" fontId="3" fillId="0" borderId="0" xfId="1" applyNumberFormat="1" applyFont="1" applyBorder="1"/>
    <xf numFmtId="0" fontId="7" fillId="4" borderId="3" xfId="4" applyFont="1" applyFill="1" applyBorder="1" applyAlignment="1"/>
    <xf numFmtId="0" fontId="8" fillId="0" borderId="0" xfId="4" applyFont="1"/>
    <xf numFmtId="0" fontId="8" fillId="2" borderId="1" xfId="4" applyFont="1" applyFill="1" applyBorder="1"/>
    <xf numFmtId="0" fontId="8" fillId="5" borderId="0" xfId="4" applyFont="1" applyFill="1" applyBorder="1"/>
    <xf numFmtId="3" fontId="8" fillId="5" borderId="0" xfId="4" applyNumberFormat="1" applyFont="1" applyFill="1" applyBorder="1" applyAlignment="1">
      <alignment horizontal="right"/>
    </xf>
    <xf numFmtId="0" fontId="8" fillId="0" borderId="0" xfId="4" applyFont="1" applyBorder="1" applyAlignment="1">
      <alignment horizontal="left" indent="3"/>
    </xf>
    <xf numFmtId="3" fontId="8" fillId="0" borderId="0" xfId="4" applyNumberFormat="1" applyFont="1" applyBorder="1" applyAlignment="1">
      <alignment horizontal="right"/>
    </xf>
    <xf numFmtId="3" fontId="8" fillId="0" borderId="0" xfId="4" applyNumberFormat="1" applyFont="1"/>
    <xf numFmtId="0" fontId="8" fillId="3" borderId="0" xfId="4" applyFont="1" applyFill="1" applyBorder="1" applyAlignment="1">
      <alignment horizontal="left" indent="3"/>
    </xf>
    <xf numFmtId="3" fontId="8" fillId="3" borderId="0" xfId="4" applyNumberFormat="1" applyFont="1" applyFill="1" applyBorder="1" applyAlignment="1">
      <alignment horizontal="right"/>
    </xf>
    <xf numFmtId="0" fontId="8" fillId="0" borderId="0" xfId="4" applyFont="1" applyFill="1" applyBorder="1"/>
    <xf numFmtId="3" fontId="8" fillId="0" borderId="0" xfId="4" applyNumberFormat="1" applyFont="1" applyFill="1" applyBorder="1" applyAlignment="1">
      <alignment horizontal="right"/>
    </xf>
    <xf numFmtId="0" fontId="8" fillId="3" borderId="0" xfId="4" applyFont="1" applyFill="1" applyBorder="1"/>
    <xf numFmtId="0" fontId="7" fillId="3" borderId="3" xfId="4" applyFont="1" applyFill="1" applyBorder="1"/>
    <xf numFmtId="0" fontId="7" fillId="0" borderId="0" xfId="4" applyFont="1" applyFill="1" applyBorder="1"/>
    <xf numFmtId="3" fontId="7" fillId="0" borderId="0" xfId="4" applyNumberFormat="1" applyFont="1" applyFill="1" applyBorder="1" applyAlignment="1">
      <alignment horizontal="right"/>
    </xf>
    <xf numFmtId="0" fontId="8" fillId="0" borderId="0" xfId="4" applyFont="1" applyFill="1"/>
    <xf numFmtId="166" fontId="8" fillId="0" borderId="0" xfId="4" applyNumberFormat="1" applyFont="1" applyFill="1" applyBorder="1" applyAlignment="1">
      <alignment horizontal="right"/>
    </xf>
    <xf numFmtId="166" fontId="8" fillId="3" borderId="0" xfId="4" applyNumberFormat="1" applyFont="1" applyFill="1" applyBorder="1" applyAlignment="1">
      <alignment horizontal="right"/>
    </xf>
    <xf numFmtId="0" fontId="8" fillId="3" borderId="3" xfId="4" applyFont="1" applyFill="1" applyBorder="1"/>
    <xf numFmtId="166" fontId="7" fillId="3" borderId="3" xfId="4" applyNumberFormat="1" applyFont="1" applyFill="1" applyBorder="1" applyAlignment="1">
      <alignment horizontal="right"/>
    </xf>
    <xf numFmtId="164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3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/>
    <xf numFmtId="165" fontId="4" fillId="0" borderId="0" xfId="2" applyNumberFormat="1" applyFont="1" applyBorder="1"/>
    <xf numFmtId="10" fontId="9" fillId="0" borderId="0" xfId="2" applyNumberFormat="1" applyFont="1"/>
    <xf numFmtId="164" fontId="3" fillId="0" borderId="0" xfId="1" applyNumberFormat="1" applyFont="1" applyBorder="1" applyAlignment="1">
      <alignment vertical="center" wrapText="1"/>
    </xf>
    <xf numFmtId="164" fontId="3" fillId="0" borderId="0" xfId="1" applyNumberFormat="1" applyFont="1" applyBorder="1" applyAlignment="1">
      <alignment vertical="center"/>
    </xf>
    <xf numFmtId="0" fontId="6" fillId="0" borderId="0" xfId="3" applyFont="1"/>
    <xf numFmtId="0" fontId="5" fillId="0" borderId="0" xfId="3" applyFont="1"/>
    <xf numFmtId="10" fontId="5" fillId="0" borderId="0" xfId="2" applyNumberFormat="1" applyFont="1"/>
    <xf numFmtId="165" fontId="5" fillId="0" borderId="0" xfId="2" applyNumberFormat="1" applyFont="1"/>
    <xf numFmtId="0" fontId="8" fillId="5" borderId="2" xfId="4" applyFont="1" applyFill="1" applyBorder="1"/>
    <xf numFmtId="0" fontId="8" fillId="3" borderId="2" xfId="4" applyFont="1" applyFill="1" applyBorder="1"/>
    <xf numFmtId="166" fontId="8" fillId="5" borderId="2" xfId="4" applyNumberFormat="1" applyFont="1" applyFill="1" applyBorder="1" applyAlignment="1">
      <alignment horizontal="right"/>
    </xf>
    <xf numFmtId="1" fontId="7" fillId="2" borderId="1" xfId="4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vertical="center"/>
    </xf>
    <xf numFmtId="0" fontId="8" fillId="2" borderId="1" xfId="4" applyFont="1" applyFill="1" applyBorder="1" applyAlignment="1">
      <alignment vertical="center"/>
    </xf>
    <xf numFmtId="0" fontId="8" fillId="0" borderId="0" xfId="4" applyFont="1" applyAlignment="1">
      <alignment vertical="center"/>
    </xf>
    <xf numFmtId="0" fontId="7" fillId="4" borderId="3" xfId="4" applyFont="1" applyFill="1" applyBorder="1" applyAlignment="1">
      <alignment vertical="center"/>
    </xf>
    <xf numFmtId="0" fontId="8" fillId="5" borderId="0" xfId="4" applyFont="1" applyFill="1" applyBorder="1" applyAlignment="1">
      <alignment vertical="center"/>
    </xf>
    <xf numFmtId="3" fontId="8" fillId="5" borderId="0" xfId="4" applyNumberFormat="1" applyFont="1" applyFill="1" applyBorder="1" applyAlignment="1">
      <alignment horizontal="right" vertical="center"/>
    </xf>
    <xf numFmtId="3" fontId="8" fillId="0" borderId="0" xfId="4" applyNumberFormat="1" applyFont="1" applyBorder="1" applyAlignment="1">
      <alignment horizontal="right" vertical="center"/>
    </xf>
    <xf numFmtId="3" fontId="8" fillId="0" borderId="0" xfId="4" applyNumberFormat="1" applyFont="1" applyAlignment="1">
      <alignment vertical="center"/>
    </xf>
    <xf numFmtId="3" fontId="8" fillId="3" borderId="0" xfId="4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horizontal="right" vertical="center"/>
    </xf>
    <xf numFmtId="0" fontId="8" fillId="3" borderId="0" xfId="4" applyFont="1" applyFill="1" applyBorder="1" applyAlignment="1">
      <alignment vertical="center"/>
    </xf>
    <xf numFmtId="0" fontId="7" fillId="3" borderId="3" xfId="4" applyFont="1" applyFill="1" applyBorder="1" applyAlignment="1">
      <alignment vertical="center"/>
    </xf>
    <xf numFmtId="3" fontId="7" fillId="3" borderId="3" xfId="4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vertical="center"/>
    </xf>
    <xf numFmtId="3" fontId="7" fillId="0" borderId="0" xfId="4" applyNumberFormat="1" applyFont="1" applyFill="1" applyBorder="1" applyAlignment="1">
      <alignment horizontal="right" vertical="center"/>
    </xf>
    <xf numFmtId="0" fontId="8" fillId="0" borderId="0" xfId="4" applyFont="1" applyFill="1" applyAlignment="1">
      <alignment vertical="center"/>
    </xf>
    <xf numFmtId="0" fontId="7" fillId="4" borderId="2" xfId="4" applyFont="1" applyFill="1" applyBorder="1" applyAlignment="1">
      <alignment vertical="center"/>
    </xf>
    <xf numFmtId="0" fontId="8" fillId="5" borderId="2" xfId="4" applyFont="1" applyFill="1" applyBorder="1" applyAlignment="1">
      <alignment vertical="center"/>
    </xf>
    <xf numFmtId="0" fontId="8" fillId="3" borderId="2" xfId="4" applyFont="1" applyFill="1" applyBorder="1" applyAlignment="1">
      <alignment vertical="center"/>
    </xf>
    <xf numFmtId="166" fontId="8" fillId="5" borderId="2" xfId="4" applyNumberFormat="1" applyFont="1" applyFill="1" applyBorder="1" applyAlignment="1">
      <alignment horizontal="right" vertical="center"/>
    </xf>
    <xf numFmtId="166" fontId="8" fillId="0" borderId="0" xfId="4" applyNumberFormat="1" applyFont="1" applyFill="1" applyBorder="1" applyAlignment="1">
      <alignment horizontal="right" vertical="center"/>
    </xf>
    <xf numFmtId="0" fontId="8" fillId="3" borderId="0" xfId="4" applyFont="1" applyFill="1" applyAlignment="1">
      <alignment vertical="center"/>
    </xf>
    <xf numFmtId="166" fontId="8" fillId="3" borderId="0" xfId="4" applyNumberFormat="1" applyFont="1" applyFill="1" applyBorder="1" applyAlignment="1">
      <alignment horizontal="right" vertical="center"/>
    </xf>
    <xf numFmtId="0" fontId="8" fillId="3" borderId="3" xfId="4" applyFont="1" applyFill="1" applyBorder="1" applyAlignment="1">
      <alignment vertical="center"/>
    </xf>
    <xf numFmtId="166" fontId="7" fillId="3" borderId="3" xfId="4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4" fontId="10" fillId="0" borderId="0" xfId="1" applyNumberFormat="1" applyFont="1" applyFill="1" applyBorder="1" applyAlignment="1">
      <alignment horizontal="left" indent="1"/>
    </xf>
    <xf numFmtId="164" fontId="4" fillId="3" borderId="0" xfId="1" applyNumberFormat="1" applyFont="1" applyFill="1" applyBorder="1" applyAlignment="1">
      <alignment horizontal="left" vertical="center" indent="1"/>
    </xf>
    <xf numFmtId="164" fontId="10" fillId="3" borderId="0" xfId="1" applyNumberFormat="1" applyFont="1" applyFill="1" applyBorder="1" applyAlignment="1">
      <alignment horizontal="left" indent="1"/>
    </xf>
    <xf numFmtId="164" fontId="3" fillId="3" borderId="0" xfId="1" applyNumberFormat="1" applyFont="1" applyFill="1" applyBorder="1"/>
    <xf numFmtId="164" fontId="3" fillId="3" borderId="3" xfId="1" applyNumberFormat="1" applyFont="1" applyFill="1" applyBorder="1"/>
    <xf numFmtId="164" fontId="4" fillId="0" borderId="0" xfId="1" applyNumberFormat="1" applyFont="1" applyFill="1" applyBorder="1"/>
    <xf numFmtId="164" fontId="10" fillId="3" borderId="2" xfId="1" applyNumberFormat="1" applyFont="1" applyFill="1" applyBorder="1" applyAlignment="1">
      <alignment horizontal="left" indent="1"/>
    </xf>
    <xf numFmtId="0" fontId="7" fillId="4" borderId="0" xfId="4" applyFont="1" applyFill="1" applyBorder="1" applyAlignment="1"/>
    <xf numFmtId="0" fontId="8" fillId="0" borderId="0" xfId="4" applyFont="1" applyBorder="1"/>
    <xf numFmtId="3" fontId="8" fillId="0" borderId="0" xfId="4" applyNumberFormat="1" applyFont="1" applyBorder="1"/>
    <xf numFmtId="0" fontId="7" fillId="4" borderId="0" xfId="4" applyFont="1" applyFill="1" applyBorder="1" applyAlignment="1">
      <alignment vertical="center"/>
    </xf>
    <xf numFmtId="167" fontId="4" fillId="3" borderId="2" xfId="1" applyNumberFormat="1" applyFont="1" applyFill="1" applyBorder="1" applyAlignment="1">
      <alignment vertical="center"/>
    </xf>
    <xf numFmtId="167" fontId="4" fillId="0" borderId="0" xfId="1" applyNumberFormat="1" applyFont="1" applyBorder="1" applyAlignment="1">
      <alignment vertical="center"/>
    </xf>
    <xf numFmtId="167" fontId="4" fillId="3" borderId="0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vertical="center"/>
    </xf>
    <xf numFmtId="167" fontId="3" fillId="3" borderId="3" xfId="1" applyNumberFormat="1" applyFont="1" applyFill="1" applyBorder="1" applyAlignment="1">
      <alignment vertical="center"/>
    </xf>
    <xf numFmtId="168" fontId="4" fillId="3" borderId="2" xfId="1" applyNumberFormat="1" applyFont="1" applyFill="1" applyBorder="1" applyAlignment="1">
      <alignment vertical="center"/>
    </xf>
    <xf numFmtId="168" fontId="4" fillId="0" borderId="0" xfId="1" applyNumberFormat="1" applyFont="1" applyBorder="1" applyAlignment="1">
      <alignment vertical="center"/>
    </xf>
    <xf numFmtId="168" fontId="4" fillId="3" borderId="0" xfId="1" applyNumberFormat="1" applyFont="1" applyFill="1" applyBorder="1" applyAlignment="1">
      <alignment vertical="center"/>
    </xf>
    <xf numFmtId="168" fontId="3" fillId="3" borderId="0" xfId="1" applyNumberFormat="1" applyFont="1" applyFill="1" applyBorder="1" applyAlignment="1">
      <alignment vertical="center"/>
    </xf>
    <xf numFmtId="168" fontId="3" fillId="3" borderId="3" xfId="1" applyNumberFormat="1" applyFont="1" applyFill="1" applyBorder="1" applyAlignment="1">
      <alignment vertical="center"/>
    </xf>
    <xf numFmtId="0" fontId="8" fillId="0" borderId="0" xfId="4" applyFont="1" applyBorder="1" applyAlignment="1">
      <alignment horizontal="left" vertical="center" indent="1"/>
    </xf>
    <xf numFmtId="0" fontId="8" fillId="3" borderId="0" xfId="4" applyFont="1" applyFill="1" applyBorder="1" applyAlignment="1">
      <alignment horizontal="left" vertical="center" indent="1"/>
    </xf>
    <xf numFmtId="43" fontId="8" fillId="0" borderId="0" xfId="1" applyFont="1" applyAlignment="1">
      <alignment vertical="center"/>
    </xf>
    <xf numFmtId="3" fontId="7" fillId="3" borderId="3" xfId="4" applyNumberFormat="1" applyFont="1" applyFill="1" applyBorder="1" applyAlignment="1">
      <alignment horizontal="right"/>
    </xf>
    <xf numFmtId="4" fontId="8" fillId="5" borderId="2" xfId="4" applyNumberFormat="1" applyFont="1" applyFill="1" applyBorder="1" applyAlignment="1">
      <alignment horizontal="right" vertical="center"/>
    </xf>
    <xf numFmtId="4" fontId="8" fillId="0" borderId="0" xfId="4" applyNumberFormat="1" applyFont="1" applyFill="1" applyBorder="1" applyAlignment="1">
      <alignment horizontal="right" vertical="center"/>
    </xf>
  </cellXfs>
  <cellStyles count="5">
    <cellStyle name="Normal" xfId="0" builtinId="0"/>
    <cellStyle name="Normal 2" xfId="3"/>
    <cellStyle name="Normal 3" xfId="4"/>
    <cellStyle name="Percentagem" xfId="2" builtinId="5"/>
    <cellStyle name="Vírgula" xfId="1" builtinId="3"/>
  </cellStyles>
  <dxfs count="1"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Estilo de Tabela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C24"/>
  <sheetViews>
    <sheetView showGridLines="0" tabSelected="1" view="pageLayout" zoomScaleNormal="100" workbookViewId="0">
      <selection activeCell="A27" sqref="A27"/>
    </sheetView>
  </sheetViews>
  <sheetFormatPr defaultColWidth="8" defaultRowHeight="15" x14ac:dyDescent="0.3"/>
  <cols>
    <col min="1" max="1" width="32.875" style="33" customWidth="1"/>
    <col min="2" max="2" width="6.375" style="33" bestFit="1" customWidth="1"/>
    <col min="3" max="3" width="6.875" style="33" bestFit="1" customWidth="1"/>
    <col min="4" max="4" width="7.375" style="33" bestFit="1" customWidth="1"/>
    <col min="5" max="5" width="7.5" style="33" bestFit="1" customWidth="1"/>
    <col min="6" max="6" width="6.375" style="33" bestFit="1" customWidth="1"/>
    <col min="7" max="7" width="6.875" style="33" bestFit="1" customWidth="1"/>
    <col min="8" max="8" width="7.375" style="33" bestFit="1" customWidth="1"/>
    <col min="9" max="9" width="7.5" style="33" bestFit="1" customWidth="1"/>
    <col min="10" max="10" width="6.375" style="33" bestFit="1" customWidth="1"/>
    <col min="11" max="11" width="6.875" style="33" bestFit="1" customWidth="1"/>
    <col min="12" max="12" width="7.375" style="33" bestFit="1" customWidth="1"/>
    <col min="13" max="13" width="7.5" style="33" bestFit="1" customWidth="1"/>
    <col min="14" max="14" width="6.375" style="33" bestFit="1" customWidth="1"/>
    <col min="15" max="15" width="6.875" style="33" bestFit="1" customWidth="1"/>
    <col min="16" max="16" width="7.375" style="33" bestFit="1" customWidth="1"/>
    <col min="17" max="17" width="7.5" style="33" bestFit="1" customWidth="1"/>
    <col min="18" max="18" width="6.375" style="33" bestFit="1" customWidth="1"/>
    <col min="19" max="19" width="6.875" style="33" bestFit="1" customWidth="1"/>
    <col min="20" max="20" width="7.375" style="33" bestFit="1" customWidth="1"/>
    <col min="21" max="21" width="7.5" style="33" bestFit="1" customWidth="1"/>
    <col min="22" max="22" width="6.375" style="33" bestFit="1" customWidth="1"/>
    <col min="23" max="23" width="6.875" style="33" bestFit="1" customWidth="1"/>
    <col min="24" max="24" width="7.375" style="33" bestFit="1" customWidth="1"/>
    <col min="25" max="25" width="7.5" style="33" bestFit="1" customWidth="1"/>
    <col min="26" max="26" width="6.375" style="33" bestFit="1" customWidth="1"/>
    <col min="27" max="27" width="6.875" style="33" bestFit="1" customWidth="1"/>
    <col min="28" max="28" width="7.375" style="33" bestFit="1" customWidth="1"/>
    <col min="29" max="29" width="7.5" style="33" bestFit="1" customWidth="1"/>
    <col min="30" max="30" width="6.375" style="33" bestFit="1" customWidth="1"/>
    <col min="31" max="31" width="6.875" style="33" bestFit="1" customWidth="1"/>
    <col min="32" max="32" width="7.375" style="33" bestFit="1" customWidth="1"/>
    <col min="33" max="33" width="7.5" style="33" bestFit="1" customWidth="1"/>
    <col min="34" max="34" width="6.375" style="33" bestFit="1" customWidth="1"/>
    <col min="35" max="35" width="6.875" style="33" bestFit="1" customWidth="1"/>
    <col min="36" max="36" width="7.375" style="33" bestFit="1" customWidth="1"/>
    <col min="37" max="37" width="7.5" style="33" bestFit="1" customWidth="1"/>
    <col min="38" max="38" width="6.375" style="33" bestFit="1" customWidth="1"/>
    <col min="39" max="39" width="6.875" style="33" bestFit="1" customWidth="1"/>
    <col min="40" max="40" width="7.375" style="33" bestFit="1" customWidth="1"/>
    <col min="41" max="41" width="7.5" style="33" bestFit="1" customWidth="1"/>
    <col min="42" max="42" width="6.375" style="33" bestFit="1" customWidth="1"/>
    <col min="43" max="43" width="6.875" style="33" bestFit="1" customWidth="1"/>
    <col min="44" max="44" width="7.375" style="33" bestFit="1" customWidth="1"/>
    <col min="45" max="45" width="7.5" style="33" bestFit="1" customWidth="1"/>
    <col min="46" max="46" width="6.375" style="33" bestFit="1" customWidth="1"/>
    <col min="47" max="47" width="6.875" style="33" bestFit="1" customWidth="1"/>
    <col min="48" max="48" width="7.375" style="33" bestFit="1" customWidth="1"/>
    <col min="49" max="49" width="7.5" style="33" bestFit="1" customWidth="1"/>
    <col min="50" max="50" width="6.375" style="33" bestFit="1" customWidth="1"/>
    <col min="51" max="53" width="6.875" style="33" bestFit="1" customWidth="1"/>
    <col min="54" max="16384" width="8" style="33"/>
  </cols>
  <sheetData>
    <row r="3" spans="1:55" ht="16.5" customHeight="1" x14ac:dyDescent="0.3">
      <c r="A3" s="32" t="s">
        <v>103</v>
      </c>
    </row>
    <row r="4" spans="1:55" ht="16.5" customHeight="1" x14ac:dyDescent="0.3">
      <c r="A4" s="32"/>
    </row>
    <row r="5" spans="1:55" x14ac:dyDescent="0.3">
      <c r="A5" s="23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  <c r="P5" s="24" t="s">
        <v>15</v>
      </c>
      <c r="Q5" s="24" t="s">
        <v>16</v>
      </c>
      <c r="R5" s="24" t="s">
        <v>17</v>
      </c>
      <c r="S5" s="24" t="s">
        <v>18</v>
      </c>
      <c r="T5" s="24" t="s">
        <v>19</v>
      </c>
      <c r="U5" s="24" t="s">
        <v>20</v>
      </c>
      <c r="V5" s="24" t="s">
        <v>21</v>
      </c>
      <c r="W5" s="24" t="s">
        <v>22</v>
      </c>
      <c r="X5" s="24" t="s">
        <v>23</v>
      </c>
      <c r="Y5" s="24" t="s">
        <v>24</v>
      </c>
      <c r="Z5" s="24" t="s">
        <v>25</v>
      </c>
      <c r="AA5" s="24" t="s">
        <v>26</v>
      </c>
      <c r="AB5" s="24" t="s">
        <v>27</v>
      </c>
      <c r="AC5" s="24" t="s">
        <v>28</v>
      </c>
      <c r="AD5" s="24" t="s">
        <v>29</v>
      </c>
      <c r="AE5" s="24" t="s">
        <v>30</v>
      </c>
      <c r="AF5" s="24" t="s">
        <v>31</v>
      </c>
      <c r="AG5" s="24" t="s">
        <v>32</v>
      </c>
      <c r="AH5" s="24" t="s">
        <v>33</v>
      </c>
      <c r="AI5" s="24" t="s">
        <v>34</v>
      </c>
      <c r="AJ5" s="24" t="s">
        <v>35</v>
      </c>
      <c r="AK5" s="24" t="s">
        <v>36</v>
      </c>
      <c r="AL5" s="24" t="s">
        <v>37</v>
      </c>
      <c r="AM5" s="24" t="s">
        <v>38</v>
      </c>
      <c r="AN5" s="24" t="s">
        <v>39</v>
      </c>
      <c r="AO5" s="24" t="s">
        <v>40</v>
      </c>
      <c r="AP5" s="24" t="s">
        <v>41</v>
      </c>
      <c r="AQ5" s="24" t="s">
        <v>42</v>
      </c>
      <c r="AR5" s="24" t="s">
        <v>76</v>
      </c>
      <c r="AS5" s="24" t="s">
        <v>77</v>
      </c>
      <c r="AT5" s="24" t="s">
        <v>78</v>
      </c>
      <c r="AU5" s="24" t="s">
        <v>79</v>
      </c>
      <c r="AV5" s="24" t="s">
        <v>80</v>
      </c>
      <c r="AW5" s="24" t="s">
        <v>81</v>
      </c>
      <c r="AX5" s="24" t="s">
        <v>82</v>
      </c>
      <c r="AY5" s="24" t="s">
        <v>100</v>
      </c>
      <c r="AZ5" s="24" t="s">
        <v>102</v>
      </c>
      <c r="BA5" s="24" t="s">
        <v>108</v>
      </c>
    </row>
    <row r="6" spans="1:55" x14ac:dyDescent="0.3">
      <c r="A6" s="68" t="s">
        <v>83</v>
      </c>
      <c r="B6" s="78">
        <v>3056.1133802462391</v>
      </c>
      <c r="C6" s="78">
        <v>2675.7511977863792</v>
      </c>
      <c r="D6" s="78">
        <v>1695.8482917310318</v>
      </c>
      <c r="E6" s="78">
        <v>1958.2045843936307</v>
      </c>
      <c r="F6" s="78">
        <v>3149.1075280767532</v>
      </c>
      <c r="G6" s="78">
        <v>2378.6132691974663</v>
      </c>
      <c r="H6" s="78">
        <v>1757.2891184678901</v>
      </c>
      <c r="I6" s="78">
        <v>2370.2815197262344</v>
      </c>
      <c r="J6" s="78">
        <v>3246.246716825774</v>
      </c>
      <c r="K6" s="78">
        <v>2790.1954186532162</v>
      </c>
      <c r="L6" s="78">
        <v>1686.0221565686902</v>
      </c>
      <c r="M6" s="78">
        <v>2320.6447131757373</v>
      </c>
      <c r="N6" s="78">
        <v>3874.573823489513</v>
      </c>
      <c r="O6" s="78">
        <v>2463.4165904622828</v>
      </c>
      <c r="P6" s="78">
        <v>1418.5156083355746</v>
      </c>
      <c r="Q6" s="78">
        <v>1948.1348183112282</v>
      </c>
      <c r="R6" s="78">
        <v>3488.6741721441531</v>
      </c>
      <c r="S6" s="78">
        <v>3139.2620520664645</v>
      </c>
      <c r="T6" s="78">
        <v>1653.9040144753762</v>
      </c>
      <c r="U6" s="78">
        <v>2315.3279059768997</v>
      </c>
      <c r="V6" s="78">
        <v>3785.6127450634503</v>
      </c>
      <c r="W6" s="78">
        <v>3465.2506567994137</v>
      </c>
      <c r="X6" s="78">
        <v>1840.1903634566584</v>
      </c>
      <c r="Y6" s="78">
        <v>2568.5220178543159</v>
      </c>
      <c r="Z6" s="78">
        <v>3761.2415732219933</v>
      </c>
      <c r="AA6" s="78">
        <v>3342.5760494965743</v>
      </c>
      <c r="AB6" s="78">
        <v>1784.0084826893799</v>
      </c>
      <c r="AC6" s="78">
        <v>2505.0315597746799</v>
      </c>
      <c r="AD6" s="78">
        <v>3383.8498856130695</v>
      </c>
      <c r="AE6" s="78">
        <v>3344.4242604766764</v>
      </c>
      <c r="AF6" s="78">
        <v>1827.8672878205648</v>
      </c>
      <c r="AG6" s="78">
        <v>2389.6628417476522</v>
      </c>
      <c r="AH6" s="78">
        <v>3256.3997377748688</v>
      </c>
      <c r="AI6" s="78">
        <v>3259.648238014966</v>
      </c>
      <c r="AJ6" s="78">
        <v>2302.6909383573111</v>
      </c>
      <c r="AK6" s="78">
        <v>3175.8873434052534</v>
      </c>
      <c r="AL6" s="78">
        <v>3532.3259607534483</v>
      </c>
      <c r="AM6" s="78">
        <v>3139.229864452901</v>
      </c>
      <c r="AN6" s="78">
        <v>2179.9246066044093</v>
      </c>
      <c r="AO6" s="78">
        <v>3214.4365618266729</v>
      </c>
      <c r="AP6" s="78">
        <v>3343.0903156964609</v>
      </c>
      <c r="AQ6" s="78">
        <v>2849.2495761383561</v>
      </c>
      <c r="AR6" s="78">
        <v>2346.5680271241249</v>
      </c>
      <c r="AS6" s="78">
        <v>1962.9390434232159</v>
      </c>
      <c r="AT6" s="78">
        <v>2223.6960665229331</v>
      </c>
      <c r="AU6" s="78">
        <v>2495.4964137686848</v>
      </c>
      <c r="AV6" s="78">
        <v>1728.9236919687194</v>
      </c>
      <c r="AW6" s="78">
        <v>1698.4716220741095</v>
      </c>
      <c r="AX6" s="78">
        <v>2155.3495769692076</v>
      </c>
      <c r="AY6" s="78">
        <v>2206.3391144265793</v>
      </c>
      <c r="AZ6" s="78">
        <v>1671.8002249840868</v>
      </c>
      <c r="BA6" s="78">
        <v>1792.8941291688209</v>
      </c>
    </row>
    <row r="7" spans="1:55" ht="15.75" x14ac:dyDescent="0.35">
      <c r="A7" s="67" t="s">
        <v>84</v>
      </c>
      <c r="B7" s="79">
        <v>236.80962731976879</v>
      </c>
      <c r="C7" s="79">
        <v>263.42350923165731</v>
      </c>
      <c r="D7" s="79">
        <v>294.06826267115599</v>
      </c>
      <c r="E7" s="79">
        <v>209.18302902953968</v>
      </c>
      <c r="F7" s="79">
        <v>191.14337136717816</v>
      </c>
      <c r="G7" s="79">
        <v>181.02129613963479</v>
      </c>
      <c r="H7" s="79">
        <v>197.38486102839411</v>
      </c>
      <c r="I7" s="79">
        <v>216.79350547246074</v>
      </c>
      <c r="J7" s="79">
        <v>225.53175635463748</v>
      </c>
      <c r="K7" s="79">
        <v>309.2216523179099</v>
      </c>
      <c r="L7" s="79">
        <v>385.50298676663147</v>
      </c>
      <c r="M7" s="79">
        <v>340.47819706320843</v>
      </c>
      <c r="N7" s="79">
        <v>311.52910962133535</v>
      </c>
      <c r="O7" s="79">
        <v>349.08508434961266</v>
      </c>
      <c r="P7" s="79">
        <v>395.66715599769475</v>
      </c>
      <c r="Q7" s="79">
        <v>310.39378496025103</v>
      </c>
      <c r="R7" s="79">
        <v>218.29975356580533</v>
      </c>
      <c r="S7" s="79">
        <v>235.51791672699747</v>
      </c>
      <c r="T7" s="79">
        <v>253.61294489445802</v>
      </c>
      <c r="U7" s="79">
        <v>297.34101375158832</v>
      </c>
      <c r="V7" s="79">
        <v>254.37224337601705</v>
      </c>
      <c r="W7" s="79">
        <v>283.30831041754891</v>
      </c>
      <c r="X7" s="79">
        <v>287.44913989621284</v>
      </c>
      <c r="Y7" s="79">
        <v>214.7822812880554</v>
      </c>
      <c r="Z7" s="79">
        <v>266.20627873854244</v>
      </c>
      <c r="AA7" s="79">
        <v>323.73033145986108</v>
      </c>
      <c r="AB7" s="79">
        <v>376.46861626105158</v>
      </c>
      <c r="AC7" s="79">
        <v>367.58316440533645</v>
      </c>
      <c r="AD7" s="79">
        <v>307.06891971749195</v>
      </c>
      <c r="AE7" s="79">
        <v>350.34305721219414</v>
      </c>
      <c r="AF7" s="79">
        <v>403.46678031242715</v>
      </c>
      <c r="AG7" s="79">
        <v>372.52704765444366</v>
      </c>
      <c r="AH7" s="79">
        <v>380.38217103184417</v>
      </c>
      <c r="AI7" s="79">
        <v>453.87950570047974</v>
      </c>
      <c r="AJ7" s="79">
        <v>537.54401446185989</v>
      </c>
      <c r="AK7" s="79">
        <v>499.73613186276776</v>
      </c>
      <c r="AL7" s="79">
        <v>282.23271435958941</v>
      </c>
      <c r="AM7" s="79">
        <v>256.57562914868521</v>
      </c>
      <c r="AN7" s="79">
        <v>436.25229542509169</v>
      </c>
      <c r="AO7" s="79">
        <v>214.53599650755095</v>
      </c>
      <c r="AP7" s="79">
        <v>259.0806485288665</v>
      </c>
      <c r="AQ7" s="79">
        <v>214.88807208678043</v>
      </c>
      <c r="AR7" s="79">
        <v>383.78924955537053</v>
      </c>
      <c r="AS7" s="79">
        <v>304.89216854269267</v>
      </c>
      <c r="AT7" s="79">
        <v>341.2258342273451</v>
      </c>
      <c r="AU7" s="79">
        <v>285.46361158404954</v>
      </c>
      <c r="AV7" s="79">
        <v>604.37994350916142</v>
      </c>
      <c r="AW7" s="79">
        <v>343.60938844907668</v>
      </c>
      <c r="AX7" s="79">
        <v>263.45917981863931</v>
      </c>
      <c r="AY7" s="79">
        <v>260.84835733845404</v>
      </c>
      <c r="AZ7" s="79">
        <v>402.5436957564736</v>
      </c>
      <c r="BA7" s="79">
        <v>290.30452331585758</v>
      </c>
    </row>
    <row r="8" spans="1:55" ht="15.75" x14ac:dyDescent="0.35">
      <c r="A8" s="69" t="s">
        <v>85</v>
      </c>
      <c r="B8" s="80">
        <v>176.29879049849092</v>
      </c>
      <c r="C8" s="80">
        <v>202.91574722456505</v>
      </c>
      <c r="D8" s="80">
        <v>191.27776312038571</v>
      </c>
      <c r="E8" s="80">
        <v>231.34760015909097</v>
      </c>
      <c r="F8" s="80">
        <v>276.56144290971406</v>
      </c>
      <c r="G8" s="80">
        <v>280.19874208061628</v>
      </c>
      <c r="H8" s="80">
        <v>246.06437238387102</v>
      </c>
      <c r="I8" s="80">
        <v>211.34346185219582</v>
      </c>
      <c r="J8" s="80">
        <v>227.08193279154409</v>
      </c>
      <c r="K8" s="80">
        <v>212.92903448150307</v>
      </c>
      <c r="L8" s="80">
        <v>149.06846335915918</v>
      </c>
      <c r="M8" s="80">
        <v>184.47481980231453</v>
      </c>
      <c r="N8" s="80">
        <v>201.52952780974954</v>
      </c>
      <c r="O8" s="80">
        <v>195.30257238650518</v>
      </c>
      <c r="P8" s="80">
        <v>157.25364687832487</v>
      </c>
      <c r="Q8" s="80">
        <v>153.6342889829227</v>
      </c>
      <c r="R8" s="80">
        <v>166.6779272808854</v>
      </c>
      <c r="S8" s="80">
        <v>170.36140493189669</v>
      </c>
      <c r="T8" s="80">
        <v>117.89931375574768</v>
      </c>
      <c r="U8" s="80">
        <v>156.86997061633355</v>
      </c>
      <c r="V8" s="80">
        <v>140.29010119840206</v>
      </c>
      <c r="W8" s="80">
        <v>163.45215728325044</v>
      </c>
      <c r="X8" s="80">
        <v>117.23036970534605</v>
      </c>
      <c r="Y8" s="80">
        <v>128.46288546539753</v>
      </c>
      <c r="Z8" s="80">
        <v>129.31424273152436</v>
      </c>
      <c r="AA8" s="80">
        <v>133.28068614433215</v>
      </c>
      <c r="AB8" s="80">
        <v>163.27974506143863</v>
      </c>
      <c r="AC8" s="80">
        <v>168.90891796609188</v>
      </c>
      <c r="AD8" s="80">
        <v>188.39867187568598</v>
      </c>
      <c r="AE8" s="80">
        <v>207.01955005917699</v>
      </c>
      <c r="AF8" s="80">
        <v>172.00116184041553</v>
      </c>
      <c r="AG8" s="80">
        <v>142.80673593483326</v>
      </c>
      <c r="AH8" s="80">
        <v>160.59219782021916</v>
      </c>
      <c r="AI8" s="80">
        <v>143.30561916280033</v>
      </c>
      <c r="AJ8" s="80">
        <v>135.50071409047379</v>
      </c>
      <c r="AK8" s="80">
        <v>126.74435708810672</v>
      </c>
      <c r="AL8" s="80">
        <v>143.29490997817788</v>
      </c>
      <c r="AM8" s="80">
        <v>172.14373237214267</v>
      </c>
      <c r="AN8" s="80">
        <v>159.47090147092243</v>
      </c>
      <c r="AO8" s="80">
        <v>116.72012006595004</v>
      </c>
      <c r="AP8" s="80">
        <v>128.42072424924345</v>
      </c>
      <c r="AQ8" s="80">
        <v>134.70773386657811</v>
      </c>
      <c r="AR8" s="80">
        <v>137.76609148110921</v>
      </c>
      <c r="AS8" s="80">
        <v>119.68448808337881</v>
      </c>
      <c r="AT8" s="80">
        <v>126.74756275979898</v>
      </c>
      <c r="AU8" s="80">
        <v>145.84843376394707</v>
      </c>
      <c r="AV8" s="80">
        <v>140.70963464004029</v>
      </c>
      <c r="AW8" s="80">
        <v>134.26628157099171</v>
      </c>
      <c r="AX8" s="80">
        <v>136.52460509827736</v>
      </c>
      <c r="AY8" s="80">
        <v>155.84562775187371</v>
      </c>
      <c r="AZ8" s="80">
        <v>158.76291693467908</v>
      </c>
      <c r="BA8" s="80">
        <v>156.8751517995249</v>
      </c>
      <c r="BC8" s="33" t="s">
        <v>101</v>
      </c>
    </row>
    <row r="9" spans="1:55" ht="15.75" x14ac:dyDescent="0.35">
      <c r="A9" s="67" t="s">
        <v>86</v>
      </c>
      <c r="B9" s="79">
        <v>1342.3304549623235</v>
      </c>
      <c r="C9" s="79">
        <v>1409.7594849839984</v>
      </c>
      <c r="D9" s="79">
        <v>1272.661193591812</v>
      </c>
      <c r="E9" s="79">
        <v>1515.7756379262778</v>
      </c>
      <c r="F9" s="79">
        <v>1618.0997099119561</v>
      </c>
      <c r="G9" s="79">
        <v>1603.1300990806294</v>
      </c>
      <c r="H9" s="79">
        <v>1512.5522341941512</v>
      </c>
      <c r="I9" s="79">
        <v>1792.856255411428</v>
      </c>
      <c r="J9" s="79">
        <v>1570.3292994132687</v>
      </c>
      <c r="K9" s="79">
        <v>1700.1686455732304</v>
      </c>
      <c r="L9" s="79">
        <v>1614.6667637643377</v>
      </c>
      <c r="M9" s="79">
        <v>1803.7362776126342</v>
      </c>
      <c r="N9" s="79">
        <v>1706.6097535213889</v>
      </c>
      <c r="O9" s="79">
        <v>1986.5062234769191</v>
      </c>
      <c r="P9" s="79">
        <v>1812.0361158437377</v>
      </c>
      <c r="Q9" s="79">
        <v>2022.7160208848682</v>
      </c>
      <c r="R9" s="79">
        <v>1928.048346575873</v>
      </c>
      <c r="S9" s="79">
        <v>2072.7054029283318</v>
      </c>
      <c r="T9" s="79">
        <v>1898.398910963472</v>
      </c>
      <c r="U9" s="79">
        <v>2154.7687078218923</v>
      </c>
      <c r="V9" s="79">
        <v>2142.0178637145955</v>
      </c>
      <c r="W9" s="79">
        <v>2030.8307588379112</v>
      </c>
      <c r="X9" s="79">
        <v>2100.2627647672375</v>
      </c>
      <c r="Y9" s="79">
        <v>2273.4378293865457</v>
      </c>
      <c r="Z9" s="79">
        <v>1878.130193273759</v>
      </c>
      <c r="AA9" s="79">
        <v>2219.4994014316826</v>
      </c>
      <c r="AB9" s="79">
        <v>2339.3841399758026</v>
      </c>
      <c r="AC9" s="79">
        <v>2479.3386975467552</v>
      </c>
      <c r="AD9" s="79">
        <v>2062.1565959328691</v>
      </c>
      <c r="AE9" s="79">
        <v>2338.4909079804934</v>
      </c>
      <c r="AF9" s="79">
        <v>2576.5468498224272</v>
      </c>
      <c r="AG9" s="79">
        <v>2885.1653390936121</v>
      </c>
      <c r="AH9" s="79">
        <v>2555.0118957445234</v>
      </c>
      <c r="AI9" s="79">
        <v>2678.8418205052089</v>
      </c>
      <c r="AJ9" s="79">
        <v>2451.3171492941301</v>
      </c>
      <c r="AK9" s="79">
        <v>2704.0554627193264</v>
      </c>
      <c r="AL9" s="79">
        <v>2460.7243167331362</v>
      </c>
      <c r="AM9" s="79">
        <v>2575.5569152231078</v>
      </c>
      <c r="AN9" s="79">
        <v>2170.0290636753543</v>
      </c>
      <c r="AO9" s="79">
        <v>2628.2558889850366</v>
      </c>
      <c r="AP9" s="79">
        <v>2620.6085863096932</v>
      </c>
      <c r="AQ9" s="79">
        <v>2657.7651898052827</v>
      </c>
      <c r="AR9" s="79">
        <v>2345.2058415733891</v>
      </c>
      <c r="AS9" s="79">
        <v>2992.3961215998984</v>
      </c>
      <c r="AT9" s="79">
        <v>3231.2344605430649</v>
      </c>
      <c r="AU9" s="79">
        <v>2946.7611785457425</v>
      </c>
      <c r="AV9" s="79">
        <v>2891.0719836626249</v>
      </c>
      <c r="AW9" s="79">
        <v>3320.9609177497996</v>
      </c>
      <c r="AX9" s="79">
        <v>3315.51611704689</v>
      </c>
      <c r="AY9" s="79">
        <v>3195.8328912362363</v>
      </c>
      <c r="AZ9" s="79">
        <v>3220.2860449094533</v>
      </c>
      <c r="BA9" s="79">
        <v>3224.9388116324253</v>
      </c>
    </row>
    <row r="10" spans="1:55" ht="15.75" x14ac:dyDescent="0.35">
      <c r="A10" s="69" t="s">
        <v>87</v>
      </c>
      <c r="B10" s="80">
        <v>202.49432789897728</v>
      </c>
      <c r="C10" s="80">
        <v>215.40368379172224</v>
      </c>
      <c r="D10" s="80">
        <v>228.08597338954925</v>
      </c>
      <c r="E10" s="80">
        <v>253.83642661405716</v>
      </c>
      <c r="F10" s="80">
        <v>266.4035985628899</v>
      </c>
      <c r="G10" s="80">
        <v>290.86679944851409</v>
      </c>
      <c r="H10" s="80">
        <v>334.65612507219447</v>
      </c>
      <c r="I10" s="80">
        <v>425.72853146589745</v>
      </c>
      <c r="J10" s="80">
        <v>455.37290283968952</v>
      </c>
      <c r="K10" s="80">
        <v>509.49330908554867</v>
      </c>
      <c r="L10" s="80">
        <v>593.34587613029805</v>
      </c>
      <c r="M10" s="80">
        <v>567.02282374588094</v>
      </c>
      <c r="N10" s="80">
        <v>507.69375992364763</v>
      </c>
      <c r="O10" s="80">
        <v>499.72761549533124</v>
      </c>
      <c r="P10" s="80">
        <v>472.92540315342529</v>
      </c>
      <c r="Q10" s="80">
        <v>459.28227787596762</v>
      </c>
      <c r="R10" s="80">
        <v>438.44307681107767</v>
      </c>
      <c r="S10" s="80">
        <v>531.06161832418354</v>
      </c>
      <c r="T10" s="80">
        <v>563.09355194950911</v>
      </c>
      <c r="U10" s="80">
        <v>624.77980037566829</v>
      </c>
      <c r="V10" s="80">
        <v>697.23823206774205</v>
      </c>
      <c r="W10" s="80">
        <v>825.39758629431071</v>
      </c>
      <c r="X10" s="80">
        <v>860.39092734717929</v>
      </c>
      <c r="Y10" s="80">
        <v>884.79828083548716</v>
      </c>
      <c r="Z10" s="80">
        <v>958.59581561568064</v>
      </c>
      <c r="AA10" s="80">
        <v>989.55974410067961</v>
      </c>
      <c r="AB10" s="80">
        <v>1003.8945556518541</v>
      </c>
      <c r="AC10" s="80">
        <v>1047.1942783313593</v>
      </c>
      <c r="AD10" s="80">
        <v>887.7509520499118</v>
      </c>
      <c r="AE10" s="80">
        <v>966.97895896061505</v>
      </c>
      <c r="AF10" s="80">
        <v>1023.3208306875797</v>
      </c>
      <c r="AG10" s="80">
        <v>1193.0226733785207</v>
      </c>
      <c r="AH10" s="80">
        <v>1155.50263888876</v>
      </c>
      <c r="AI10" s="80">
        <v>1158.4803832131502</v>
      </c>
      <c r="AJ10" s="80">
        <v>1469.6967816753859</v>
      </c>
      <c r="AK10" s="80">
        <v>1450.1117672645237</v>
      </c>
      <c r="AL10" s="80">
        <v>1202.046019448271</v>
      </c>
      <c r="AM10" s="80">
        <v>1113.2540218627298</v>
      </c>
      <c r="AN10" s="80">
        <v>1071.5336616866737</v>
      </c>
      <c r="AO10" s="80">
        <v>1096.8917638323528</v>
      </c>
      <c r="AP10" s="80">
        <v>930.49000532413004</v>
      </c>
      <c r="AQ10" s="80">
        <v>1126.9753078690594</v>
      </c>
      <c r="AR10" s="80">
        <v>1111.5747898231648</v>
      </c>
      <c r="AS10" s="80">
        <v>1145.3258206369007</v>
      </c>
      <c r="AT10" s="80">
        <v>1081.0591186284519</v>
      </c>
      <c r="AU10" s="80">
        <v>1193.4565929973778</v>
      </c>
      <c r="AV10" s="80">
        <v>1345.4355880331732</v>
      </c>
      <c r="AW10" s="80">
        <v>1328.2170889701749</v>
      </c>
      <c r="AX10" s="80">
        <v>1258.1277016012646</v>
      </c>
      <c r="AY10" s="80">
        <v>1269.7821114534024</v>
      </c>
      <c r="AZ10" s="80">
        <v>1388.1777867621909</v>
      </c>
      <c r="BA10" s="80">
        <v>1255.7976636027379</v>
      </c>
    </row>
    <row r="11" spans="1:55" ht="15.75" x14ac:dyDescent="0.35">
      <c r="A11" s="67" t="s">
        <v>88</v>
      </c>
      <c r="B11" s="79">
        <v>2904.0486278160206</v>
      </c>
      <c r="C11" s="79">
        <v>3507.5693869161496</v>
      </c>
      <c r="D11" s="79">
        <v>3240.3404238452072</v>
      </c>
      <c r="E11" s="79">
        <v>3724.089355032329</v>
      </c>
      <c r="F11" s="79">
        <v>4189.6885263076911</v>
      </c>
      <c r="G11" s="79">
        <v>4312.6902715045735</v>
      </c>
      <c r="H11" s="79">
        <v>4028.3400635677167</v>
      </c>
      <c r="I11" s="79">
        <v>3877.8172816681363</v>
      </c>
      <c r="J11" s="79">
        <v>4586.65318707598</v>
      </c>
      <c r="K11" s="79">
        <v>4499.8796266712607</v>
      </c>
      <c r="L11" s="79">
        <v>3334.9474233903611</v>
      </c>
      <c r="M11" s="79">
        <v>4162.7853230096262</v>
      </c>
      <c r="N11" s="79">
        <v>4257.2783061599102</v>
      </c>
      <c r="O11" s="79">
        <v>4042.7977488259253</v>
      </c>
      <c r="P11" s="79">
        <v>3287.5530452101721</v>
      </c>
      <c r="Q11" s="79">
        <v>3385.5473318358358</v>
      </c>
      <c r="R11" s="79">
        <v>4104.6581796345317</v>
      </c>
      <c r="S11" s="79">
        <v>4460.4599529487359</v>
      </c>
      <c r="T11" s="79">
        <v>3016.2927720917241</v>
      </c>
      <c r="U11" s="79">
        <v>3873.2734874134435</v>
      </c>
      <c r="V11" s="79">
        <v>3326.3598640424188</v>
      </c>
      <c r="W11" s="79">
        <v>3931.5094748845681</v>
      </c>
      <c r="X11" s="79">
        <v>2759.0875827206874</v>
      </c>
      <c r="Y11" s="79">
        <v>3185.9581975923861</v>
      </c>
      <c r="Z11" s="79">
        <v>3265.9060838170508</v>
      </c>
      <c r="AA11" s="79">
        <v>3419.378534487505</v>
      </c>
      <c r="AB11" s="79">
        <v>3661.65581933665</v>
      </c>
      <c r="AC11" s="79">
        <v>3067.9598706485976</v>
      </c>
      <c r="AD11" s="79">
        <v>3416.959018336574</v>
      </c>
      <c r="AE11" s="79">
        <v>3863.5870659880961</v>
      </c>
      <c r="AF11" s="79">
        <v>3716.9035376914812</v>
      </c>
      <c r="AG11" s="79">
        <v>3280.9995722447788</v>
      </c>
      <c r="AH11" s="79">
        <v>3377.5038261074592</v>
      </c>
      <c r="AI11" s="79">
        <v>3206.4565559316138</v>
      </c>
      <c r="AJ11" s="79">
        <v>3109.6705478238514</v>
      </c>
      <c r="AK11" s="79">
        <v>2875.7227404675409</v>
      </c>
      <c r="AL11" s="79">
        <v>3133.3426027260443</v>
      </c>
      <c r="AM11" s="79">
        <v>3872.403172117175</v>
      </c>
      <c r="AN11" s="79">
        <v>3612.5926911665897</v>
      </c>
      <c r="AO11" s="79">
        <v>2870.8887029813409</v>
      </c>
      <c r="AP11" s="79">
        <v>3568.7633493113663</v>
      </c>
      <c r="AQ11" s="79">
        <v>4126.7220242229932</v>
      </c>
      <c r="AR11" s="79">
        <v>4367.0208800275077</v>
      </c>
      <c r="AS11" s="79">
        <v>3976.3880503536197</v>
      </c>
      <c r="AT11" s="79">
        <v>4080.6681189439569</v>
      </c>
      <c r="AU11" s="79">
        <v>4672.3263037591905</v>
      </c>
      <c r="AV11" s="79">
        <v>4479.5719140912661</v>
      </c>
      <c r="AW11" s="79">
        <v>4297.243351494797</v>
      </c>
      <c r="AX11" s="79">
        <v>4407.5588625816554</v>
      </c>
      <c r="AY11" s="79">
        <v>5052.6955485639382</v>
      </c>
      <c r="AZ11" s="79">
        <v>5099.7477446553212</v>
      </c>
      <c r="BA11" s="79">
        <v>4974.4314730689148</v>
      </c>
    </row>
    <row r="12" spans="1:55" ht="15.75" x14ac:dyDescent="0.35">
      <c r="A12" s="69" t="s">
        <v>89</v>
      </c>
      <c r="B12" s="80">
        <v>3265.4397304677204</v>
      </c>
      <c r="C12" s="80">
        <v>3814.6955413461856</v>
      </c>
      <c r="D12" s="80">
        <v>3478.5711523661435</v>
      </c>
      <c r="E12" s="80">
        <v>4830.3822129416903</v>
      </c>
      <c r="F12" s="80">
        <v>3554.0404543210416</v>
      </c>
      <c r="G12" s="80">
        <v>3621.5994865705102</v>
      </c>
      <c r="H12" s="80">
        <v>4152.5535273666101</v>
      </c>
      <c r="I12" s="80">
        <v>4211.8923989238292</v>
      </c>
      <c r="J12" s="80">
        <v>4513.0971588619786</v>
      </c>
      <c r="K12" s="80">
        <v>3754.7114578163319</v>
      </c>
      <c r="L12" s="80">
        <v>4070.5151441731864</v>
      </c>
      <c r="M12" s="80">
        <v>4495.0531280957402</v>
      </c>
      <c r="N12" s="80">
        <v>4234.1294929979358</v>
      </c>
      <c r="O12" s="80">
        <v>4449.0623891265823</v>
      </c>
      <c r="P12" s="80">
        <v>4389.0143844808126</v>
      </c>
      <c r="Q12" s="80">
        <v>4537.5036169632285</v>
      </c>
      <c r="R12" s="80">
        <v>4137.9928575308822</v>
      </c>
      <c r="S12" s="80">
        <v>4818.9236475454845</v>
      </c>
      <c r="T12" s="80">
        <v>5130.4179624352691</v>
      </c>
      <c r="U12" s="80">
        <v>4915.569731403064</v>
      </c>
      <c r="V12" s="80">
        <v>4544.1151109690445</v>
      </c>
      <c r="W12" s="80">
        <v>4511.4077449672086</v>
      </c>
      <c r="X12" s="80">
        <v>4798.9694049935479</v>
      </c>
      <c r="Y12" s="80">
        <v>4930.2291379465632</v>
      </c>
      <c r="Z12" s="80">
        <v>4382.6967189789257</v>
      </c>
      <c r="AA12" s="80">
        <v>4127.2677151904099</v>
      </c>
      <c r="AB12" s="80">
        <v>4418.8604728327182</v>
      </c>
      <c r="AC12" s="80">
        <v>4349.6665538889847</v>
      </c>
      <c r="AD12" s="80">
        <v>4454.0987046856071</v>
      </c>
      <c r="AE12" s="80">
        <v>4132.1731185572589</v>
      </c>
      <c r="AF12" s="80">
        <v>4405.4002126995811</v>
      </c>
      <c r="AG12" s="80">
        <v>4728.7729489764224</v>
      </c>
      <c r="AH12" s="80">
        <v>3935.3932299440944</v>
      </c>
      <c r="AI12" s="80">
        <v>3954.7290355285486</v>
      </c>
      <c r="AJ12" s="80">
        <v>4077.8656278053759</v>
      </c>
      <c r="AK12" s="80">
        <v>4210.5211506123242</v>
      </c>
      <c r="AL12" s="80">
        <v>3853.7512157025594</v>
      </c>
      <c r="AM12" s="80">
        <v>4064.0417847652052</v>
      </c>
      <c r="AN12" s="80">
        <v>4201.6053832660627</v>
      </c>
      <c r="AO12" s="80">
        <v>4559.0555834706292</v>
      </c>
      <c r="AP12" s="80">
        <v>4512.3399844796722</v>
      </c>
      <c r="AQ12" s="80">
        <v>4420.3663573403437</v>
      </c>
      <c r="AR12" s="80">
        <v>4716.9920227879729</v>
      </c>
      <c r="AS12" s="80">
        <v>4972.2541277503406</v>
      </c>
      <c r="AT12" s="80">
        <v>4764.4297832439725</v>
      </c>
      <c r="AU12" s="80">
        <v>4763.1082125311932</v>
      </c>
      <c r="AV12" s="80">
        <v>5116.304433325955</v>
      </c>
      <c r="AW12" s="80">
        <v>5329.1450441957113</v>
      </c>
      <c r="AX12" s="80">
        <v>4811.3003991384558</v>
      </c>
      <c r="AY12" s="80">
        <v>5035.0562057806455</v>
      </c>
      <c r="AZ12" s="80">
        <v>5261.3506293010614</v>
      </c>
      <c r="BA12" s="80">
        <v>5517.6132584990492</v>
      </c>
    </row>
    <row r="13" spans="1:55" ht="15.75" x14ac:dyDescent="0.35">
      <c r="A13" s="67" t="s">
        <v>90</v>
      </c>
      <c r="B13" s="79">
        <v>3310.6982033012891</v>
      </c>
      <c r="C13" s="79">
        <v>3141.2634522817516</v>
      </c>
      <c r="D13" s="79">
        <v>3552.7394486450294</v>
      </c>
      <c r="E13" s="79">
        <v>3377.2713367066513</v>
      </c>
      <c r="F13" s="79">
        <v>3759.7359337190269</v>
      </c>
      <c r="G13" s="79">
        <v>3635.9749797363047</v>
      </c>
      <c r="H13" s="79">
        <v>4042.3602690608382</v>
      </c>
      <c r="I13" s="79">
        <v>3896.5905844579152</v>
      </c>
      <c r="J13" s="79">
        <v>3491.4957739461734</v>
      </c>
      <c r="K13" s="79">
        <v>3288.4802334007172</v>
      </c>
      <c r="L13" s="79">
        <v>3660.970635836858</v>
      </c>
      <c r="M13" s="79">
        <v>3441.9391647660991</v>
      </c>
      <c r="N13" s="79">
        <v>3488.8914942940096</v>
      </c>
      <c r="O13" s="79">
        <v>3458.4878376982761</v>
      </c>
      <c r="P13" s="79">
        <v>3901.6555881497748</v>
      </c>
      <c r="Q13" s="79">
        <v>3932.5554890270832</v>
      </c>
      <c r="R13" s="79">
        <v>3420.2854720421055</v>
      </c>
      <c r="S13" s="79">
        <v>3575.8363057498382</v>
      </c>
      <c r="T13" s="79">
        <v>3660.1145090542163</v>
      </c>
      <c r="U13" s="79">
        <v>3381.6542045258607</v>
      </c>
      <c r="V13" s="79">
        <v>3773.5155786779487</v>
      </c>
      <c r="W13" s="79">
        <v>3406.2035923518933</v>
      </c>
      <c r="X13" s="79">
        <v>3112.4729827766141</v>
      </c>
      <c r="Y13" s="79">
        <v>3007.7680024896226</v>
      </c>
      <c r="Z13" s="79">
        <v>2963.1798062466373</v>
      </c>
      <c r="AA13" s="79">
        <v>3839.2409874896639</v>
      </c>
      <c r="AB13" s="79">
        <v>3980.2091727041843</v>
      </c>
      <c r="AC13" s="79">
        <v>3881.3163774289815</v>
      </c>
      <c r="AD13" s="79">
        <v>3127.9036071106666</v>
      </c>
      <c r="AE13" s="79">
        <v>3163.4015710876006</v>
      </c>
      <c r="AF13" s="79">
        <v>3371.343187485506</v>
      </c>
      <c r="AG13" s="79">
        <v>3442.5871506978406</v>
      </c>
      <c r="AH13" s="79">
        <v>3451.6133611686937</v>
      </c>
      <c r="AI13" s="79">
        <v>3733.479295856494</v>
      </c>
      <c r="AJ13" s="79">
        <v>3896.3184995405895</v>
      </c>
      <c r="AK13" s="79">
        <v>3917.5749745650096</v>
      </c>
      <c r="AL13" s="79">
        <v>3670.2391408509238</v>
      </c>
      <c r="AM13" s="79">
        <v>3907.6405204512098</v>
      </c>
      <c r="AN13" s="79">
        <v>3748.2198845109483</v>
      </c>
      <c r="AO13" s="79">
        <v>4111.312486719713</v>
      </c>
      <c r="AP13" s="79">
        <v>4023.2055416349035</v>
      </c>
      <c r="AQ13" s="79">
        <v>4266.8162061293378</v>
      </c>
      <c r="AR13" s="79">
        <v>3843.1751018819918</v>
      </c>
      <c r="AS13" s="79">
        <v>4507.7626535219042</v>
      </c>
      <c r="AT13" s="79">
        <v>4072.184130363617</v>
      </c>
      <c r="AU13" s="79">
        <v>4271.1524968653684</v>
      </c>
      <c r="AV13" s="79">
        <v>4253.2567680480997</v>
      </c>
      <c r="AW13" s="79">
        <v>5026.4440318471025</v>
      </c>
      <c r="AX13" s="79">
        <v>4113.7097942391656</v>
      </c>
      <c r="AY13" s="79">
        <v>4807.9939954426254</v>
      </c>
      <c r="AZ13" s="79">
        <v>5363.3559983313526</v>
      </c>
      <c r="BA13" s="79">
        <v>5359.5724434247395</v>
      </c>
    </row>
    <row r="14" spans="1:55" ht="15.75" x14ac:dyDescent="0.35">
      <c r="A14" s="69" t="s">
        <v>91</v>
      </c>
      <c r="B14" s="80">
        <v>1021.8686001157719</v>
      </c>
      <c r="C14" s="80">
        <v>1048.7935193930075</v>
      </c>
      <c r="D14" s="80">
        <v>1017.0149962248979</v>
      </c>
      <c r="E14" s="80">
        <v>1166.9246283987968</v>
      </c>
      <c r="F14" s="80">
        <v>1276.6613646785761</v>
      </c>
      <c r="G14" s="80">
        <v>1044.6374487389178</v>
      </c>
      <c r="H14" s="80">
        <v>1156.3712660454325</v>
      </c>
      <c r="I14" s="80">
        <v>1233.9220832053338</v>
      </c>
      <c r="J14" s="80">
        <v>1364.8076510400783</v>
      </c>
      <c r="K14" s="80">
        <v>1269.7317833288332</v>
      </c>
      <c r="L14" s="80">
        <v>1229.5422396738347</v>
      </c>
      <c r="M14" s="80">
        <v>788.76301332945332</v>
      </c>
      <c r="N14" s="80">
        <v>1160.2324021119919</v>
      </c>
      <c r="O14" s="80">
        <v>1190.3393827570967</v>
      </c>
      <c r="P14" s="80">
        <v>1250.452644584258</v>
      </c>
      <c r="Q14" s="80">
        <v>1191.6551862932783</v>
      </c>
      <c r="R14" s="80">
        <v>1116.7045338576283</v>
      </c>
      <c r="S14" s="80">
        <v>1120.6015985524639</v>
      </c>
      <c r="T14" s="80">
        <v>1774.5213522670208</v>
      </c>
      <c r="U14" s="80">
        <v>1884.4549851689312</v>
      </c>
      <c r="V14" s="80">
        <v>1915.4221054881211</v>
      </c>
      <c r="W14" s="80">
        <v>1959.8976423994436</v>
      </c>
      <c r="X14" s="80">
        <v>2313.408554541857</v>
      </c>
      <c r="Y14" s="80">
        <v>2462.406520913486</v>
      </c>
      <c r="Z14" s="80">
        <v>3085.6791321657679</v>
      </c>
      <c r="AA14" s="80">
        <v>1833.7796649438528</v>
      </c>
      <c r="AB14" s="80">
        <v>1971.68283533372</v>
      </c>
      <c r="AC14" s="80">
        <v>2174.0385516657425</v>
      </c>
      <c r="AD14" s="80">
        <v>2564.7120602920108</v>
      </c>
      <c r="AE14" s="80">
        <v>1741.1008115112502</v>
      </c>
      <c r="AF14" s="80">
        <v>1820.1394423157824</v>
      </c>
      <c r="AG14" s="80">
        <v>2094.9324847313264</v>
      </c>
      <c r="AH14" s="80">
        <v>2030.5334130945071</v>
      </c>
      <c r="AI14" s="80">
        <v>1399.5468089975896</v>
      </c>
      <c r="AJ14" s="80">
        <v>1755.6104030074671</v>
      </c>
      <c r="AK14" s="80">
        <v>2074.0359182317216</v>
      </c>
      <c r="AL14" s="80">
        <v>2356.5708851114459</v>
      </c>
      <c r="AM14" s="80">
        <v>1837.227951991001</v>
      </c>
      <c r="AN14" s="80">
        <v>2301.4127358874616</v>
      </c>
      <c r="AO14" s="80">
        <v>2405.6280094346007</v>
      </c>
      <c r="AP14" s="80">
        <v>3071.1158698721142</v>
      </c>
      <c r="AQ14" s="80">
        <v>2380.9242196400023</v>
      </c>
      <c r="AR14" s="80">
        <v>2817.4586275626721</v>
      </c>
      <c r="AS14" s="80">
        <v>3206.2774287881675</v>
      </c>
      <c r="AT14" s="80">
        <v>3724.2017100448547</v>
      </c>
      <c r="AU14" s="80">
        <v>2500.43416676075</v>
      </c>
      <c r="AV14" s="80">
        <v>2870.0184094553997</v>
      </c>
      <c r="AW14" s="80">
        <v>3304.0241657157085</v>
      </c>
      <c r="AX14" s="80">
        <v>4017.2126198640967</v>
      </c>
      <c r="AY14" s="80">
        <v>2953.0663449178637</v>
      </c>
      <c r="AZ14" s="80">
        <v>3296.3705184098003</v>
      </c>
      <c r="BA14" s="80">
        <v>3857.4104568131656</v>
      </c>
    </row>
    <row r="15" spans="1:55" ht="15.75" x14ac:dyDescent="0.35">
      <c r="A15" s="67" t="s">
        <v>92</v>
      </c>
      <c r="B15" s="79">
        <v>1930.6720978556239</v>
      </c>
      <c r="C15" s="79">
        <v>2015.5241466454677</v>
      </c>
      <c r="D15" s="79">
        <v>1188.6234812376122</v>
      </c>
      <c r="E15" s="79">
        <v>1412.1437894697688</v>
      </c>
      <c r="F15" s="79">
        <v>1598.522020189775</v>
      </c>
      <c r="G15" s="79">
        <v>1614.9093560190286</v>
      </c>
      <c r="H15" s="79">
        <v>1730.3577272422838</v>
      </c>
      <c r="I15" s="79">
        <v>1804.9517574763338</v>
      </c>
      <c r="J15" s="79">
        <v>1715.6195130196218</v>
      </c>
      <c r="K15" s="79">
        <v>1699.9553569809646</v>
      </c>
      <c r="L15" s="79">
        <v>1837.2719949294599</v>
      </c>
      <c r="M15" s="79">
        <v>1781.4652603596953</v>
      </c>
      <c r="N15" s="79">
        <v>1480.3932019774609</v>
      </c>
      <c r="O15" s="79">
        <v>1490.4591659823179</v>
      </c>
      <c r="P15" s="79">
        <v>1563.0314343008126</v>
      </c>
      <c r="Q15" s="79">
        <v>1719.3808223503088</v>
      </c>
      <c r="R15" s="79">
        <v>1311.3400223872097</v>
      </c>
      <c r="S15" s="79">
        <v>1544.1872698551224</v>
      </c>
      <c r="T15" s="79">
        <v>1496.6423784323224</v>
      </c>
      <c r="U15" s="79">
        <v>1892.7084011791694</v>
      </c>
      <c r="V15" s="79">
        <v>1466.2076783404655</v>
      </c>
      <c r="W15" s="79">
        <v>1680.7213956021717</v>
      </c>
      <c r="X15" s="79">
        <v>1612.3456619951637</v>
      </c>
      <c r="Y15" s="79">
        <v>1570.9601008689694</v>
      </c>
      <c r="Z15" s="79">
        <v>1437.0480140798179</v>
      </c>
      <c r="AA15" s="79">
        <v>1390.652740716657</v>
      </c>
      <c r="AB15" s="79">
        <v>1682.3999200480255</v>
      </c>
      <c r="AC15" s="79">
        <v>1620.3536714984966</v>
      </c>
      <c r="AD15" s="79">
        <v>1511.4618870606548</v>
      </c>
      <c r="AE15" s="79">
        <v>1446.3548080241444</v>
      </c>
      <c r="AF15" s="79">
        <v>1525.9882376829735</v>
      </c>
      <c r="AG15" s="79">
        <v>1637.8014276161296</v>
      </c>
      <c r="AH15" s="79">
        <v>1498.3446657561014</v>
      </c>
      <c r="AI15" s="79">
        <v>1466.1483004361103</v>
      </c>
      <c r="AJ15" s="79">
        <v>1534.6622408069684</v>
      </c>
      <c r="AK15" s="79">
        <v>1513.6435650740466</v>
      </c>
      <c r="AL15" s="79">
        <v>1605.7148409432782</v>
      </c>
      <c r="AM15" s="79">
        <v>1467.6007388714825</v>
      </c>
      <c r="AN15" s="79">
        <v>1548.3177423718666</v>
      </c>
      <c r="AO15" s="79">
        <v>1546.66430535482</v>
      </c>
      <c r="AP15" s="79">
        <v>1487.1357736029906</v>
      </c>
      <c r="AQ15" s="79">
        <v>1433.2326258207627</v>
      </c>
      <c r="AR15" s="79">
        <v>1384.8614975734777</v>
      </c>
      <c r="AS15" s="79">
        <v>1492.8508091282827</v>
      </c>
      <c r="AT15" s="79">
        <v>1310.6908168555713</v>
      </c>
      <c r="AU15" s="79">
        <v>1326.1005221975024</v>
      </c>
      <c r="AV15" s="79">
        <v>1275.2741887339655</v>
      </c>
      <c r="AW15" s="79">
        <v>1400.6599111523146</v>
      </c>
      <c r="AX15" s="79">
        <v>1204.9647810468809</v>
      </c>
      <c r="AY15" s="79">
        <v>1223.7505297091011</v>
      </c>
      <c r="AZ15" s="79">
        <v>1247.1952821202788</v>
      </c>
      <c r="BA15" s="79">
        <v>1457.4528868167181</v>
      </c>
    </row>
    <row r="16" spans="1:55" ht="15.75" x14ac:dyDescent="0.35">
      <c r="A16" s="69" t="s">
        <v>93</v>
      </c>
      <c r="B16" s="80">
        <v>1111.4026585011177</v>
      </c>
      <c r="C16" s="80">
        <v>1164.9177648447028</v>
      </c>
      <c r="D16" s="80">
        <v>1226.9569360679973</v>
      </c>
      <c r="E16" s="80">
        <v>1340.6916536334163</v>
      </c>
      <c r="F16" s="80">
        <v>1332.0770803084943</v>
      </c>
      <c r="G16" s="80">
        <v>1557.7568980565959</v>
      </c>
      <c r="H16" s="80">
        <v>1577.9948063343386</v>
      </c>
      <c r="I16" s="80">
        <v>1548.0698010749188</v>
      </c>
      <c r="J16" s="80">
        <v>1402.1225002627514</v>
      </c>
      <c r="K16" s="80">
        <v>1309.4732676982035</v>
      </c>
      <c r="L16" s="80">
        <v>1313.6840941352002</v>
      </c>
      <c r="M16" s="80">
        <v>1290.7139548637872</v>
      </c>
      <c r="N16" s="80">
        <v>1283.6578348473615</v>
      </c>
      <c r="O16" s="80">
        <v>1324.4498325229144</v>
      </c>
      <c r="P16" s="80">
        <v>1252.1235925883836</v>
      </c>
      <c r="Q16" s="80">
        <v>1259.0829424302103</v>
      </c>
      <c r="R16" s="80">
        <v>1340.9312807177641</v>
      </c>
      <c r="S16" s="80">
        <v>1264.3357026296715</v>
      </c>
      <c r="T16" s="80">
        <v>1245.9861963406265</v>
      </c>
      <c r="U16" s="80">
        <v>1226.1684012387745</v>
      </c>
      <c r="V16" s="80">
        <v>1300.8188679934531</v>
      </c>
      <c r="W16" s="80">
        <v>1317.7177782461456</v>
      </c>
      <c r="X16" s="80">
        <v>1312.8199009134489</v>
      </c>
      <c r="Y16" s="80">
        <v>1305.9182517235806</v>
      </c>
      <c r="Z16" s="80">
        <v>1295.782357091495</v>
      </c>
      <c r="AA16" s="80">
        <v>1299.4080301002796</v>
      </c>
      <c r="AB16" s="80">
        <v>1361.4644569859734</v>
      </c>
      <c r="AC16" s="80">
        <v>1420.8240286141329</v>
      </c>
      <c r="AD16" s="80">
        <v>1460.8623818750132</v>
      </c>
      <c r="AE16" s="80">
        <v>1477.4946307470677</v>
      </c>
      <c r="AF16" s="80">
        <v>1498.9700978491289</v>
      </c>
      <c r="AG16" s="80">
        <v>1548.3417845820475</v>
      </c>
      <c r="AH16" s="80">
        <v>1544.4621208765527</v>
      </c>
      <c r="AI16" s="80">
        <v>1522.690189934008</v>
      </c>
      <c r="AJ16" s="80">
        <v>1546.1456688698847</v>
      </c>
      <c r="AK16" s="80">
        <v>1524.2676840411084</v>
      </c>
      <c r="AL16" s="80">
        <v>1568.1580381940744</v>
      </c>
      <c r="AM16" s="80">
        <v>1568.294510288669</v>
      </c>
      <c r="AN16" s="80">
        <v>1612.5689255701491</v>
      </c>
      <c r="AO16" s="80">
        <v>1690.3359767379177</v>
      </c>
      <c r="AP16" s="80">
        <v>1787.9660477693246</v>
      </c>
      <c r="AQ16" s="80">
        <v>1795.6958000702477</v>
      </c>
      <c r="AR16" s="80">
        <v>1814.1110195442004</v>
      </c>
      <c r="AS16" s="80">
        <v>1885.0757461486598</v>
      </c>
      <c r="AT16" s="80">
        <v>1845.4757044200246</v>
      </c>
      <c r="AU16" s="80">
        <v>1949.1217804899109</v>
      </c>
      <c r="AV16" s="80">
        <v>2064.9628192557516</v>
      </c>
      <c r="AW16" s="80">
        <v>1957.2430270314028</v>
      </c>
      <c r="AX16" s="80">
        <v>2071.8317926065874</v>
      </c>
      <c r="AY16" s="80">
        <v>2125.5137903146879</v>
      </c>
      <c r="AZ16" s="80">
        <v>2151.8393722336355</v>
      </c>
      <c r="BA16" s="80">
        <v>2203.7056768055741</v>
      </c>
    </row>
    <row r="17" spans="1:53" ht="15.75" x14ac:dyDescent="0.35">
      <c r="A17" s="67" t="s">
        <v>94</v>
      </c>
      <c r="B17" s="79">
        <v>2990.3091383488568</v>
      </c>
      <c r="C17" s="79">
        <v>3171.3390981037383</v>
      </c>
      <c r="D17" s="79">
        <v>2879.2694418643878</v>
      </c>
      <c r="E17" s="79">
        <v>3298.9781148535344</v>
      </c>
      <c r="F17" s="79">
        <v>3404.3571362862654</v>
      </c>
      <c r="G17" s="79">
        <v>3221.9781446571965</v>
      </c>
      <c r="H17" s="79">
        <v>3445.3226352322549</v>
      </c>
      <c r="I17" s="79">
        <v>3399.1746257715154</v>
      </c>
      <c r="J17" s="79">
        <v>3508.7614085865316</v>
      </c>
      <c r="K17" s="79">
        <v>3322.8848672834902</v>
      </c>
      <c r="L17" s="79">
        <v>3206.1126337140022</v>
      </c>
      <c r="M17" s="79">
        <v>3479.6077018940387</v>
      </c>
      <c r="N17" s="79">
        <v>3762.5994892132194</v>
      </c>
      <c r="O17" s="79">
        <v>3705.5878763470128</v>
      </c>
      <c r="P17" s="79">
        <v>3506.4612987369305</v>
      </c>
      <c r="Q17" s="79">
        <v>3630.401136774798</v>
      </c>
      <c r="R17" s="79">
        <v>3634.6858676774173</v>
      </c>
      <c r="S17" s="79">
        <v>3775.2784997530416</v>
      </c>
      <c r="T17" s="79">
        <v>3477.091763445374</v>
      </c>
      <c r="U17" s="79">
        <v>3808.8867297635338</v>
      </c>
      <c r="V17" s="79">
        <v>3970.9071149133861</v>
      </c>
      <c r="W17" s="79">
        <v>4149.5550642100388</v>
      </c>
      <c r="X17" s="79">
        <v>3702.3206788535476</v>
      </c>
      <c r="Y17" s="79">
        <v>4062.6287603038249</v>
      </c>
      <c r="Z17" s="79">
        <v>4025.7715311114985</v>
      </c>
      <c r="AA17" s="79">
        <v>3938.4052840055465</v>
      </c>
      <c r="AB17" s="79">
        <v>3757.8400425692116</v>
      </c>
      <c r="AC17" s="79">
        <v>4174.8949712827443</v>
      </c>
      <c r="AD17" s="79">
        <v>4030.7696781807103</v>
      </c>
      <c r="AE17" s="79">
        <v>4050.6560633636918</v>
      </c>
      <c r="AF17" s="79">
        <v>3827.7991285671842</v>
      </c>
      <c r="AG17" s="79">
        <v>4039.0253393822222</v>
      </c>
      <c r="AH17" s="79">
        <v>3901.3107527052744</v>
      </c>
      <c r="AI17" s="79">
        <v>3916.3432814265152</v>
      </c>
      <c r="AJ17" s="79">
        <v>3923.628973491805</v>
      </c>
      <c r="AK17" s="79">
        <v>4468.8241643261126</v>
      </c>
      <c r="AL17" s="79">
        <v>4813.9733607519829</v>
      </c>
      <c r="AM17" s="79">
        <v>4977.317489398627</v>
      </c>
      <c r="AN17" s="79">
        <v>4552.1901703113435</v>
      </c>
      <c r="AO17" s="79">
        <v>4723.7670717400706</v>
      </c>
      <c r="AP17" s="79">
        <v>4177.3955293426343</v>
      </c>
      <c r="AQ17" s="79">
        <v>3832.5037219379947</v>
      </c>
      <c r="AR17" s="79">
        <v>3613.9791104389656</v>
      </c>
      <c r="AS17" s="79">
        <v>3688.5530621496305</v>
      </c>
      <c r="AT17" s="79">
        <v>3830.6452533553556</v>
      </c>
      <c r="AU17" s="79">
        <v>4045.7252923593846</v>
      </c>
      <c r="AV17" s="79">
        <v>3988.2737174010949</v>
      </c>
      <c r="AW17" s="79">
        <v>4187.6053937290535</v>
      </c>
      <c r="AX17" s="79">
        <v>4031.354326098718</v>
      </c>
      <c r="AY17" s="79">
        <v>4081.5399457086537</v>
      </c>
      <c r="AZ17" s="79">
        <v>4072.3765176719539</v>
      </c>
      <c r="BA17" s="79">
        <v>4243.525983321395</v>
      </c>
    </row>
    <row r="18" spans="1:53" ht="15.75" x14ac:dyDescent="0.35">
      <c r="A18" s="69" t="s">
        <v>95</v>
      </c>
      <c r="B18" s="80">
        <v>429.6357401063521</v>
      </c>
      <c r="C18" s="80">
        <v>520.97626864719177</v>
      </c>
      <c r="D18" s="80">
        <v>510.42433257880305</v>
      </c>
      <c r="E18" s="80">
        <v>633.46935495507842</v>
      </c>
      <c r="F18" s="80">
        <v>622.18513278083094</v>
      </c>
      <c r="G18" s="80">
        <v>648.40627217372798</v>
      </c>
      <c r="H18" s="80">
        <v>626.18847552599141</v>
      </c>
      <c r="I18" s="80">
        <v>611.57807296818396</v>
      </c>
      <c r="J18" s="80">
        <v>558.98107966773671</v>
      </c>
      <c r="K18" s="80">
        <v>630.8412958637067</v>
      </c>
      <c r="L18" s="80">
        <v>604.64034795998805</v>
      </c>
      <c r="M18" s="80">
        <v>803.85717850357048</v>
      </c>
      <c r="N18" s="80">
        <v>539.69885973890416</v>
      </c>
      <c r="O18" s="80">
        <v>572.73484676505859</v>
      </c>
      <c r="P18" s="80">
        <v>618.03951571437722</v>
      </c>
      <c r="Q18" s="80">
        <v>839.94606381587539</v>
      </c>
      <c r="R18" s="80">
        <v>763.2767083120732</v>
      </c>
      <c r="S18" s="80">
        <v>765.32343722915152</v>
      </c>
      <c r="T18" s="80">
        <v>746.28350620259118</v>
      </c>
      <c r="U18" s="80">
        <v>900.89589852054928</v>
      </c>
      <c r="V18" s="80">
        <v>859.86541478143556</v>
      </c>
      <c r="W18" s="80">
        <v>855.17369478691853</v>
      </c>
      <c r="X18" s="80">
        <v>768.33881037686137</v>
      </c>
      <c r="Y18" s="80">
        <v>909.44178337202504</v>
      </c>
      <c r="Z18" s="80">
        <v>813.72408469854861</v>
      </c>
      <c r="AA18" s="80">
        <v>953.71636563723666</v>
      </c>
      <c r="AB18" s="80">
        <v>808.84913340693549</v>
      </c>
      <c r="AC18" s="80">
        <v>912.39210765521364</v>
      </c>
      <c r="AD18" s="80">
        <v>707.48674671646279</v>
      </c>
      <c r="AE18" s="80">
        <v>757.41477551331661</v>
      </c>
      <c r="AF18" s="80">
        <v>699.67117635094337</v>
      </c>
      <c r="AG18" s="80">
        <v>786.57699155947569</v>
      </c>
      <c r="AH18" s="80">
        <v>835.59763174355464</v>
      </c>
      <c r="AI18" s="80">
        <v>1007.6642916896814</v>
      </c>
      <c r="AJ18" s="80">
        <v>1047.496716127232</v>
      </c>
      <c r="AK18" s="80">
        <v>1165.7612806728814</v>
      </c>
      <c r="AL18" s="80">
        <v>995.64510909819694</v>
      </c>
      <c r="AM18" s="80">
        <v>1135.7649534685988</v>
      </c>
      <c r="AN18" s="80">
        <v>1085.7341102346525</v>
      </c>
      <c r="AO18" s="80">
        <v>1254.2220689806113</v>
      </c>
      <c r="AP18" s="80">
        <v>998.31264952985089</v>
      </c>
      <c r="AQ18" s="80">
        <v>1104.7366048430388</v>
      </c>
      <c r="AR18" s="80">
        <v>1056.3321503902146</v>
      </c>
      <c r="AS18" s="80">
        <v>1139.1844067098557</v>
      </c>
      <c r="AT18" s="80">
        <v>1065.9247574763033</v>
      </c>
      <c r="AU18" s="80">
        <v>1063.7578779049434</v>
      </c>
      <c r="AV18" s="80">
        <v>989.06231928668672</v>
      </c>
      <c r="AW18" s="80">
        <v>1098.8872759528344</v>
      </c>
      <c r="AX18" s="80">
        <v>1053.3353143958816</v>
      </c>
      <c r="AY18" s="80">
        <v>1027.5814487334997</v>
      </c>
      <c r="AZ18" s="80">
        <v>1008.1826183645012</v>
      </c>
      <c r="BA18" s="80">
        <v>1093.2855053336607</v>
      </c>
    </row>
    <row r="19" spans="1:53" ht="15.75" x14ac:dyDescent="0.35">
      <c r="A19" s="67" t="s">
        <v>96</v>
      </c>
      <c r="B19" s="79">
        <v>3522.945609549231</v>
      </c>
      <c r="C19" s="79">
        <v>3895.2806876541076</v>
      </c>
      <c r="D19" s="79">
        <v>3829.6499239187101</v>
      </c>
      <c r="E19" s="79">
        <v>4255.6554814261581</v>
      </c>
      <c r="F19" s="79">
        <v>3704.8941488557243</v>
      </c>
      <c r="G19" s="79">
        <v>3180.0274215829209</v>
      </c>
      <c r="H19" s="79">
        <v>5106.5750106993428</v>
      </c>
      <c r="I19" s="79">
        <v>4189.0805428657468</v>
      </c>
      <c r="J19" s="79">
        <v>4249.0927601562507</v>
      </c>
      <c r="K19" s="79">
        <v>4347.5650039448619</v>
      </c>
      <c r="L19" s="79">
        <v>4728.8201070268733</v>
      </c>
      <c r="M19" s="79">
        <v>4621.8121904901127</v>
      </c>
      <c r="N19" s="79">
        <v>4354.0889542419927</v>
      </c>
      <c r="O19" s="79">
        <v>4704.6214863273217</v>
      </c>
      <c r="P19" s="79">
        <v>4982.4087379006978</v>
      </c>
      <c r="Q19" s="79">
        <v>4977.368242720253</v>
      </c>
      <c r="R19" s="79">
        <v>5016.0313477434884</v>
      </c>
      <c r="S19" s="79">
        <v>5295.4408271703614</v>
      </c>
      <c r="T19" s="79">
        <v>5566.688536346398</v>
      </c>
      <c r="U19" s="79">
        <v>5635.9888356724896</v>
      </c>
      <c r="V19" s="79">
        <v>5147.1714933502526</v>
      </c>
      <c r="W19" s="79">
        <v>5535.3029814022957</v>
      </c>
      <c r="X19" s="79">
        <v>5010.0352840496989</v>
      </c>
      <c r="Y19" s="79">
        <v>6189.5600176403568</v>
      </c>
      <c r="Z19" s="79">
        <v>5493.2958272267369</v>
      </c>
      <c r="AA19" s="79">
        <v>5416.03069737641</v>
      </c>
      <c r="AB19" s="79">
        <v>4858.111598628846</v>
      </c>
      <c r="AC19" s="79">
        <v>7376.6547770030465</v>
      </c>
      <c r="AD19" s="79">
        <v>5879.6892946668031</v>
      </c>
      <c r="AE19" s="79">
        <v>6255.7389822303439</v>
      </c>
      <c r="AF19" s="79">
        <v>5946.4322364898435</v>
      </c>
      <c r="AG19" s="79">
        <v>6428.389494981704</v>
      </c>
      <c r="AH19" s="79">
        <v>6300.2408727103284</v>
      </c>
      <c r="AI19" s="79">
        <v>6449.3868362470203</v>
      </c>
      <c r="AJ19" s="79">
        <v>5903.5213632699242</v>
      </c>
      <c r="AK19" s="79">
        <v>6535.1544500294303</v>
      </c>
      <c r="AL19" s="79">
        <v>6398.2898301297646</v>
      </c>
      <c r="AM19" s="79">
        <v>6304.6183131416892</v>
      </c>
      <c r="AN19" s="79">
        <v>5592.2237776659531</v>
      </c>
      <c r="AO19" s="79">
        <v>6977.6056373485335</v>
      </c>
      <c r="AP19" s="79">
        <v>6271.5397742180876</v>
      </c>
      <c r="AQ19" s="79">
        <v>6584.8160331029785</v>
      </c>
      <c r="AR19" s="79">
        <v>6931.7879339311912</v>
      </c>
      <c r="AS19" s="79">
        <v>6780.6667847988138</v>
      </c>
      <c r="AT19" s="79">
        <v>6515.3000980064053</v>
      </c>
      <c r="AU19" s="79">
        <v>7414.0986491305257</v>
      </c>
      <c r="AV19" s="79">
        <v>7003.4022055523847</v>
      </c>
      <c r="AW19" s="79">
        <v>7545.7429744013452</v>
      </c>
      <c r="AX19" s="79">
        <v>7523.0730796164344</v>
      </c>
      <c r="AY19" s="79">
        <v>7705.125538319101</v>
      </c>
      <c r="AZ19" s="79">
        <v>7577.6450509910528</v>
      </c>
      <c r="BA19" s="79">
        <v>8330.3923878901714</v>
      </c>
    </row>
    <row r="20" spans="1:53" s="32" customFormat="1" x14ac:dyDescent="0.3">
      <c r="A20" s="70" t="s">
        <v>97</v>
      </c>
      <c r="B20" s="81">
        <v>25501.066986987782</v>
      </c>
      <c r="C20" s="81">
        <v>27047.613488850624</v>
      </c>
      <c r="D20" s="81">
        <v>24605.531621252725</v>
      </c>
      <c r="E20" s="81">
        <v>28207.953205540023</v>
      </c>
      <c r="F20" s="81">
        <v>28943.477448275924</v>
      </c>
      <c r="G20" s="81">
        <v>27571.810484986636</v>
      </c>
      <c r="H20" s="81">
        <v>29914.010492221314</v>
      </c>
      <c r="I20" s="81">
        <v>29790.080422340128</v>
      </c>
      <c r="J20" s="81">
        <v>31115.193640842019</v>
      </c>
      <c r="K20" s="81">
        <v>29645.530953099777</v>
      </c>
      <c r="L20" s="81">
        <v>28415.110867428877</v>
      </c>
      <c r="M20" s="81">
        <v>30082.353746711899</v>
      </c>
      <c r="N20" s="81">
        <v>31162.906009948423</v>
      </c>
      <c r="O20" s="81">
        <v>30432.57865252316</v>
      </c>
      <c r="P20" s="81">
        <v>29007.138171874976</v>
      </c>
      <c r="Q20" s="81">
        <v>30367.602023226107</v>
      </c>
      <c r="R20" s="81">
        <v>31086.049546280898</v>
      </c>
      <c r="S20" s="81">
        <v>32769.295636411749</v>
      </c>
      <c r="T20" s="81">
        <v>30600.947712654106</v>
      </c>
      <c r="U20" s="81">
        <v>33068.688073428195</v>
      </c>
      <c r="V20" s="81">
        <v>33323.91441397673</v>
      </c>
      <c r="W20" s="81">
        <v>34115.728838483119</v>
      </c>
      <c r="X20" s="81">
        <v>30595.322426394061</v>
      </c>
      <c r="Y20" s="81">
        <v>33694.874067680619</v>
      </c>
      <c r="Z20" s="81">
        <v>33756.571658997978</v>
      </c>
      <c r="AA20" s="81">
        <v>33226.526232580691</v>
      </c>
      <c r="AB20" s="81">
        <v>32168.108991485791</v>
      </c>
      <c r="AC20" s="81">
        <v>35546.157527710166</v>
      </c>
      <c r="AD20" s="81">
        <v>33983.16840411353</v>
      </c>
      <c r="AE20" s="81">
        <v>34095.178561711924</v>
      </c>
      <c r="AF20" s="81">
        <v>32815.850167615834</v>
      </c>
      <c r="AG20" s="81">
        <v>34970.611832581009</v>
      </c>
      <c r="AH20" s="81">
        <v>34382.88851536678</v>
      </c>
      <c r="AI20" s="81">
        <v>34350.600162644187</v>
      </c>
      <c r="AJ20" s="81">
        <v>33691.669638622261</v>
      </c>
      <c r="AK20" s="81">
        <v>36242.040990360154</v>
      </c>
      <c r="AL20" s="81">
        <v>36016.308944780896</v>
      </c>
      <c r="AM20" s="81">
        <v>36391.669597553228</v>
      </c>
      <c r="AN20" s="81">
        <v>34272.07594984748</v>
      </c>
      <c r="AO20" s="81">
        <v>37410.320173985805</v>
      </c>
      <c r="AP20" s="81">
        <v>37179.46479986934</v>
      </c>
      <c r="AQ20" s="81">
        <v>36929.399472873753</v>
      </c>
      <c r="AR20" s="81">
        <v>36870.622343695359</v>
      </c>
      <c r="AS20" s="81">
        <v>38174.250711635366</v>
      </c>
      <c r="AT20" s="81">
        <v>38213.483415391653</v>
      </c>
      <c r="AU20" s="81">
        <v>39072.851532658569</v>
      </c>
      <c r="AV20" s="81">
        <v>38750.647616964321</v>
      </c>
      <c r="AW20" s="81">
        <v>40972.520474334422</v>
      </c>
      <c r="AX20" s="81">
        <v>40363.318150122155</v>
      </c>
      <c r="AY20" s="81">
        <v>41100.971449696663</v>
      </c>
      <c r="AZ20" s="81">
        <v>41919.634401425843</v>
      </c>
      <c r="BA20" s="81">
        <v>43758.200351492749</v>
      </c>
    </row>
    <row r="21" spans="1:53" ht="15.75" x14ac:dyDescent="0.35">
      <c r="A21" s="67" t="s">
        <v>98</v>
      </c>
      <c r="B21" s="79">
        <v>3877.5044977033422</v>
      </c>
      <c r="C21" s="79">
        <v>4074.8137443714973</v>
      </c>
      <c r="D21" s="79">
        <v>4092.502922489612</v>
      </c>
      <c r="E21" s="79">
        <v>4566.7383704355489</v>
      </c>
      <c r="F21" s="79">
        <v>4346.7365084542198</v>
      </c>
      <c r="G21" s="79">
        <v>4423.8784109460803</v>
      </c>
      <c r="H21" s="79">
        <v>4787.1896728188531</v>
      </c>
      <c r="I21" s="79">
        <v>4921.1771228205662</v>
      </c>
      <c r="J21" s="79">
        <v>4189.2093779642355</v>
      </c>
      <c r="K21" s="79">
        <v>3744.6737026182968</v>
      </c>
      <c r="L21" s="79">
        <v>4482.801745274498</v>
      </c>
      <c r="M21" s="79">
        <v>4204.2095511429716</v>
      </c>
      <c r="N21" s="79">
        <v>3913.0954921597117</v>
      </c>
      <c r="O21" s="79">
        <v>4539.0915704978261</v>
      </c>
      <c r="P21" s="79">
        <v>4666.4825261659071</v>
      </c>
      <c r="Q21" s="79">
        <v>4479.6230141765545</v>
      </c>
      <c r="R21" s="79">
        <v>4664.5138965115293</v>
      </c>
      <c r="S21" s="79">
        <v>5048.6745463274874</v>
      </c>
      <c r="T21" s="79">
        <v>4796.8407048626968</v>
      </c>
      <c r="U21" s="79">
        <v>5889.1604782982831</v>
      </c>
      <c r="V21" s="79">
        <v>4653.8055413142374</v>
      </c>
      <c r="W21" s="79">
        <v>4276.712894385566</v>
      </c>
      <c r="X21" s="79">
        <v>4710.096600202789</v>
      </c>
      <c r="Y21" s="79">
        <v>4980.8261400974079</v>
      </c>
      <c r="Z21" s="79">
        <v>4341.8471654133382</v>
      </c>
      <c r="AA21" s="79">
        <v>4617.2821778613743</v>
      </c>
      <c r="AB21" s="79">
        <v>4995.235063016843</v>
      </c>
      <c r="AC21" s="79">
        <v>5071.4437877084456</v>
      </c>
      <c r="AD21" s="79">
        <v>4413.4838791771008</v>
      </c>
      <c r="AE21" s="79">
        <v>4496.086620736015</v>
      </c>
      <c r="AF21" s="79">
        <v>4541.8497330374139</v>
      </c>
      <c r="AG21" s="79">
        <v>5119.5138950494702</v>
      </c>
      <c r="AH21" s="79">
        <v>4662.6817570000003</v>
      </c>
      <c r="AI21" s="79">
        <v>4982.941116</v>
      </c>
      <c r="AJ21" s="79">
        <v>4607.0164199999999</v>
      </c>
      <c r="AK21" s="79">
        <v>5779.275654</v>
      </c>
      <c r="AL21" s="79">
        <v>5261.7408554293679</v>
      </c>
      <c r="AM21" s="79">
        <v>5262.648478600624</v>
      </c>
      <c r="AN21" s="79">
        <v>5339.007639428185</v>
      </c>
      <c r="AO21" s="79">
        <v>5828.4047085418224</v>
      </c>
      <c r="AP21" s="79">
        <v>5909.4036660000002</v>
      </c>
      <c r="AQ21" s="79">
        <v>5768.8520049999997</v>
      </c>
      <c r="AR21" s="79">
        <v>5776.0758900000001</v>
      </c>
      <c r="AS21" s="79">
        <v>6489.3322840000001</v>
      </c>
      <c r="AT21" s="79">
        <v>6200.6588410000004</v>
      </c>
      <c r="AU21" s="79">
        <v>6353.3178870000002</v>
      </c>
      <c r="AV21" s="79">
        <v>6785.2092869999997</v>
      </c>
      <c r="AW21" s="79">
        <v>7349.2597679999999</v>
      </c>
      <c r="AX21" s="79">
        <v>6582.6054770000001</v>
      </c>
      <c r="AY21" s="79">
        <v>6840.1270839999997</v>
      </c>
      <c r="AZ21" s="79">
        <v>7033.3967910000001</v>
      </c>
      <c r="BA21" s="79">
        <v>7604.038861</v>
      </c>
    </row>
    <row r="22" spans="1:53" s="32" customFormat="1" x14ac:dyDescent="0.3">
      <c r="A22" s="71" t="s">
        <v>99</v>
      </c>
      <c r="B22" s="82">
        <v>29378.571484691125</v>
      </c>
      <c r="C22" s="82">
        <v>31122.427233222123</v>
      </c>
      <c r="D22" s="82">
        <v>28698.034543742338</v>
      </c>
      <c r="E22" s="82">
        <v>32774.691575975572</v>
      </c>
      <c r="F22" s="82">
        <v>33290.213956730142</v>
      </c>
      <c r="G22" s="82">
        <v>31995.688895932715</v>
      </c>
      <c r="H22" s="82">
        <v>34701.200165040165</v>
      </c>
      <c r="I22" s="82">
        <v>34711.257545160697</v>
      </c>
      <c r="J22" s="82">
        <v>35304.403018806253</v>
      </c>
      <c r="K22" s="82">
        <v>33390.204655718073</v>
      </c>
      <c r="L22" s="82">
        <v>32897.912612703374</v>
      </c>
      <c r="M22" s="82">
        <v>34286.563297854867</v>
      </c>
      <c r="N22" s="82">
        <v>35076.001502108134</v>
      </c>
      <c r="O22" s="82">
        <v>34971.670223020985</v>
      </c>
      <c r="P22" s="82">
        <v>33673.620698040882</v>
      </c>
      <c r="Q22" s="82">
        <v>34847.225037402663</v>
      </c>
      <c r="R22" s="82">
        <v>35750.563442792423</v>
      </c>
      <c r="S22" s="82">
        <v>37817.970182739235</v>
      </c>
      <c r="T22" s="82">
        <v>35397.7884175168</v>
      </c>
      <c r="U22" s="82">
        <v>38957.848551726478</v>
      </c>
      <c r="V22" s="82">
        <v>37977.719955290966</v>
      </c>
      <c r="W22" s="82">
        <v>38392.441732868683</v>
      </c>
      <c r="X22" s="82">
        <v>35305.41902659685</v>
      </c>
      <c r="Y22" s="82">
        <v>38675.700207778027</v>
      </c>
      <c r="Z22" s="82">
        <v>38098.418824411317</v>
      </c>
      <c r="AA22" s="82">
        <v>37843.808410442063</v>
      </c>
      <c r="AB22" s="82">
        <v>37163.344054502631</v>
      </c>
      <c r="AC22" s="82">
        <v>40617.601315418608</v>
      </c>
      <c r="AD22" s="82">
        <v>38396.652283290634</v>
      </c>
      <c r="AE22" s="82">
        <v>38591.26518244794</v>
      </c>
      <c r="AF22" s="82">
        <v>37357.69990065325</v>
      </c>
      <c r="AG22" s="82">
        <v>40090.125727630482</v>
      </c>
      <c r="AH22" s="82">
        <v>39045.570272366778</v>
      </c>
      <c r="AI22" s="82">
        <v>39333.541278644188</v>
      </c>
      <c r="AJ22" s="82">
        <v>38298.686058622261</v>
      </c>
      <c r="AK22" s="82">
        <v>42021.316644360151</v>
      </c>
      <c r="AL22" s="82">
        <v>41278.049800210261</v>
      </c>
      <c r="AM22" s="82">
        <v>41654.318076153853</v>
      </c>
      <c r="AN22" s="82">
        <v>39611.083589275666</v>
      </c>
      <c r="AO22" s="82">
        <v>43238.724882527626</v>
      </c>
      <c r="AP22" s="82">
        <v>43088.868465869338</v>
      </c>
      <c r="AQ22" s="82">
        <v>42698.251477873753</v>
      </c>
      <c r="AR22" s="82">
        <v>42646.698233695359</v>
      </c>
      <c r="AS22" s="82">
        <v>44663.58299563537</v>
      </c>
      <c r="AT22" s="82">
        <v>44414.142256391657</v>
      </c>
      <c r="AU22" s="82">
        <v>45426.169419658567</v>
      </c>
      <c r="AV22" s="82">
        <v>45535.856903964319</v>
      </c>
      <c r="AW22" s="82">
        <v>48321.780242334426</v>
      </c>
      <c r="AX22" s="82">
        <v>46945.923627122153</v>
      </c>
      <c r="AY22" s="82">
        <v>47941.098533696662</v>
      </c>
      <c r="AZ22" s="82">
        <v>48953.031192425842</v>
      </c>
      <c r="BA22" s="82">
        <v>51362.23921249275</v>
      </c>
    </row>
    <row r="23" spans="1:53" x14ac:dyDescent="0.3">
      <c r="A23" s="33" t="s">
        <v>75</v>
      </c>
      <c r="AC23" s="28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</row>
    <row r="24" spans="1:53" x14ac:dyDescent="0.3">
      <c r="AG24" s="35"/>
      <c r="AH24" s="34"/>
      <c r="AI24" s="34"/>
      <c r="AJ24" s="34"/>
      <c r="AK24" s="35"/>
      <c r="AO24" s="35"/>
      <c r="AT24" s="3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A26"/>
  <sheetViews>
    <sheetView showGridLines="0" view="pageLayout" zoomScaleNormal="100" workbookViewId="0">
      <selection activeCell="BA20" sqref="BA20"/>
    </sheetView>
  </sheetViews>
  <sheetFormatPr defaultColWidth="7.75" defaultRowHeight="15" x14ac:dyDescent="0.3"/>
  <cols>
    <col min="1" max="1" width="33.125" style="27" customWidth="1"/>
    <col min="2" max="2" width="6.375" style="27" bestFit="1" customWidth="1"/>
    <col min="3" max="3" width="6.875" style="27" bestFit="1" customWidth="1"/>
    <col min="4" max="4" width="7.375" style="27" bestFit="1" customWidth="1"/>
    <col min="5" max="5" width="7.5" style="27" bestFit="1" customWidth="1"/>
    <col min="6" max="6" width="6.375" style="27" bestFit="1" customWidth="1"/>
    <col min="7" max="7" width="6.875" style="27" bestFit="1" customWidth="1"/>
    <col min="8" max="8" width="7.375" style="27" bestFit="1" customWidth="1"/>
    <col min="9" max="9" width="7.5" style="27" bestFit="1" customWidth="1"/>
    <col min="10" max="10" width="6.375" style="27" bestFit="1" customWidth="1"/>
    <col min="11" max="11" width="6.875" style="27" bestFit="1" customWidth="1"/>
    <col min="12" max="12" width="7.375" style="27" bestFit="1" customWidth="1"/>
    <col min="13" max="13" width="7.5" style="27" bestFit="1" customWidth="1"/>
    <col min="14" max="14" width="6.375" style="27" bestFit="1" customWidth="1"/>
    <col min="15" max="15" width="6.875" style="27" bestFit="1" customWidth="1"/>
    <col min="16" max="16" width="7.375" style="27" bestFit="1" customWidth="1"/>
    <col min="17" max="17" width="7.5" style="27" bestFit="1" customWidth="1"/>
    <col min="18" max="18" width="6.375" style="27" bestFit="1" customWidth="1"/>
    <col min="19" max="19" width="6.875" style="27" bestFit="1" customWidth="1"/>
    <col min="20" max="20" width="7.375" style="27" bestFit="1" customWidth="1"/>
    <col min="21" max="21" width="7.5" style="27" bestFit="1" customWidth="1"/>
    <col min="22" max="22" width="6.375" style="27" bestFit="1" customWidth="1"/>
    <col min="23" max="23" width="6.875" style="27" bestFit="1" customWidth="1"/>
    <col min="24" max="24" width="7.375" style="27" bestFit="1" customWidth="1"/>
    <col min="25" max="25" width="7.5" style="27" bestFit="1" customWidth="1"/>
    <col min="26" max="26" width="6.375" style="27" bestFit="1" customWidth="1"/>
    <col min="27" max="27" width="6.875" style="27" bestFit="1" customWidth="1"/>
    <col min="28" max="28" width="7.375" style="27" bestFit="1" customWidth="1"/>
    <col min="29" max="29" width="7.5" style="27" bestFit="1" customWidth="1"/>
    <col min="30" max="30" width="6.375" style="27" bestFit="1" customWidth="1"/>
    <col min="31" max="31" width="6.875" style="27" bestFit="1" customWidth="1"/>
    <col min="32" max="32" width="7.375" style="27" bestFit="1" customWidth="1"/>
    <col min="33" max="33" width="7.5" style="27" bestFit="1" customWidth="1"/>
    <col min="34" max="34" width="6.375" style="27" bestFit="1" customWidth="1"/>
    <col min="35" max="35" width="6.875" style="27" bestFit="1" customWidth="1"/>
    <col min="36" max="36" width="7.375" style="27" bestFit="1" customWidth="1"/>
    <col min="37" max="37" width="7.5" style="27" bestFit="1" customWidth="1"/>
    <col min="38" max="38" width="6.375" style="27" bestFit="1" customWidth="1"/>
    <col min="39" max="39" width="6.875" style="27" bestFit="1" customWidth="1"/>
    <col min="40" max="40" width="7.375" style="27" bestFit="1" customWidth="1"/>
    <col min="41" max="41" width="7.5" style="27" bestFit="1" customWidth="1"/>
    <col min="42" max="42" width="6.375" style="27" bestFit="1" customWidth="1"/>
    <col min="43" max="43" width="6.875" style="27" bestFit="1" customWidth="1"/>
    <col min="44" max="44" width="7.375" style="27" bestFit="1" customWidth="1"/>
    <col min="45" max="45" width="7.5" style="27" bestFit="1" customWidth="1"/>
    <col min="46" max="46" width="6.375" style="27" bestFit="1" customWidth="1"/>
    <col min="47" max="47" width="6.875" style="27" bestFit="1" customWidth="1"/>
    <col min="48" max="48" width="7.375" style="27" bestFit="1" customWidth="1"/>
    <col min="49" max="49" width="7.5" style="27" bestFit="1" customWidth="1"/>
    <col min="50" max="50" width="6.375" style="27" bestFit="1" customWidth="1"/>
    <col min="51" max="51" width="6.875" style="27" bestFit="1" customWidth="1"/>
    <col min="52" max="53" width="6.875" style="27" customWidth="1"/>
    <col min="54" max="16384" width="7.75" style="27"/>
  </cols>
  <sheetData>
    <row r="3" spans="1:53" ht="15" customHeight="1" x14ac:dyDescent="0.3">
      <c r="A3" s="31" t="s">
        <v>104</v>
      </c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6"/>
    </row>
    <row r="4" spans="1:53" ht="15" customHeight="1" x14ac:dyDescent="0.3">
      <c r="A4" s="31"/>
      <c r="B4" s="3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26"/>
    </row>
    <row r="5" spans="1:53" x14ac:dyDescent="0.3">
      <c r="A5" s="40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  <c r="P5" s="24" t="s">
        <v>15</v>
      </c>
      <c r="Q5" s="24" t="s">
        <v>16</v>
      </c>
      <c r="R5" s="24" t="s">
        <v>17</v>
      </c>
      <c r="S5" s="24" t="s">
        <v>18</v>
      </c>
      <c r="T5" s="24" t="s">
        <v>19</v>
      </c>
      <c r="U5" s="24" t="s">
        <v>20</v>
      </c>
      <c r="V5" s="24" t="s">
        <v>21</v>
      </c>
      <c r="W5" s="24" t="s">
        <v>22</v>
      </c>
      <c r="X5" s="24" t="s">
        <v>23</v>
      </c>
      <c r="Y5" s="24" t="s">
        <v>24</v>
      </c>
      <c r="Z5" s="24" t="s">
        <v>25</v>
      </c>
      <c r="AA5" s="24" t="s">
        <v>26</v>
      </c>
      <c r="AB5" s="24" t="s">
        <v>27</v>
      </c>
      <c r="AC5" s="24" t="s">
        <v>28</v>
      </c>
      <c r="AD5" s="24" t="s">
        <v>29</v>
      </c>
      <c r="AE5" s="24" t="s">
        <v>30</v>
      </c>
      <c r="AF5" s="24" t="s">
        <v>31</v>
      </c>
      <c r="AG5" s="24" t="s">
        <v>32</v>
      </c>
      <c r="AH5" s="24" t="s">
        <v>33</v>
      </c>
      <c r="AI5" s="24" t="s">
        <v>34</v>
      </c>
      <c r="AJ5" s="24" t="s">
        <v>35</v>
      </c>
      <c r="AK5" s="24" t="s">
        <v>36</v>
      </c>
      <c r="AL5" s="24" t="s">
        <v>37</v>
      </c>
      <c r="AM5" s="24" t="s">
        <v>38</v>
      </c>
      <c r="AN5" s="24" t="s">
        <v>39</v>
      </c>
      <c r="AO5" s="24" t="s">
        <v>40</v>
      </c>
      <c r="AP5" s="24" t="s">
        <v>41</v>
      </c>
      <c r="AQ5" s="24" t="s">
        <v>42</v>
      </c>
      <c r="AR5" s="24" t="s">
        <v>76</v>
      </c>
      <c r="AS5" s="24" t="s">
        <v>77</v>
      </c>
      <c r="AT5" s="24" t="s">
        <v>78</v>
      </c>
      <c r="AU5" s="24" t="s">
        <v>79</v>
      </c>
      <c r="AV5" s="24" t="s">
        <v>80</v>
      </c>
      <c r="AW5" s="24" t="s">
        <v>81</v>
      </c>
      <c r="AX5" s="24" t="s">
        <v>82</v>
      </c>
      <c r="AY5" s="24" t="s">
        <v>100</v>
      </c>
      <c r="AZ5" s="24" t="s">
        <v>102</v>
      </c>
      <c r="BA5" s="24" t="s">
        <v>108</v>
      </c>
    </row>
    <row r="6" spans="1:53" ht="15.75" x14ac:dyDescent="0.35">
      <c r="A6" s="73" t="s">
        <v>83</v>
      </c>
      <c r="B6" s="78">
        <v>3134.0403878714269</v>
      </c>
      <c r="C6" s="78">
        <v>2661.7096560338396</v>
      </c>
      <c r="D6" s="78">
        <v>1639.3672698534522</v>
      </c>
      <c r="E6" s="78">
        <v>1950.80014039856</v>
      </c>
      <c r="F6" s="78">
        <v>3231.668573038427</v>
      </c>
      <c r="G6" s="78">
        <v>2381.1893397363133</v>
      </c>
      <c r="H6" s="78">
        <v>1724.2779331128652</v>
      </c>
      <c r="I6" s="78">
        <v>2366.7743723537355</v>
      </c>
      <c r="J6" s="78">
        <v>3388.0882391532468</v>
      </c>
      <c r="K6" s="78">
        <v>2957.4118524496639</v>
      </c>
      <c r="L6" s="78">
        <v>1746.7881620302917</v>
      </c>
      <c r="M6" s="78">
        <v>2408.9956885957149</v>
      </c>
      <c r="N6" s="78">
        <v>4151.2396388080024</v>
      </c>
      <c r="O6" s="78">
        <v>2556.0966767708614</v>
      </c>
      <c r="P6" s="78">
        <v>1374.763375350213</v>
      </c>
      <c r="Q6" s="78">
        <v>1914.5591068557321</v>
      </c>
      <c r="R6" s="78">
        <v>3666.5557959228927</v>
      </c>
      <c r="S6" s="78">
        <v>3312.4149353463754</v>
      </c>
      <c r="T6" s="78">
        <v>1652.0096702953902</v>
      </c>
      <c r="U6" s="78">
        <v>2315.1042192226723</v>
      </c>
      <c r="V6" s="78">
        <v>3934.6744952982654</v>
      </c>
      <c r="W6" s="78">
        <v>3634.6316385872583</v>
      </c>
      <c r="X6" s="78">
        <v>1778.057113137131</v>
      </c>
      <c r="Y6" s="78">
        <v>2404.6986170405057</v>
      </c>
      <c r="Z6" s="78">
        <v>3826.5318397294473</v>
      </c>
      <c r="AA6" s="78">
        <v>3450.0539129850417</v>
      </c>
      <c r="AB6" s="78">
        <v>1711.6855711986268</v>
      </c>
      <c r="AC6" s="78">
        <v>2382.7147525160972</v>
      </c>
      <c r="AD6" s="78">
        <v>3427.2206592054054</v>
      </c>
      <c r="AE6" s="78">
        <v>3591.8409844811563</v>
      </c>
      <c r="AF6" s="78">
        <v>1920.5870585148405</v>
      </c>
      <c r="AG6" s="78">
        <v>2404.3112065543819</v>
      </c>
      <c r="AH6" s="78">
        <v>3354.8051457732586</v>
      </c>
      <c r="AI6" s="78">
        <v>3429.2046787636955</v>
      </c>
      <c r="AJ6" s="78">
        <v>2276.3176633948519</v>
      </c>
      <c r="AK6" s="78">
        <v>3071.3482361402907</v>
      </c>
      <c r="AL6" s="78">
        <v>3637.3115058533012</v>
      </c>
      <c r="AM6" s="78">
        <v>3291.2832263695495</v>
      </c>
      <c r="AN6" s="78">
        <v>2188.2051450266217</v>
      </c>
      <c r="AO6" s="78">
        <v>3130.6787854033087</v>
      </c>
      <c r="AP6" s="78">
        <v>3394.9835119968125</v>
      </c>
      <c r="AQ6" s="78">
        <v>2958.4244531056133</v>
      </c>
      <c r="AR6" s="78">
        <v>2328.6679109018824</v>
      </c>
      <c r="AS6" s="78">
        <v>1906.7315189837016</v>
      </c>
      <c r="AT6" s="78">
        <v>2181.6942812160473</v>
      </c>
      <c r="AU6" s="78">
        <v>2547.0861510480922</v>
      </c>
      <c r="AV6" s="78">
        <v>1730.539946043652</v>
      </c>
      <c r="AW6" s="78">
        <v>1667.7318767208201</v>
      </c>
      <c r="AX6" s="78">
        <v>2159.1567855202393</v>
      </c>
      <c r="AY6" s="78">
        <v>2212.2701757939476</v>
      </c>
      <c r="AZ6" s="80">
        <v>1631.4480888197263</v>
      </c>
      <c r="BA6" s="80">
        <v>1714.4063874032329</v>
      </c>
    </row>
    <row r="7" spans="1:53" ht="15.75" x14ac:dyDescent="0.35">
      <c r="A7" s="67" t="s">
        <v>84</v>
      </c>
      <c r="B7" s="79">
        <v>232.001150590516</v>
      </c>
      <c r="C7" s="79">
        <v>262.62647708288216</v>
      </c>
      <c r="D7" s="79">
        <v>292.84617562888047</v>
      </c>
      <c r="E7" s="79">
        <v>216.01062494984319</v>
      </c>
      <c r="F7" s="79">
        <v>198.21386762554167</v>
      </c>
      <c r="G7" s="79">
        <v>195.32652213799264</v>
      </c>
      <c r="H7" s="79">
        <v>184.04773002843004</v>
      </c>
      <c r="I7" s="79">
        <v>207.01875902968951</v>
      </c>
      <c r="J7" s="79">
        <v>202.6683949751027</v>
      </c>
      <c r="K7" s="79">
        <v>266.7225444065935</v>
      </c>
      <c r="L7" s="79">
        <v>314.61833254776724</v>
      </c>
      <c r="M7" s="79">
        <v>306.17303403051818</v>
      </c>
      <c r="N7" s="79">
        <v>267.46317889535317</v>
      </c>
      <c r="O7" s="79">
        <v>293.67106441427052</v>
      </c>
      <c r="P7" s="79">
        <v>325.94504979521753</v>
      </c>
      <c r="Q7" s="79">
        <v>265.9045076309381</v>
      </c>
      <c r="R7" s="79">
        <v>163.95176805050579</v>
      </c>
      <c r="S7" s="79">
        <v>180.83271994457269</v>
      </c>
      <c r="T7" s="79">
        <v>187.22146408799881</v>
      </c>
      <c r="U7" s="79">
        <v>252.67040879322479</v>
      </c>
      <c r="V7" s="79">
        <v>231.15726674984009</v>
      </c>
      <c r="W7" s="79">
        <v>283.18396632851199</v>
      </c>
      <c r="X7" s="79">
        <v>291.49690533984409</v>
      </c>
      <c r="Y7" s="79">
        <v>221.46473063392133</v>
      </c>
      <c r="Z7" s="79">
        <v>269.71259184185544</v>
      </c>
      <c r="AA7" s="79">
        <v>304.52424957023868</v>
      </c>
      <c r="AB7" s="79">
        <v>337.8908512725028</v>
      </c>
      <c r="AC7" s="79">
        <v>327.45524476494535</v>
      </c>
      <c r="AD7" s="79">
        <v>258.63771717746323</v>
      </c>
      <c r="AE7" s="79">
        <v>304.14407061691605</v>
      </c>
      <c r="AF7" s="79">
        <v>354.3118743805436</v>
      </c>
      <c r="AG7" s="79">
        <v>328.28720602033809</v>
      </c>
      <c r="AH7" s="79">
        <v>310.77228311343339</v>
      </c>
      <c r="AI7" s="79">
        <v>356.6708788560012</v>
      </c>
      <c r="AJ7" s="79">
        <v>419.43960675298661</v>
      </c>
      <c r="AK7" s="79">
        <v>389.98071857181839</v>
      </c>
      <c r="AL7" s="79">
        <v>202.22179879998367</v>
      </c>
      <c r="AM7" s="79">
        <v>183.79334826428942</v>
      </c>
      <c r="AN7" s="79">
        <v>334.29225311646377</v>
      </c>
      <c r="AO7" s="79">
        <v>164.48214639432251</v>
      </c>
      <c r="AP7" s="79">
        <v>192.69013549905412</v>
      </c>
      <c r="AQ7" s="79">
        <v>165.07721316358897</v>
      </c>
      <c r="AR7" s="79">
        <v>292.7338805370004</v>
      </c>
      <c r="AS7" s="79">
        <v>247.54860433084301</v>
      </c>
      <c r="AT7" s="79">
        <v>257.31919701865775</v>
      </c>
      <c r="AU7" s="79">
        <v>210.08448349332872</v>
      </c>
      <c r="AV7" s="79">
        <v>451.22193831242322</v>
      </c>
      <c r="AW7" s="79">
        <v>253.7228821679231</v>
      </c>
      <c r="AX7" s="79">
        <v>199.37011391790116</v>
      </c>
      <c r="AY7" s="79">
        <v>190.03021773652037</v>
      </c>
      <c r="AZ7" s="79">
        <v>296.6768700666542</v>
      </c>
      <c r="BA7" s="79">
        <v>216.6197479862484</v>
      </c>
    </row>
    <row r="8" spans="1:53" ht="15.75" x14ac:dyDescent="0.35">
      <c r="A8" s="69" t="s">
        <v>85</v>
      </c>
      <c r="B8" s="80">
        <v>167.84248941690433</v>
      </c>
      <c r="C8" s="80">
        <v>205.40574096447133</v>
      </c>
      <c r="D8" s="80">
        <v>195.85207028106842</v>
      </c>
      <c r="E8" s="80">
        <v>232.73960034008846</v>
      </c>
      <c r="F8" s="80">
        <v>272.93365289241285</v>
      </c>
      <c r="G8" s="80">
        <v>276.02079039332591</v>
      </c>
      <c r="H8" s="80">
        <v>237.59586688787508</v>
      </c>
      <c r="I8" s="80">
        <v>207.12082892179276</v>
      </c>
      <c r="J8" s="80">
        <v>221.76560690339866</v>
      </c>
      <c r="K8" s="80">
        <v>207.84480838567606</v>
      </c>
      <c r="L8" s="80">
        <v>146.80739472699375</v>
      </c>
      <c r="M8" s="80">
        <v>182.05462632032629</v>
      </c>
      <c r="N8" s="80">
        <v>196.64783920226083</v>
      </c>
      <c r="O8" s="80">
        <v>190.33369431690954</v>
      </c>
      <c r="P8" s="80">
        <v>155.40509668420307</v>
      </c>
      <c r="Q8" s="80">
        <v>155.87734378031368</v>
      </c>
      <c r="R8" s="80">
        <v>176.43589380613412</v>
      </c>
      <c r="S8" s="80">
        <v>176.69488700671462</v>
      </c>
      <c r="T8" s="80">
        <v>113.69551596451944</v>
      </c>
      <c r="U8" s="80">
        <v>136.53706399728654</v>
      </c>
      <c r="V8" s="80">
        <v>106.89488444737141</v>
      </c>
      <c r="W8" s="80">
        <v>115.58530533900036</v>
      </c>
      <c r="X8" s="80">
        <v>80.562989129156094</v>
      </c>
      <c r="Y8" s="80">
        <v>89.765935262729911</v>
      </c>
      <c r="Z8" s="80">
        <v>95.457945939723558</v>
      </c>
      <c r="AA8" s="80">
        <v>103.49305105859349</v>
      </c>
      <c r="AB8" s="80">
        <v>114.09240017745059</v>
      </c>
      <c r="AC8" s="80">
        <v>95.42440633532911</v>
      </c>
      <c r="AD8" s="80">
        <v>107.22896787842369</v>
      </c>
      <c r="AE8" s="80">
        <v>122.60173796853478</v>
      </c>
      <c r="AF8" s="80">
        <v>113.76876084402001</v>
      </c>
      <c r="AG8" s="80">
        <v>95.06709196860578</v>
      </c>
      <c r="AH8" s="80">
        <v>92.133263307602732</v>
      </c>
      <c r="AI8" s="80">
        <v>82.520910951701651</v>
      </c>
      <c r="AJ8" s="80">
        <v>77.592710815313808</v>
      </c>
      <c r="AK8" s="80">
        <v>72.099213896254071</v>
      </c>
      <c r="AL8" s="80">
        <v>80.467713464072375</v>
      </c>
      <c r="AM8" s="80">
        <v>99.708826065095735</v>
      </c>
      <c r="AN8" s="80">
        <v>89.047702600392071</v>
      </c>
      <c r="AO8" s="80">
        <v>64.591330827556931</v>
      </c>
      <c r="AP8" s="80">
        <v>71.186031238535406</v>
      </c>
      <c r="AQ8" s="80">
        <v>75.361835564800572</v>
      </c>
      <c r="AR8" s="80">
        <v>76.277644649889282</v>
      </c>
      <c r="AS8" s="80">
        <v>66.320586565814494</v>
      </c>
      <c r="AT8" s="80">
        <v>69.304551490752928</v>
      </c>
      <c r="AU8" s="80">
        <v>79.364634050748307</v>
      </c>
      <c r="AV8" s="80">
        <v>74.897598312347995</v>
      </c>
      <c r="AW8" s="80">
        <v>70.854334517417101</v>
      </c>
      <c r="AX8" s="80">
        <v>72.903779475245813</v>
      </c>
      <c r="AY8" s="80">
        <v>82.930010267851642</v>
      </c>
      <c r="AZ8" s="80">
        <v>83.099693457293384</v>
      </c>
      <c r="BA8" s="80">
        <v>80.129708061647932</v>
      </c>
    </row>
    <row r="9" spans="1:53" ht="15.75" x14ac:dyDescent="0.35">
      <c r="A9" s="67" t="s">
        <v>86</v>
      </c>
      <c r="B9" s="79">
        <v>1345.7214912258048</v>
      </c>
      <c r="C9" s="79">
        <v>1407.2730763870063</v>
      </c>
      <c r="D9" s="79">
        <v>1271.2326708379139</v>
      </c>
      <c r="E9" s="79">
        <v>1516.2995330136869</v>
      </c>
      <c r="F9" s="79">
        <v>1618.2135471061522</v>
      </c>
      <c r="G9" s="79">
        <v>1550.6967416223592</v>
      </c>
      <c r="H9" s="79">
        <v>1402.0190262029682</v>
      </c>
      <c r="I9" s="79">
        <v>1645.2422911077167</v>
      </c>
      <c r="J9" s="79">
        <v>1432.1199394191381</v>
      </c>
      <c r="K9" s="79">
        <v>1553.1300033126581</v>
      </c>
      <c r="L9" s="79">
        <v>1503.5078620021989</v>
      </c>
      <c r="M9" s="79">
        <v>1664.3368924710874</v>
      </c>
      <c r="N9" s="79">
        <v>1550.1700594228303</v>
      </c>
      <c r="O9" s="79">
        <v>1792.7848877712049</v>
      </c>
      <c r="P9" s="79">
        <v>1630.6325399331781</v>
      </c>
      <c r="Q9" s="79">
        <v>1814.0663157762685</v>
      </c>
      <c r="R9" s="79">
        <v>1717.4612321799648</v>
      </c>
      <c r="S9" s="79">
        <v>1824.5270174607135</v>
      </c>
      <c r="T9" s="79">
        <v>1674.0339644284495</v>
      </c>
      <c r="U9" s="79">
        <v>1904.6969069054751</v>
      </c>
      <c r="V9" s="79">
        <v>1888.8569939829467</v>
      </c>
      <c r="W9" s="79">
        <v>1775.9481417567056</v>
      </c>
      <c r="X9" s="79">
        <v>1803.2960310485798</v>
      </c>
      <c r="Y9" s="79">
        <v>1941.795087784315</v>
      </c>
      <c r="Z9" s="79">
        <v>1600.3660745375914</v>
      </c>
      <c r="AA9" s="79">
        <v>1889.46545599158</v>
      </c>
      <c r="AB9" s="79">
        <v>1969.1362673983169</v>
      </c>
      <c r="AC9" s="79">
        <v>2082.8450516512758</v>
      </c>
      <c r="AD9" s="79">
        <v>1717.3886587720579</v>
      </c>
      <c r="AE9" s="79">
        <v>1932.595646685799</v>
      </c>
      <c r="AF9" s="79">
        <v>2118.2848860238264</v>
      </c>
      <c r="AG9" s="79">
        <v>2357.6612850547413</v>
      </c>
      <c r="AH9" s="79">
        <v>2068.4192313819976</v>
      </c>
      <c r="AI9" s="79">
        <v>2159.4940572041855</v>
      </c>
      <c r="AJ9" s="79">
        <v>1967.9465798557728</v>
      </c>
      <c r="AK9" s="79">
        <v>2152.1179783056882</v>
      </c>
      <c r="AL9" s="79">
        <v>1943.0530189122355</v>
      </c>
      <c r="AM9" s="79">
        <v>2022.7062787705299</v>
      </c>
      <c r="AN9" s="79">
        <v>1705.6121757776443</v>
      </c>
      <c r="AO9" s="79">
        <v>2055.1980074682701</v>
      </c>
      <c r="AP9" s="79">
        <v>2050.3683520687791</v>
      </c>
      <c r="AQ9" s="79">
        <v>2076.3387270734834</v>
      </c>
      <c r="AR9" s="79">
        <v>1828.0436453047705</v>
      </c>
      <c r="AS9" s="79">
        <v>2337.0693656028288</v>
      </c>
      <c r="AT9" s="79">
        <v>2499.3600573450658</v>
      </c>
      <c r="AU9" s="79">
        <v>2261.8626240824874</v>
      </c>
      <c r="AV9" s="79">
        <v>2209.6540451300943</v>
      </c>
      <c r="AW9" s="79">
        <v>2517.4439980535926</v>
      </c>
      <c r="AX9" s="79">
        <v>2547.3669946859027</v>
      </c>
      <c r="AY9" s="79">
        <v>2434.9359877159113</v>
      </c>
      <c r="AZ9" s="79">
        <v>2427.3901610759144</v>
      </c>
      <c r="BA9" s="79">
        <v>2400.8871220215046</v>
      </c>
    </row>
    <row r="10" spans="1:53" ht="15.75" x14ac:dyDescent="0.35">
      <c r="A10" s="69" t="s">
        <v>87</v>
      </c>
      <c r="B10" s="80">
        <v>203.60149356832159</v>
      </c>
      <c r="C10" s="80">
        <v>210.56171959458129</v>
      </c>
      <c r="D10" s="80">
        <v>226.6977783240832</v>
      </c>
      <c r="E10" s="80">
        <v>258.95942020731979</v>
      </c>
      <c r="F10" s="80">
        <v>281.51127410599054</v>
      </c>
      <c r="G10" s="80">
        <v>304.04229135980631</v>
      </c>
      <c r="H10" s="80">
        <v>321.74508858471631</v>
      </c>
      <c r="I10" s="80">
        <v>364.58275568919822</v>
      </c>
      <c r="J10" s="80">
        <v>334.71790553099078</v>
      </c>
      <c r="K10" s="80">
        <v>346.2868801165157</v>
      </c>
      <c r="L10" s="80">
        <v>394.07528041984722</v>
      </c>
      <c r="M10" s="80">
        <v>392.67066139354171</v>
      </c>
      <c r="N10" s="80">
        <v>397.58095273319702</v>
      </c>
      <c r="O10" s="80">
        <v>428.10200198889748</v>
      </c>
      <c r="P10" s="80">
        <v>424.35717502989831</v>
      </c>
      <c r="Q10" s="80">
        <v>409.44419179358232</v>
      </c>
      <c r="R10" s="80">
        <v>371.26711509549864</v>
      </c>
      <c r="S10" s="80">
        <v>385.21772606157919</v>
      </c>
      <c r="T10" s="80">
        <v>406.20115199231765</v>
      </c>
      <c r="U10" s="80">
        <v>458.56408500250348</v>
      </c>
      <c r="V10" s="80">
        <v>526.03615652897236</v>
      </c>
      <c r="W10" s="80">
        <v>627.14101034280452</v>
      </c>
      <c r="X10" s="80">
        <v>677.11937268093459</v>
      </c>
      <c r="Y10" s="80">
        <v>706.30474270942705</v>
      </c>
      <c r="Z10" s="80">
        <v>686.7538206474261</v>
      </c>
      <c r="AA10" s="80">
        <v>708.29074382187196</v>
      </c>
      <c r="AB10" s="80">
        <v>716.67116998735332</v>
      </c>
      <c r="AC10" s="80">
        <v>751.27892347802572</v>
      </c>
      <c r="AD10" s="80">
        <v>639.2364160747087</v>
      </c>
      <c r="AE10" s="80">
        <v>689.2023411336404</v>
      </c>
      <c r="AF10" s="80">
        <v>723.09028534015874</v>
      </c>
      <c r="AG10" s="80">
        <v>829.22687180063303</v>
      </c>
      <c r="AH10" s="80">
        <v>781.79563009630795</v>
      </c>
      <c r="AI10" s="80">
        <v>871.03441707470995</v>
      </c>
      <c r="AJ10" s="80">
        <v>1119.7281201287046</v>
      </c>
      <c r="AK10" s="80">
        <v>1160.6380744952473</v>
      </c>
      <c r="AL10" s="80">
        <v>1080.136746530761</v>
      </c>
      <c r="AM10" s="80">
        <v>1099.6286491849355</v>
      </c>
      <c r="AN10" s="80">
        <v>1221.2176937130939</v>
      </c>
      <c r="AO10" s="80">
        <v>1191.7369331292089</v>
      </c>
      <c r="AP10" s="80">
        <v>1053.1629723182796</v>
      </c>
      <c r="AQ10" s="80">
        <v>1271.0303882667483</v>
      </c>
      <c r="AR10" s="80">
        <v>1211.6979766859386</v>
      </c>
      <c r="AS10" s="80">
        <v>1248.3349090179026</v>
      </c>
      <c r="AT10" s="80">
        <v>1156.5147068567978</v>
      </c>
      <c r="AU10" s="80">
        <v>1251.0806438252041</v>
      </c>
      <c r="AV10" s="80">
        <v>1405.9605963128483</v>
      </c>
      <c r="AW10" s="80">
        <v>1396.8189516674522</v>
      </c>
      <c r="AX10" s="80">
        <v>1312.2907119852646</v>
      </c>
      <c r="AY10" s="80">
        <v>1340.4850006416191</v>
      </c>
      <c r="AZ10" s="80">
        <v>1461.1318164752095</v>
      </c>
      <c r="BA10" s="80">
        <v>1428.4482790785953</v>
      </c>
    </row>
    <row r="11" spans="1:53" ht="15.75" x14ac:dyDescent="0.35">
      <c r="A11" s="67" t="s">
        <v>88</v>
      </c>
      <c r="B11" s="79">
        <v>2862.654293251534</v>
      </c>
      <c r="C11" s="79">
        <v>3476.4292073753568</v>
      </c>
      <c r="D11" s="79">
        <v>3259.3400411148978</v>
      </c>
      <c r="E11" s="79">
        <v>3777.6242518679173</v>
      </c>
      <c r="F11" s="79">
        <v>4282.719948948431</v>
      </c>
      <c r="G11" s="79">
        <v>4316.3186897210926</v>
      </c>
      <c r="H11" s="79">
        <v>3816.6422296242658</v>
      </c>
      <c r="I11" s="79">
        <v>3518.6397104919356</v>
      </c>
      <c r="J11" s="79">
        <v>4113.2987482418657</v>
      </c>
      <c r="K11" s="79">
        <v>4075.4998730331099</v>
      </c>
      <c r="L11" s="79">
        <v>2930.3967847401905</v>
      </c>
      <c r="M11" s="79">
        <v>3594.6037432026937</v>
      </c>
      <c r="N11" s="79">
        <v>3712.2564003818543</v>
      </c>
      <c r="O11" s="79">
        <v>3526.0442535489433</v>
      </c>
      <c r="P11" s="79">
        <v>2892.1618539597034</v>
      </c>
      <c r="Q11" s="79">
        <v>2971.3971622894665</v>
      </c>
      <c r="R11" s="79">
        <v>3519.6042027097928</v>
      </c>
      <c r="S11" s="79">
        <v>3729.9836970682454</v>
      </c>
      <c r="T11" s="79">
        <v>2574.641685086764</v>
      </c>
      <c r="U11" s="79">
        <v>3360.1033728821099</v>
      </c>
      <c r="V11" s="79">
        <v>2912.5839568835631</v>
      </c>
      <c r="W11" s="79">
        <v>3391.5112951950218</v>
      </c>
      <c r="X11" s="79">
        <v>2442.0492346077317</v>
      </c>
      <c r="Y11" s="79">
        <v>2720.1537286650691</v>
      </c>
      <c r="Z11" s="79">
        <v>2788.1194071216382</v>
      </c>
      <c r="AA11" s="79">
        <v>2938.5514317388524</v>
      </c>
      <c r="AB11" s="79">
        <v>3175.2695409216331</v>
      </c>
      <c r="AC11" s="79">
        <v>2624.9252623240723</v>
      </c>
      <c r="AD11" s="79">
        <v>2935.0168041588672</v>
      </c>
      <c r="AE11" s="79">
        <v>3388.0745623681914</v>
      </c>
      <c r="AF11" s="79">
        <v>3229.5739273984886</v>
      </c>
      <c r="AG11" s="79">
        <v>2822.1800391414913</v>
      </c>
      <c r="AH11" s="79">
        <v>2912.3577176610765</v>
      </c>
      <c r="AI11" s="79">
        <v>2717.7263585917385</v>
      </c>
      <c r="AJ11" s="79">
        <v>2602.0681499783518</v>
      </c>
      <c r="AK11" s="79">
        <v>2405.6019139014966</v>
      </c>
      <c r="AL11" s="79">
        <v>2615.4200868839425</v>
      </c>
      <c r="AM11" s="79">
        <v>3251.734315573658</v>
      </c>
      <c r="AN11" s="79">
        <v>3024.4482862219265</v>
      </c>
      <c r="AO11" s="79">
        <v>2376.1841157935378</v>
      </c>
      <c r="AP11" s="79">
        <v>2952.9776209706674</v>
      </c>
      <c r="AQ11" s="79">
        <v>3451.0606147103858</v>
      </c>
      <c r="AR11" s="79">
        <v>3718.8224891477494</v>
      </c>
      <c r="AS11" s="79">
        <v>3282.9502005334612</v>
      </c>
      <c r="AT11" s="79">
        <v>3333.7079460054015</v>
      </c>
      <c r="AU11" s="79">
        <v>3749.2129167485659</v>
      </c>
      <c r="AV11" s="79">
        <v>3514.0884398257817</v>
      </c>
      <c r="AW11" s="79">
        <v>3336.0108243819627</v>
      </c>
      <c r="AX11" s="79">
        <v>3478.7942491852705</v>
      </c>
      <c r="AY11" s="79">
        <v>3998.2404023971617</v>
      </c>
      <c r="AZ11" s="79">
        <v>4033.4410491963567</v>
      </c>
      <c r="BA11" s="79">
        <v>3902.1018373750976</v>
      </c>
    </row>
    <row r="12" spans="1:53" ht="15.75" x14ac:dyDescent="0.35">
      <c r="A12" s="69" t="s">
        <v>89</v>
      </c>
      <c r="B12" s="80">
        <v>3282.2193378329143</v>
      </c>
      <c r="C12" s="80">
        <v>3827.8808996676576</v>
      </c>
      <c r="D12" s="80">
        <v>3459.6264423198249</v>
      </c>
      <c r="E12" s="80">
        <v>4819.3619573013448</v>
      </c>
      <c r="F12" s="80">
        <v>3514.6827843474916</v>
      </c>
      <c r="G12" s="80">
        <v>3493.197256164603</v>
      </c>
      <c r="H12" s="80">
        <v>3881.3287583569581</v>
      </c>
      <c r="I12" s="80">
        <v>3929.3025323044403</v>
      </c>
      <c r="J12" s="80">
        <v>4220.9524674704235</v>
      </c>
      <c r="K12" s="80">
        <v>3520.2537677061437</v>
      </c>
      <c r="L12" s="80">
        <v>3775.0303540545287</v>
      </c>
      <c r="M12" s="80">
        <v>4175.7679427941148</v>
      </c>
      <c r="N12" s="80">
        <v>3918.5791140605302</v>
      </c>
      <c r="O12" s="80">
        <v>4086.4795462711018</v>
      </c>
      <c r="P12" s="80">
        <v>3975.7331685223057</v>
      </c>
      <c r="Q12" s="80">
        <v>4086.9473868682289</v>
      </c>
      <c r="R12" s="80">
        <v>3641.4833952975528</v>
      </c>
      <c r="S12" s="80">
        <v>4155.7728164943919</v>
      </c>
      <c r="T12" s="80">
        <v>4380.303953030214</v>
      </c>
      <c r="U12" s="80">
        <v>4237.4670958380066</v>
      </c>
      <c r="V12" s="80">
        <v>3956.4355077392925</v>
      </c>
      <c r="W12" s="80">
        <v>3893.9889702872542</v>
      </c>
      <c r="X12" s="80">
        <v>4083.5427572685803</v>
      </c>
      <c r="Y12" s="80">
        <v>4134.9507705878259</v>
      </c>
      <c r="Z12" s="80">
        <v>3758.5721563685597</v>
      </c>
      <c r="AA12" s="80">
        <v>3565.7318176301455</v>
      </c>
      <c r="AB12" s="80">
        <v>3764.7725300590946</v>
      </c>
      <c r="AC12" s="80">
        <v>3692.9395745616721</v>
      </c>
      <c r="AD12" s="80">
        <v>3786.4262224652052</v>
      </c>
      <c r="AE12" s="80">
        <v>3554.8864431741681</v>
      </c>
      <c r="AF12" s="80">
        <v>3774.1101764622372</v>
      </c>
      <c r="AG12" s="80">
        <v>4022.705071505527</v>
      </c>
      <c r="AH12" s="80">
        <v>3353.0634551666485</v>
      </c>
      <c r="AI12" s="80">
        <v>3367.7950856885186</v>
      </c>
      <c r="AJ12" s="80">
        <v>3458.3896124699272</v>
      </c>
      <c r="AK12" s="80">
        <v>3578.8382114297169</v>
      </c>
      <c r="AL12" s="80">
        <v>3315.0038558321849</v>
      </c>
      <c r="AM12" s="80">
        <v>3526.7927080755744</v>
      </c>
      <c r="AN12" s="80">
        <v>3628.7132896549442</v>
      </c>
      <c r="AO12" s="80">
        <v>3877.8671879328972</v>
      </c>
      <c r="AP12" s="80">
        <v>3803.9756767118943</v>
      </c>
      <c r="AQ12" s="80">
        <v>3727.3635663297437</v>
      </c>
      <c r="AR12" s="80">
        <v>3962.1994819986676</v>
      </c>
      <c r="AS12" s="80">
        <v>4192.384065934164</v>
      </c>
      <c r="AT12" s="80">
        <v>4023.488254159417</v>
      </c>
      <c r="AU12" s="80">
        <v>4058.0114410688575</v>
      </c>
      <c r="AV12" s="80">
        <v>4374.6161863066527</v>
      </c>
      <c r="AW12" s="80">
        <v>4561.7946168988728</v>
      </c>
      <c r="AX12" s="80">
        <v>4187.0984097425662</v>
      </c>
      <c r="AY12" s="80">
        <v>4370.4410680529281</v>
      </c>
      <c r="AZ12" s="80">
        <v>4536.5923533669147</v>
      </c>
      <c r="BA12" s="80">
        <v>4716.6346957569431</v>
      </c>
    </row>
    <row r="13" spans="1:53" ht="15.75" x14ac:dyDescent="0.35">
      <c r="A13" s="67" t="s">
        <v>90</v>
      </c>
      <c r="B13" s="79">
        <v>3368.4088253241257</v>
      </c>
      <c r="C13" s="79">
        <v>3192.7072595975806</v>
      </c>
      <c r="D13" s="79">
        <v>3496.7925130926615</v>
      </c>
      <c r="E13" s="79">
        <v>3324.063842920355</v>
      </c>
      <c r="F13" s="79">
        <v>3717.6928154092748</v>
      </c>
      <c r="G13" s="79">
        <v>3490.5508557493849</v>
      </c>
      <c r="H13" s="79">
        <v>3672.3266754925935</v>
      </c>
      <c r="I13" s="79">
        <v>3560.2937086006691</v>
      </c>
      <c r="J13" s="79">
        <v>3216.0452170895655</v>
      </c>
      <c r="K13" s="79">
        <v>3132.2517282229314</v>
      </c>
      <c r="L13" s="79">
        <v>3430.3700116899608</v>
      </c>
      <c r="M13" s="79">
        <v>3340.4690489929026</v>
      </c>
      <c r="N13" s="79">
        <v>3522.2945336650869</v>
      </c>
      <c r="O13" s="79">
        <v>3505.7651000631863</v>
      </c>
      <c r="P13" s="79">
        <v>3674.3863516597326</v>
      </c>
      <c r="Q13" s="79">
        <v>3771.1669362883085</v>
      </c>
      <c r="R13" s="79">
        <v>3242.7740137622159</v>
      </c>
      <c r="S13" s="79">
        <v>3284.3052399333119</v>
      </c>
      <c r="T13" s="79">
        <v>3229.9616674018084</v>
      </c>
      <c r="U13" s="79">
        <v>3063.8726283957762</v>
      </c>
      <c r="V13" s="79">
        <v>3489.9176770481972</v>
      </c>
      <c r="W13" s="79">
        <v>3118.6712360763395</v>
      </c>
      <c r="X13" s="79">
        <v>2715.9534766603456</v>
      </c>
      <c r="Y13" s="79">
        <v>2700.9426055577924</v>
      </c>
      <c r="Z13" s="79">
        <v>2679.7749729612556</v>
      </c>
      <c r="AA13" s="79">
        <v>3468.2959809341319</v>
      </c>
      <c r="AB13" s="79">
        <v>3360.795863136455</v>
      </c>
      <c r="AC13" s="79">
        <v>3418.8489961391006</v>
      </c>
      <c r="AD13" s="79">
        <v>2846.2047966313285</v>
      </c>
      <c r="AE13" s="79">
        <v>2868.3740913741572</v>
      </c>
      <c r="AF13" s="79">
        <v>2926.3246976424721</v>
      </c>
      <c r="AG13" s="79">
        <v>3035.1964992215194</v>
      </c>
      <c r="AH13" s="79">
        <v>3015.9371296771019</v>
      </c>
      <c r="AI13" s="79">
        <v>3110.4994473577171</v>
      </c>
      <c r="AJ13" s="79">
        <v>3125.0834248217084</v>
      </c>
      <c r="AK13" s="79">
        <v>3197.8491448724626</v>
      </c>
      <c r="AL13" s="79">
        <v>3167.5509901839482</v>
      </c>
      <c r="AM13" s="79">
        <v>3367.0795881286822</v>
      </c>
      <c r="AN13" s="79">
        <v>3038.1913457592159</v>
      </c>
      <c r="AO13" s="79">
        <v>3446.3059230434569</v>
      </c>
      <c r="AP13" s="79">
        <v>3424.0999802995984</v>
      </c>
      <c r="AQ13" s="79">
        <v>3635.7140944496723</v>
      </c>
      <c r="AR13" s="79">
        <v>3213.1746307644958</v>
      </c>
      <c r="AS13" s="79">
        <v>3722.3625882080801</v>
      </c>
      <c r="AT13" s="79">
        <v>3465.340423337384</v>
      </c>
      <c r="AU13" s="79">
        <v>3373.9011079035813</v>
      </c>
      <c r="AV13" s="79">
        <v>3087.5838250197885</v>
      </c>
      <c r="AW13" s="79">
        <v>3753.6883653135578</v>
      </c>
      <c r="AX13" s="79">
        <v>3351.446379515201</v>
      </c>
      <c r="AY13" s="79">
        <v>3816.8416058217676</v>
      </c>
      <c r="AZ13" s="79">
        <v>3908.3585298957914</v>
      </c>
      <c r="BA13" s="79">
        <v>3975.3263802415245</v>
      </c>
    </row>
    <row r="14" spans="1:53" ht="15.75" x14ac:dyDescent="0.35">
      <c r="A14" s="69" t="s">
        <v>91</v>
      </c>
      <c r="B14" s="80">
        <v>1024.5789711549758</v>
      </c>
      <c r="C14" s="80">
        <v>1036.6788248332207</v>
      </c>
      <c r="D14" s="80">
        <v>1028.7476819926896</v>
      </c>
      <c r="E14" s="80">
        <v>1164.5962661515875</v>
      </c>
      <c r="F14" s="80">
        <v>1245.6376902680004</v>
      </c>
      <c r="G14" s="80">
        <v>995.16056285079651</v>
      </c>
      <c r="H14" s="80">
        <v>1097.992894539761</v>
      </c>
      <c r="I14" s="80">
        <v>1167.164895221538</v>
      </c>
      <c r="J14" s="80">
        <v>1274.6904770794745</v>
      </c>
      <c r="K14" s="80">
        <v>1179.5357200736557</v>
      </c>
      <c r="L14" s="80">
        <v>1134.2910855421317</v>
      </c>
      <c r="M14" s="80">
        <v>715.57897484155012</v>
      </c>
      <c r="N14" s="80">
        <v>1019.0055696192874</v>
      </c>
      <c r="O14" s="80">
        <v>1026.9100648269516</v>
      </c>
      <c r="P14" s="80">
        <v>1062.1231317803404</v>
      </c>
      <c r="Q14" s="80">
        <v>1009.4296588617378</v>
      </c>
      <c r="R14" s="80">
        <v>952.01519367268588</v>
      </c>
      <c r="S14" s="80">
        <v>960.33058742697244</v>
      </c>
      <c r="T14" s="80">
        <v>1493.4462874384863</v>
      </c>
      <c r="U14" s="80">
        <v>1562.7539135633217</v>
      </c>
      <c r="V14" s="80">
        <v>1530.4654480718973</v>
      </c>
      <c r="W14" s="80">
        <v>1554.7548621442515</v>
      </c>
      <c r="X14" s="80">
        <v>1760.37457182107</v>
      </c>
      <c r="Y14" s="80">
        <v>1834.0393169573126</v>
      </c>
      <c r="Z14" s="80">
        <v>2323.7281794148666</v>
      </c>
      <c r="AA14" s="80">
        <v>1398.7944997287436</v>
      </c>
      <c r="AB14" s="80">
        <v>1522.7784471872235</v>
      </c>
      <c r="AC14" s="80">
        <v>1682.1620465778817</v>
      </c>
      <c r="AD14" s="80">
        <v>1958.2050320312633</v>
      </c>
      <c r="AE14" s="80">
        <v>1308.0096492147336</v>
      </c>
      <c r="AF14" s="80">
        <v>1345.8589910889202</v>
      </c>
      <c r="AG14" s="80">
        <v>1542.8421026715473</v>
      </c>
      <c r="AH14" s="80">
        <v>1477.5212632536623</v>
      </c>
      <c r="AI14" s="80">
        <v>1010.1818379681438</v>
      </c>
      <c r="AJ14" s="80">
        <v>1240.9250774894092</v>
      </c>
      <c r="AK14" s="80">
        <v>1413.5830489361915</v>
      </c>
      <c r="AL14" s="80">
        <v>1517.1950438740757</v>
      </c>
      <c r="AM14" s="80">
        <v>1139.1117087456971</v>
      </c>
      <c r="AN14" s="80">
        <v>1398.2783673820018</v>
      </c>
      <c r="AO14" s="80">
        <v>1432.8883674212004</v>
      </c>
      <c r="AP14" s="80">
        <v>1765.9186257929016</v>
      </c>
      <c r="AQ14" s="80">
        <v>1349.2478777550614</v>
      </c>
      <c r="AR14" s="80">
        <v>1587.7725506169058</v>
      </c>
      <c r="AS14" s="80">
        <v>1777.9243388269563</v>
      </c>
      <c r="AT14" s="80">
        <v>2048.882159365824</v>
      </c>
      <c r="AU14" s="80">
        <v>1376.2519060293548</v>
      </c>
      <c r="AV14" s="80">
        <v>1566.3238796777464</v>
      </c>
      <c r="AW14" s="80">
        <v>1783.7378932173622</v>
      </c>
      <c r="AX14" s="80">
        <v>2150.6428508206745</v>
      </c>
      <c r="AY14" s="80">
        <v>1530.8276273201593</v>
      </c>
      <c r="AZ14" s="80">
        <v>1702.5409372502254</v>
      </c>
      <c r="BA14" s="80">
        <v>1970.5794053039192</v>
      </c>
    </row>
    <row r="15" spans="1:53" ht="15.75" x14ac:dyDescent="0.35">
      <c r="A15" s="67" t="s">
        <v>92</v>
      </c>
      <c r="B15" s="79">
        <v>1924.0405087741888</v>
      </c>
      <c r="C15" s="79">
        <v>2012.6230100915673</v>
      </c>
      <c r="D15" s="79">
        <v>1190.6617162220239</v>
      </c>
      <c r="E15" s="79">
        <v>1419.6382801206914</v>
      </c>
      <c r="F15" s="79">
        <v>1609.8806056246499</v>
      </c>
      <c r="G15" s="79">
        <v>1632.4969215557537</v>
      </c>
      <c r="H15" s="79">
        <v>1748.7436299039925</v>
      </c>
      <c r="I15" s="79">
        <v>1824.6090234503824</v>
      </c>
      <c r="J15" s="79">
        <v>1729.8197006938981</v>
      </c>
      <c r="K15" s="79">
        <v>1719.2002918084743</v>
      </c>
      <c r="L15" s="79">
        <v>1868.7234666843001</v>
      </c>
      <c r="M15" s="79">
        <v>2015.5464834182803</v>
      </c>
      <c r="N15" s="79">
        <v>1704.3514442518708</v>
      </c>
      <c r="O15" s="79">
        <v>1736.5626846422456</v>
      </c>
      <c r="P15" s="79">
        <v>1831.1316801065486</v>
      </c>
      <c r="Q15" s="79">
        <v>2013.8385640866591</v>
      </c>
      <c r="R15" s="79">
        <v>1525.7160695151338</v>
      </c>
      <c r="S15" s="79">
        <v>1804.6473434431957</v>
      </c>
      <c r="T15" s="79">
        <v>1778.3700117155549</v>
      </c>
      <c r="U15" s="79">
        <v>2312.3026967752066</v>
      </c>
      <c r="V15" s="79">
        <v>2101.8992010540319</v>
      </c>
      <c r="W15" s="79">
        <v>2469.7423849677521</v>
      </c>
      <c r="X15" s="79">
        <v>2406.2819685341374</v>
      </c>
      <c r="Y15" s="79">
        <v>2350.3830277974612</v>
      </c>
      <c r="Z15" s="79">
        <v>2101.0112825989791</v>
      </c>
      <c r="AA15" s="79">
        <v>1976.5397180000934</v>
      </c>
      <c r="AB15" s="79">
        <v>2381.3474466660996</v>
      </c>
      <c r="AC15" s="79">
        <v>2287.1900701532204</v>
      </c>
      <c r="AD15" s="79">
        <v>2132.2391834357782</v>
      </c>
      <c r="AE15" s="79">
        <v>2039.2019659131918</v>
      </c>
      <c r="AF15" s="79">
        <v>2150.6060395604968</v>
      </c>
      <c r="AG15" s="79">
        <v>2309.3110513720526</v>
      </c>
      <c r="AH15" s="79">
        <v>2104.8757950232948</v>
      </c>
      <c r="AI15" s="79">
        <v>2054.4620803484054</v>
      </c>
      <c r="AJ15" s="79">
        <v>2140.6456595116952</v>
      </c>
      <c r="AK15" s="79">
        <v>2099.5882757365475</v>
      </c>
      <c r="AL15" s="79">
        <v>2212.5683857930467</v>
      </c>
      <c r="AM15" s="79">
        <v>2009.5794712897007</v>
      </c>
      <c r="AN15" s="79">
        <v>2115.1032586902184</v>
      </c>
      <c r="AO15" s="79">
        <v>2100.2621812202824</v>
      </c>
      <c r="AP15" s="79">
        <v>2019.9474136763838</v>
      </c>
      <c r="AQ15" s="79">
        <v>1953.7561318408243</v>
      </c>
      <c r="AR15" s="79">
        <v>1894.7832785444477</v>
      </c>
      <c r="AS15" s="79">
        <v>2052.8795206979698</v>
      </c>
      <c r="AT15" s="79">
        <v>1811.764091567537</v>
      </c>
      <c r="AU15" s="79">
        <v>1844.3058254742173</v>
      </c>
      <c r="AV15" s="79">
        <v>1779.4725298387325</v>
      </c>
      <c r="AW15" s="79">
        <v>1965.0227612875581</v>
      </c>
      <c r="AX15" s="79">
        <v>1697.4625442305805</v>
      </c>
      <c r="AY15" s="79">
        <v>1721.640904295655</v>
      </c>
      <c r="AZ15" s="79">
        <v>1767.3401921901736</v>
      </c>
      <c r="BA15" s="79">
        <v>2063.9525350746744</v>
      </c>
    </row>
    <row r="16" spans="1:53" ht="15.75" x14ac:dyDescent="0.35">
      <c r="A16" s="69" t="s">
        <v>93</v>
      </c>
      <c r="B16" s="80">
        <v>1101.0653831964141</v>
      </c>
      <c r="C16" s="80">
        <v>1165.5054177659899</v>
      </c>
      <c r="D16" s="80">
        <v>1228.8904487585139</v>
      </c>
      <c r="E16" s="80">
        <v>1348.5077633263163</v>
      </c>
      <c r="F16" s="80">
        <v>1338.9236539799888</v>
      </c>
      <c r="G16" s="80">
        <v>1541.6959310647999</v>
      </c>
      <c r="H16" s="80">
        <v>1524.0352222417434</v>
      </c>
      <c r="I16" s="80">
        <v>1499.8585831972666</v>
      </c>
      <c r="J16" s="80">
        <v>1372.7905499882061</v>
      </c>
      <c r="K16" s="80">
        <v>1285.3570205786391</v>
      </c>
      <c r="L16" s="80">
        <v>1297.5623864123825</v>
      </c>
      <c r="M16" s="80">
        <v>1275.9811679737559</v>
      </c>
      <c r="N16" s="80">
        <v>1275.8243918430819</v>
      </c>
      <c r="O16" s="80">
        <v>1317.1523479653981</v>
      </c>
      <c r="P16" s="80">
        <v>1242.2782490922243</v>
      </c>
      <c r="Q16" s="80">
        <v>1247.7750000572785</v>
      </c>
      <c r="R16" s="80">
        <v>1323.8856656806688</v>
      </c>
      <c r="S16" s="80">
        <v>1239.7213180491731</v>
      </c>
      <c r="T16" s="80">
        <v>1213.6341412437203</v>
      </c>
      <c r="U16" s="80">
        <v>1191.6826955455963</v>
      </c>
      <c r="V16" s="80">
        <v>1258.8517824674343</v>
      </c>
      <c r="W16" s="80">
        <v>1264.8054488060134</v>
      </c>
      <c r="X16" s="80">
        <v>1241.8669391882811</v>
      </c>
      <c r="Y16" s="80">
        <v>1222.3375730145715</v>
      </c>
      <c r="Z16" s="80">
        <v>1212.259098357639</v>
      </c>
      <c r="AA16" s="80">
        <v>1214.9014036326134</v>
      </c>
      <c r="AB16" s="80">
        <v>1263.4618147908379</v>
      </c>
      <c r="AC16" s="80">
        <v>1319.9007284264578</v>
      </c>
      <c r="AD16" s="80">
        <v>1366.2479542511142</v>
      </c>
      <c r="AE16" s="80">
        <v>1383.270231889004</v>
      </c>
      <c r="AF16" s="80">
        <v>1409.2873745256534</v>
      </c>
      <c r="AG16" s="80">
        <v>1454.7383716645638</v>
      </c>
      <c r="AH16" s="80">
        <v>1436.0745914828697</v>
      </c>
      <c r="AI16" s="80">
        <v>1410.0525757218463</v>
      </c>
      <c r="AJ16" s="80">
        <v>1426.0757009545698</v>
      </c>
      <c r="AK16" s="80">
        <v>1398.3257338033377</v>
      </c>
      <c r="AL16" s="80">
        <v>1436.186031296533</v>
      </c>
      <c r="AM16" s="80">
        <v>1434.4676781552071</v>
      </c>
      <c r="AN16" s="80">
        <v>1470.0732745786431</v>
      </c>
      <c r="AO16" s="80">
        <v>1524.7568453768768</v>
      </c>
      <c r="AP16" s="80">
        <v>1610.2869521942764</v>
      </c>
      <c r="AQ16" s="80">
        <v>1619.3305799501341</v>
      </c>
      <c r="AR16" s="80">
        <v>1641.0748860983676</v>
      </c>
      <c r="AS16" s="80">
        <v>1710.0374167153539</v>
      </c>
      <c r="AT16" s="80">
        <v>1680.6996566195187</v>
      </c>
      <c r="AU16" s="80">
        <v>1782.1068470902912</v>
      </c>
      <c r="AV16" s="80">
        <v>1893.7854646093849</v>
      </c>
      <c r="AW16" s="80">
        <v>1798.286669619873</v>
      </c>
      <c r="AX16" s="80">
        <v>1888.936885147245</v>
      </c>
      <c r="AY16" s="80">
        <v>1944.0820096410193</v>
      </c>
      <c r="AZ16" s="80">
        <v>1961.3018026014747</v>
      </c>
      <c r="BA16" s="80">
        <v>2009.8083212465431</v>
      </c>
    </row>
    <row r="17" spans="1:53" ht="15.75" x14ac:dyDescent="0.35">
      <c r="A17" s="67" t="s">
        <v>94</v>
      </c>
      <c r="B17" s="79">
        <v>3005.1846822903581</v>
      </c>
      <c r="C17" s="79">
        <v>3176.7011546621748</v>
      </c>
      <c r="D17" s="79">
        <v>2868.5375542644611</v>
      </c>
      <c r="E17" s="79">
        <v>3289.4724019535252</v>
      </c>
      <c r="F17" s="79">
        <v>3361.5335873772556</v>
      </c>
      <c r="G17" s="79">
        <v>3111.6348406008669</v>
      </c>
      <c r="H17" s="79">
        <v>3232.3640104437227</v>
      </c>
      <c r="I17" s="79">
        <v>3165.7868538938669</v>
      </c>
      <c r="J17" s="79">
        <v>3276.0381293698583</v>
      </c>
      <c r="K17" s="79">
        <v>3117.73125139689</v>
      </c>
      <c r="L17" s="79">
        <v>2951.3066450781917</v>
      </c>
      <c r="M17" s="79">
        <v>3176.5620025864605</v>
      </c>
      <c r="N17" s="79">
        <v>3370.0752788205791</v>
      </c>
      <c r="O17" s="79">
        <v>3280.2545338939826</v>
      </c>
      <c r="P17" s="79">
        <v>3078.9681012381029</v>
      </c>
      <c r="Q17" s="79">
        <v>3225.0888943436607</v>
      </c>
      <c r="R17" s="79">
        <v>3258.4066474447868</v>
      </c>
      <c r="S17" s="79">
        <v>3358.0167764373241</v>
      </c>
      <c r="T17" s="79">
        <v>3084.226962025939</v>
      </c>
      <c r="U17" s="79">
        <v>3382.5557708424681</v>
      </c>
      <c r="V17" s="79">
        <v>3491.478205157704</v>
      </c>
      <c r="W17" s="79">
        <v>3573.8497668915857</v>
      </c>
      <c r="X17" s="79">
        <v>3130.59030770255</v>
      </c>
      <c r="Y17" s="79">
        <v>3401.838844781249</v>
      </c>
      <c r="Z17" s="79">
        <v>3412.9565302705591</v>
      </c>
      <c r="AA17" s="79">
        <v>3372.5755778806388</v>
      </c>
      <c r="AB17" s="79">
        <v>3209.693654284702</v>
      </c>
      <c r="AC17" s="79">
        <v>3586.107224048932</v>
      </c>
      <c r="AD17" s="79">
        <v>3500.1713979423671</v>
      </c>
      <c r="AE17" s="79">
        <v>3566.8872139914697</v>
      </c>
      <c r="AF17" s="79">
        <v>3366.1560004426915</v>
      </c>
      <c r="AG17" s="79">
        <v>3533.5840592952445</v>
      </c>
      <c r="AH17" s="79">
        <v>3403.3213701845366</v>
      </c>
      <c r="AI17" s="79">
        <v>3432.7618246181542</v>
      </c>
      <c r="AJ17" s="79">
        <v>3427.4415786524187</v>
      </c>
      <c r="AK17" s="79">
        <v>3918.3458301915434</v>
      </c>
      <c r="AL17" s="79">
        <v>4294.4712521890096</v>
      </c>
      <c r="AM17" s="79">
        <v>4501.0384309998917</v>
      </c>
      <c r="AN17" s="79">
        <v>4147.5115978494987</v>
      </c>
      <c r="AO17" s="79">
        <v>4278.3958307531157</v>
      </c>
      <c r="AP17" s="79">
        <v>3802.9722457811704</v>
      </c>
      <c r="AQ17" s="79">
        <v>3512.1752371663433</v>
      </c>
      <c r="AR17" s="79">
        <v>3314.3886447011541</v>
      </c>
      <c r="AS17" s="79">
        <v>3393.71004044457</v>
      </c>
      <c r="AT17" s="79">
        <v>3523.3394919122384</v>
      </c>
      <c r="AU17" s="79">
        <v>3731.8966936768188</v>
      </c>
      <c r="AV17" s="79">
        <v>3674.8315882460697</v>
      </c>
      <c r="AW17" s="79">
        <v>3871.9089404561414</v>
      </c>
      <c r="AX17" s="79">
        <v>3779.792336914375</v>
      </c>
      <c r="AY17" s="79">
        <v>3823.8831305871595</v>
      </c>
      <c r="AZ17" s="79">
        <v>3792.8356491905261</v>
      </c>
      <c r="BA17" s="79">
        <v>3945.5492090389798</v>
      </c>
    </row>
    <row r="18" spans="1:53" ht="15.75" x14ac:dyDescent="0.35">
      <c r="A18" s="69" t="s">
        <v>95</v>
      </c>
      <c r="B18" s="80">
        <v>426.80371018069923</v>
      </c>
      <c r="C18" s="80">
        <v>531.38342370895293</v>
      </c>
      <c r="D18" s="80">
        <v>513.56814118745649</v>
      </c>
      <c r="E18" s="80">
        <v>622.7504212103172</v>
      </c>
      <c r="F18" s="80">
        <v>606.69831479717004</v>
      </c>
      <c r="G18" s="80">
        <v>616.54751865379103</v>
      </c>
      <c r="H18" s="80">
        <v>593.06791230566216</v>
      </c>
      <c r="I18" s="80">
        <v>584.43940041672056</v>
      </c>
      <c r="J18" s="80">
        <v>528.52611608353664</v>
      </c>
      <c r="K18" s="80">
        <v>613.42732224980546</v>
      </c>
      <c r="L18" s="80">
        <v>590.7407357820573</v>
      </c>
      <c r="M18" s="80">
        <v>788.08543970247149</v>
      </c>
      <c r="N18" s="80">
        <v>528.35742517633878</v>
      </c>
      <c r="O18" s="80">
        <v>558.85843408310677</v>
      </c>
      <c r="P18" s="80">
        <v>602.34328465529859</v>
      </c>
      <c r="Q18" s="80">
        <v>816.73037830264229</v>
      </c>
      <c r="R18" s="80">
        <v>734.52354657589069</v>
      </c>
      <c r="S18" s="80">
        <v>730.34017781421483</v>
      </c>
      <c r="T18" s="80">
        <v>713.56616607577485</v>
      </c>
      <c r="U18" s="80">
        <v>855.63703277912145</v>
      </c>
      <c r="V18" s="80">
        <v>813.36560575151259</v>
      </c>
      <c r="W18" s="80">
        <v>809.07711574773714</v>
      </c>
      <c r="X18" s="80">
        <v>711.45892688752372</v>
      </c>
      <c r="Y18" s="80">
        <v>838.95005363543885</v>
      </c>
      <c r="Z18" s="80">
        <v>751.60817092325294</v>
      </c>
      <c r="AA18" s="80">
        <v>884.37358737087732</v>
      </c>
      <c r="AB18" s="80">
        <v>761.98667853575296</v>
      </c>
      <c r="AC18" s="80">
        <v>875.20468104214149</v>
      </c>
      <c r="AD18" s="80">
        <v>685.29045645859185</v>
      </c>
      <c r="AE18" s="80">
        <v>740.15960394584249</v>
      </c>
      <c r="AF18" s="80">
        <v>685.00763732182372</v>
      </c>
      <c r="AG18" s="80">
        <v>772.85511449261332</v>
      </c>
      <c r="AH18" s="80">
        <v>812.90919796504465</v>
      </c>
      <c r="AI18" s="80">
        <v>971.55338672355879</v>
      </c>
      <c r="AJ18" s="80">
        <v>1007.2201756931538</v>
      </c>
      <c r="AK18" s="80">
        <v>1117.0924620842713</v>
      </c>
      <c r="AL18" s="80">
        <v>949.03749557566778</v>
      </c>
      <c r="AM18" s="80">
        <v>1079.2048560374587</v>
      </c>
      <c r="AN18" s="80">
        <v>1038.257702043675</v>
      </c>
      <c r="AO18" s="80">
        <v>1213.4562738774714</v>
      </c>
      <c r="AP18" s="80">
        <v>980.77673509752287</v>
      </c>
      <c r="AQ18" s="80">
        <v>1097.0121844711985</v>
      </c>
      <c r="AR18" s="80">
        <v>1062.5271180568573</v>
      </c>
      <c r="AS18" s="80">
        <v>1135.5221649637786</v>
      </c>
      <c r="AT18" s="80">
        <v>1067.8078895412229</v>
      </c>
      <c r="AU18" s="80">
        <v>1058.4042568179998</v>
      </c>
      <c r="AV18" s="80">
        <v>980.04673802860464</v>
      </c>
      <c r="AW18" s="80">
        <v>1082.2574400445187</v>
      </c>
      <c r="AX18" s="80">
        <v>1010.0352100056061</v>
      </c>
      <c r="AY18" s="80">
        <v>1006.7869550464609</v>
      </c>
      <c r="AZ18" s="80">
        <v>1004.2130442686162</v>
      </c>
      <c r="BA18" s="80">
        <v>1086.3296493301671</v>
      </c>
    </row>
    <row r="19" spans="1:53" ht="15.75" x14ac:dyDescent="0.35">
      <c r="A19" s="67" t="s">
        <v>96</v>
      </c>
      <c r="B19" s="79">
        <v>3491.4742348061686</v>
      </c>
      <c r="C19" s="79">
        <v>3897.8997914694141</v>
      </c>
      <c r="D19" s="79">
        <v>3835.6644655739833</v>
      </c>
      <c r="E19" s="79">
        <v>4278.4932106986444</v>
      </c>
      <c r="F19" s="79">
        <v>3719.7510193443577</v>
      </c>
      <c r="G19" s="79">
        <v>3137.0491620879366</v>
      </c>
      <c r="H19" s="79">
        <v>4908.6996411450245</v>
      </c>
      <c r="I19" s="79">
        <v>4021.1373214737141</v>
      </c>
      <c r="J19" s="79">
        <v>4096.7064262252861</v>
      </c>
      <c r="K19" s="79">
        <v>4173.0931037881064</v>
      </c>
      <c r="L19" s="79">
        <v>4533.475188659886</v>
      </c>
      <c r="M19" s="79">
        <v>4401.2746982243225</v>
      </c>
      <c r="N19" s="79">
        <v>4137.0019288894982</v>
      </c>
      <c r="O19" s="79">
        <v>4452.2484040035542</v>
      </c>
      <c r="P19" s="79">
        <v>4697.1646798055144</v>
      </c>
      <c r="Q19" s="79">
        <v>4694.8181993310463</v>
      </c>
      <c r="R19" s="79">
        <v>4735.6718058636288</v>
      </c>
      <c r="S19" s="79">
        <v>4990.4512415025711</v>
      </c>
      <c r="T19" s="79">
        <v>5239.4649784180465</v>
      </c>
      <c r="U19" s="79">
        <v>5323.1651249610713</v>
      </c>
      <c r="V19" s="79">
        <v>4869.9116844862492</v>
      </c>
      <c r="W19" s="79">
        <v>5222.2881550186939</v>
      </c>
      <c r="X19" s="79">
        <v>4680.0823585921726</v>
      </c>
      <c r="Y19" s="79">
        <v>5744.3520648064768</v>
      </c>
      <c r="Z19" s="79">
        <v>5112.592900130152</v>
      </c>
      <c r="AA19" s="79">
        <v>5040.6724512441569</v>
      </c>
      <c r="AB19" s="79">
        <v>4478.5351143662156</v>
      </c>
      <c r="AC19" s="79">
        <v>6775.2894264719989</v>
      </c>
      <c r="AD19" s="79">
        <v>5394.363458448951</v>
      </c>
      <c r="AE19" s="79">
        <v>5713.8685509049283</v>
      </c>
      <c r="AF19" s="79">
        <v>5437.1371194460507</v>
      </c>
      <c r="AG19" s="79">
        <v>5869.2002172098673</v>
      </c>
      <c r="AH19" s="79">
        <v>5702.0369174318685</v>
      </c>
      <c r="AI19" s="79">
        <v>5815.7910451169764</v>
      </c>
      <c r="AJ19" s="79">
        <v>5298.0090388018862</v>
      </c>
      <c r="AK19" s="79">
        <v>5822.3071156241795</v>
      </c>
      <c r="AL19" s="79">
        <v>5672.5818280680578</v>
      </c>
      <c r="AM19" s="79">
        <v>5571.8783944734078</v>
      </c>
      <c r="AN19" s="79">
        <v>4923.1750877655204</v>
      </c>
      <c r="AO19" s="79">
        <v>6081.0297265094196</v>
      </c>
      <c r="AP19" s="79">
        <v>5467.8420831656076</v>
      </c>
      <c r="AQ19" s="79">
        <v>5755.9851058452705</v>
      </c>
      <c r="AR19" s="79">
        <v>6082.6464412457499</v>
      </c>
      <c r="AS19" s="79">
        <v>5967.4412878488029</v>
      </c>
      <c r="AT19" s="79">
        <v>5753.4909124677579</v>
      </c>
      <c r="AU19" s="79">
        <v>6570.662485472928</v>
      </c>
      <c r="AV19" s="79">
        <v>6224.4110458429559</v>
      </c>
      <c r="AW19" s="79">
        <v>6718.4184707929944</v>
      </c>
      <c r="AX19" s="79">
        <v>6647.5535429389838</v>
      </c>
      <c r="AY19" s="79">
        <v>6831.1334979176299</v>
      </c>
      <c r="AZ19" s="79">
        <v>6694.9632714726231</v>
      </c>
      <c r="BA19" s="79">
        <v>7365.3965506821651</v>
      </c>
    </row>
    <row r="20" spans="1:53" s="1" customFormat="1" x14ac:dyDescent="0.3">
      <c r="A20" s="70" t="s">
        <v>97</v>
      </c>
      <c r="B20" s="81">
        <v>25501.066986987786</v>
      </c>
      <c r="C20" s="81">
        <v>27047.613488850624</v>
      </c>
      <c r="D20" s="81">
        <v>24605.531621252721</v>
      </c>
      <c r="E20" s="81">
        <v>28207.953205540016</v>
      </c>
      <c r="F20" s="81">
        <v>29000.061334865153</v>
      </c>
      <c r="G20" s="81">
        <v>27041.927423698831</v>
      </c>
      <c r="H20" s="81">
        <v>28344.886618870583</v>
      </c>
      <c r="I20" s="81">
        <v>28061.971036152674</v>
      </c>
      <c r="J20" s="81">
        <v>29373.978594525772</v>
      </c>
      <c r="K20" s="81">
        <v>28117.395618204577</v>
      </c>
      <c r="L20" s="81">
        <v>26630.495345344516</v>
      </c>
      <c r="M20" s="81">
        <v>28425.480841124983</v>
      </c>
      <c r="N20" s="81">
        <v>29619.67644951295</v>
      </c>
      <c r="O20" s="81">
        <v>28776.635878795143</v>
      </c>
      <c r="P20" s="81">
        <v>27048.423139709812</v>
      </c>
      <c r="Q20" s="81">
        <v>28398.752904317</v>
      </c>
      <c r="R20" s="81">
        <v>28972.191387741834</v>
      </c>
      <c r="S20" s="81">
        <v>30101.062336658702</v>
      </c>
      <c r="T20" s="81">
        <v>27813.990136764343</v>
      </c>
      <c r="U20" s="81">
        <v>30376.137673955243</v>
      </c>
      <c r="V20" s="81">
        <v>30963.652479267908</v>
      </c>
      <c r="W20" s="81">
        <v>31599.199603501034</v>
      </c>
      <c r="X20" s="81">
        <v>27868.09096166907</v>
      </c>
      <c r="Y20" s="81">
        <v>30331.288622321877</v>
      </c>
      <c r="Z20" s="81">
        <v>30676.01966828134</v>
      </c>
      <c r="AA20" s="81">
        <v>30284.299984148267</v>
      </c>
      <c r="AB20" s="81">
        <v>28800.737460549397</v>
      </c>
      <c r="AC20" s="81">
        <v>31881.340031295145</v>
      </c>
      <c r="AD20" s="81">
        <v>30744.676846704271</v>
      </c>
      <c r="AE20" s="81">
        <v>31136.931842522423</v>
      </c>
      <c r="AF20" s="81">
        <v>29633.643960678983</v>
      </c>
      <c r="AG20" s="81">
        <v>31420.784277050272</v>
      </c>
      <c r="AH20" s="81">
        <v>30757.866375016303</v>
      </c>
      <c r="AI20" s="81">
        <v>30652.016901193525</v>
      </c>
      <c r="AJ20" s="81">
        <v>29664.161558500575</v>
      </c>
      <c r="AK20" s="81">
        <v>31859.70401648153</v>
      </c>
      <c r="AL20" s="81">
        <v>32025.555291207613</v>
      </c>
      <c r="AM20" s="81">
        <v>32572.734445121689</v>
      </c>
      <c r="AN20" s="81">
        <v>30453.9414404616</v>
      </c>
      <c r="AO20" s="81">
        <v>32961.349584148498</v>
      </c>
      <c r="AP20" s="81">
        <v>32829.750040037587</v>
      </c>
      <c r="AQ20" s="81">
        <v>32809.384074333437</v>
      </c>
      <c r="AR20" s="81">
        <v>32585.031556688435</v>
      </c>
      <c r="AS20" s="81">
        <v>33538.204710124788</v>
      </c>
      <c r="AT20" s="81">
        <v>33609.785835843075</v>
      </c>
      <c r="AU20" s="81">
        <v>34157.683011432346</v>
      </c>
      <c r="AV20" s="81">
        <v>33436.765006108471</v>
      </c>
      <c r="AW20" s="81">
        <v>35367.503828078588</v>
      </c>
      <c r="AX20" s="81">
        <v>35282.634754749473</v>
      </c>
      <c r="AY20" s="81">
        <v>35834.035626628065</v>
      </c>
      <c r="AZ20" s="81">
        <v>36012.917767222745</v>
      </c>
      <c r="BA20" s="81">
        <v>37580.338319126779</v>
      </c>
    </row>
    <row r="21" spans="1:53" ht="15.75" x14ac:dyDescent="0.35">
      <c r="A21" s="67" t="s">
        <v>98</v>
      </c>
      <c r="B21" s="79">
        <v>3877.5044977033422</v>
      </c>
      <c r="C21" s="79">
        <v>4074.8137443714973</v>
      </c>
      <c r="D21" s="79">
        <v>4092.502922489612</v>
      </c>
      <c r="E21" s="79">
        <v>4566.7383704355489</v>
      </c>
      <c r="F21" s="79">
        <v>4148.6254946904282</v>
      </c>
      <c r="G21" s="79">
        <v>4222.2515041723009</v>
      </c>
      <c r="H21" s="79">
        <v>4569.0041450517328</v>
      </c>
      <c r="I21" s="79">
        <v>4696.8848550889143</v>
      </c>
      <c r="J21" s="79">
        <v>4009.1120598584635</v>
      </c>
      <c r="K21" s="79">
        <v>3583.6873134990915</v>
      </c>
      <c r="L21" s="79">
        <v>4290.0826665455797</v>
      </c>
      <c r="M21" s="79">
        <v>4023.467364109229</v>
      </c>
      <c r="N21" s="79">
        <v>3668.7381983783757</v>
      </c>
      <c r="O21" s="79">
        <v>4255.6433043834804</v>
      </c>
      <c r="P21" s="79">
        <v>4375.079200114581</v>
      </c>
      <c r="Q21" s="79">
        <v>4199.8883235465973</v>
      </c>
      <c r="R21" s="79">
        <v>4172.7315443667576</v>
      </c>
      <c r="S21" s="79">
        <v>4516.3899184559223</v>
      </c>
      <c r="T21" s="79">
        <v>4291.1070620783112</v>
      </c>
      <c r="U21" s="79">
        <v>5268.2629407560435</v>
      </c>
      <c r="V21" s="79">
        <v>4067.7192231546164</v>
      </c>
      <c r="W21" s="79">
        <v>3738.1164936884325</v>
      </c>
      <c r="X21" s="79">
        <v>4116.9211548425528</v>
      </c>
      <c r="Y21" s="79">
        <v>4353.5558281069952</v>
      </c>
      <c r="Z21" s="79">
        <v>3763.6411276736635</v>
      </c>
      <c r="AA21" s="79">
        <v>4002.3963167343177</v>
      </c>
      <c r="AB21" s="79">
        <v>4330.0170202508671</v>
      </c>
      <c r="AC21" s="79">
        <v>4396.0769895702988</v>
      </c>
      <c r="AD21" s="79">
        <v>3817.9041538519173</v>
      </c>
      <c r="AE21" s="79">
        <v>3889.3600283381129</v>
      </c>
      <c r="AF21" s="79">
        <v>3928.947615226793</v>
      </c>
      <c r="AG21" s="79">
        <v>4428.658606374318</v>
      </c>
      <c r="AH21" s="79">
        <v>4052.9054905009543</v>
      </c>
      <c r="AI21" s="79">
        <v>4331.2819661261183</v>
      </c>
      <c r="AJ21" s="79">
        <v>4004.5199557989154</v>
      </c>
      <c r="AK21" s="79">
        <v>5023.4734536730439</v>
      </c>
      <c r="AL21" s="79">
        <v>4590.1084813144516</v>
      </c>
      <c r="AM21" s="79">
        <v>4590.9002513636924</v>
      </c>
      <c r="AN21" s="79">
        <v>4657.5125839302036</v>
      </c>
      <c r="AO21" s="79">
        <v>5084.4408001594365</v>
      </c>
      <c r="AP21" s="79">
        <v>5083.1624109012628</v>
      </c>
      <c r="AQ21" s="79">
        <v>4962.2624080641644</v>
      </c>
      <c r="AR21" s="79">
        <v>4968.4762636015612</v>
      </c>
      <c r="AS21" s="79">
        <v>5582.0065445291966</v>
      </c>
      <c r="AT21" s="79">
        <v>5293.7246164789412</v>
      </c>
      <c r="AU21" s="79">
        <v>5413.3523671206694</v>
      </c>
      <c r="AV21" s="79">
        <v>5746.3644717067182</v>
      </c>
      <c r="AW21" s="79">
        <v>6206.185081651467</v>
      </c>
      <c r="AX21" s="79">
        <v>5577.0244577552448</v>
      </c>
      <c r="AY21" s="79">
        <v>5789.40739746291</v>
      </c>
      <c r="AZ21" s="79">
        <v>5873.5060154831381</v>
      </c>
      <c r="BA21" s="79">
        <v>6317.8006303159946</v>
      </c>
    </row>
    <row r="22" spans="1:53" s="1" customFormat="1" x14ac:dyDescent="0.3">
      <c r="A22" s="71" t="s">
        <v>99</v>
      </c>
      <c r="B22" s="82">
        <v>29378.571484691129</v>
      </c>
      <c r="C22" s="82">
        <v>31122.427233222119</v>
      </c>
      <c r="D22" s="82">
        <v>28698.034543742335</v>
      </c>
      <c r="E22" s="82">
        <v>32774.691575975565</v>
      </c>
      <c r="F22" s="82">
        <v>33148.686829555576</v>
      </c>
      <c r="G22" s="82">
        <v>31264.178927871122</v>
      </c>
      <c r="H22" s="82">
        <v>32913.890763922311</v>
      </c>
      <c r="I22" s="82">
        <v>32758.855891241579</v>
      </c>
      <c r="J22" s="82">
        <v>33375.990815571589</v>
      </c>
      <c r="K22" s="82">
        <v>31691.272006836014</v>
      </c>
      <c r="L22" s="82">
        <v>30921.923080849225</v>
      </c>
      <c r="M22" s="82">
        <v>32443.785103564034</v>
      </c>
      <c r="N22" s="82">
        <v>33289.343910871568</v>
      </c>
      <c r="O22" s="82">
        <v>33024.651554761913</v>
      </c>
      <c r="P22" s="82">
        <v>31411.705411536364</v>
      </c>
      <c r="Q22" s="82">
        <v>32591.112178209296</v>
      </c>
      <c r="R22" s="82">
        <v>33138.218985014864</v>
      </c>
      <c r="S22" s="82">
        <v>34611.046485292507</v>
      </c>
      <c r="T22" s="82">
        <v>32099.542280263089</v>
      </c>
      <c r="U22" s="82">
        <v>35640.131575953448</v>
      </c>
      <c r="V22" s="82">
        <v>35007.383270222876</v>
      </c>
      <c r="W22" s="82">
        <v>35302.969033361551</v>
      </c>
      <c r="X22" s="82">
        <v>31974.309744225528</v>
      </c>
      <c r="Y22" s="82">
        <v>34670.156897030211</v>
      </c>
      <c r="Z22" s="82">
        <v>34402.763277357793</v>
      </c>
      <c r="AA22" s="82">
        <v>34262.357296779577</v>
      </c>
      <c r="AB22" s="82">
        <v>33129.677806099564</v>
      </c>
      <c r="AC22" s="82">
        <v>36259.490488896306</v>
      </c>
      <c r="AD22" s="82">
        <v>34529.671162863633</v>
      </c>
      <c r="AE22" s="82">
        <v>34993.781913281957</v>
      </c>
      <c r="AF22" s="82">
        <v>33539.845647280905</v>
      </c>
      <c r="AG22" s="82">
        <v>35834.795469227574</v>
      </c>
      <c r="AH22" s="82">
        <v>34786.381124936153</v>
      </c>
      <c r="AI22" s="82">
        <v>34970.595190944689</v>
      </c>
      <c r="AJ22" s="82">
        <v>33648.957848155354</v>
      </c>
      <c r="AK22" s="82">
        <v>36890.674564788278</v>
      </c>
      <c r="AL22" s="82">
        <v>36603.736625906778</v>
      </c>
      <c r="AM22" s="82">
        <v>37150.180176652386</v>
      </c>
      <c r="AN22" s="82">
        <v>35105.101774646369</v>
      </c>
      <c r="AO22" s="82">
        <v>38039.655991333893</v>
      </c>
      <c r="AP22" s="82">
        <v>37906.82752688646</v>
      </c>
      <c r="AQ22" s="82">
        <v>37763.710901770159</v>
      </c>
      <c r="AR22" s="82">
        <v>37546.25877795383</v>
      </c>
      <c r="AS22" s="82">
        <v>39120.123892673706</v>
      </c>
      <c r="AT22" s="82">
        <v>38898.990705228251</v>
      </c>
      <c r="AU22" s="82">
        <v>39567.212384760052</v>
      </c>
      <c r="AV22" s="82">
        <v>39189.72551730241</v>
      </c>
      <c r="AW22" s="82">
        <v>41583.624690412937</v>
      </c>
      <c r="AX22" s="82">
        <v>40824.661934119657</v>
      </c>
      <c r="AY22" s="82">
        <v>41601.445299784587</v>
      </c>
      <c r="AZ22" s="82">
        <v>41901.652020316127</v>
      </c>
      <c r="BA22" s="82">
        <v>43937.097742103702</v>
      </c>
    </row>
    <row r="23" spans="1:53" x14ac:dyDescent="0.3">
      <c r="A23" s="72" t="s">
        <v>75</v>
      </c>
      <c r="I23" s="28"/>
      <c r="M23" s="28"/>
      <c r="Q23" s="28"/>
      <c r="U23" s="28"/>
      <c r="Y23" s="28"/>
      <c r="AC23" s="28"/>
      <c r="AG23" s="28"/>
      <c r="AH23" s="28"/>
      <c r="AI23" s="28"/>
      <c r="AJ23" s="29"/>
      <c r="AK23" s="28"/>
    </row>
    <row r="24" spans="1:53" x14ac:dyDescent="0.3">
      <c r="A24" s="72"/>
      <c r="AG24" s="28"/>
      <c r="AH24" s="28"/>
      <c r="AI24" s="28"/>
      <c r="AJ24" s="29"/>
      <c r="AK24" s="28"/>
    </row>
    <row r="25" spans="1:53" x14ac:dyDescent="0.3">
      <c r="A25" s="72"/>
      <c r="AG25" s="28"/>
      <c r="AH25" s="28"/>
      <c r="AI25" s="28"/>
      <c r="AJ25" s="29"/>
      <c r="AK25" s="28"/>
    </row>
    <row r="26" spans="1:53" x14ac:dyDescent="0.3">
      <c r="AG26" s="28"/>
      <c r="AH26" s="28"/>
      <c r="AI26" s="28"/>
      <c r="AJ26" s="29"/>
      <c r="AK26" s="28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23"/>
  <sheetViews>
    <sheetView showGridLines="0" view="pageLayout" zoomScaleNormal="100" workbookViewId="0">
      <selection activeCell="H18" sqref="H18"/>
    </sheetView>
  </sheetViews>
  <sheetFormatPr defaultRowHeight="15" x14ac:dyDescent="0.2"/>
  <cols>
    <col min="1" max="1" width="32.625" style="25" customWidth="1"/>
    <col min="2" max="2" width="6.375" style="25" bestFit="1" customWidth="1"/>
    <col min="3" max="3" width="6.875" style="25" bestFit="1" customWidth="1"/>
    <col min="4" max="4" width="7.375" style="25" bestFit="1" customWidth="1"/>
    <col min="5" max="5" width="7.5" style="25" bestFit="1" customWidth="1"/>
    <col min="6" max="6" width="6.375" style="25" bestFit="1" customWidth="1"/>
    <col min="7" max="7" width="6.875" style="25" bestFit="1" customWidth="1"/>
    <col min="8" max="8" width="7.375" style="25" bestFit="1" customWidth="1"/>
    <col min="9" max="9" width="7.5" style="25" bestFit="1" customWidth="1"/>
    <col min="10" max="10" width="6.375" style="25" bestFit="1" customWidth="1"/>
    <col min="11" max="11" width="6.875" style="25" bestFit="1" customWidth="1"/>
    <col min="12" max="12" width="7.375" style="25" bestFit="1" customWidth="1"/>
    <col min="13" max="13" width="7.5" style="25" bestFit="1" customWidth="1"/>
    <col min="14" max="14" width="6.375" style="25" bestFit="1" customWidth="1"/>
    <col min="15" max="15" width="6.875" style="25" bestFit="1" customWidth="1"/>
    <col min="16" max="16" width="7.375" style="25" bestFit="1" customWidth="1"/>
    <col min="17" max="17" width="7.5" style="25" bestFit="1" customWidth="1"/>
    <col min="18" max="18" width="6.375" style="25" bestFit="1" customWidth="1"/>
    <col min="19" max="19" width="6.875" style="25" bestFit="1" customWidth="1"/>
    <col min="20" max="20" width="7.375" style="25" bestFit="1" customWidth="1"/>
    <col min="21" max="21" width="7.5" style="25" bestFit="1" customWidth="1"/>
    <col min="22" max="22" width="6.375" style="25" bestFit="1" customWidth="1"/>
    <col min="23" max="23" width="6.875" style="25" bestFit="1" customWidth="1"/>
    <col min="24" max="24" width="7.375" style="25" bestFit="1" customWidth="1"/>
    <col min="25" max="25" width="7.5" style="25" bestFit="1" customWidth="1"/>
    <col min="26" max="26" width="6.375" style="25" bestFit="1" customWidth="1"/>
    <col min="27" max="27" width="6.875" style="25" bestFit="1" customWidth="1"/>
    <col min="28" max="28" width="7.375" style="25" bestFit="1" customWidth="1"/>
    <col min="29" max="29" width="7.5" style="25" bestFit="1" customWidth="1"/>
    <col min="30" max="30" width="6.375" style="25" bestFit="1" customWidth="1"/>
    <col min="31" max="31" width="6.875" style="25" bestFit="1" customWidth="1"/>
    <col min="32" max="32" width="7.375" style="25" bestFit="1" customWidth="1"/>
    <col min="33" max="33" width="7.5" style="25" bestFit="1" customWidth="1"/>
    <col min="34" max="34" width="6.375" style="25" bestFit="1" customWidth="1"/>
    <col min="35" max="35" width="6.875" style="25" bestFit="1" customWidth="1"/>
    <col min="36" max="36" width="7.375" style="25" bestFit="1" customWidth="1"/>
    <col min="37" max="37" width="7.5" style="25" bestFit="1" customWidth="1"/>
    <col min="38" max="38" width="6.375" style="25" bestFit="1" customWidth="1"/>
    <col min="39" max="39" width="6.875" style="25" bestFit="1" customWidth="1"/>
    <col min="40" max="40" width="7.375" style="25" bestFit="1" customWidth="1"/>
    <col min="41" max="41" width="7.5" style="25" bestFit="1" customWidth="1"/>
    <col min="42" max="42" width="6.375" style="25" bestFit="1" customWidth="1"/>
    <col min="43" max="43" width="6.875" style="25" bestFit="1" customWidth="1"/>
    <col min="44" max="44" width="7.375" style="25" bestFit="1" customWidth="1"/>
    <col min="45" max="45" width="7.5" style="25" bestFit="1" customWidth="1"/>
    <col min="46" max="46" width="6.375" style="25" bestFit="1" customWidth="1"/>
    <col min="47" max="47" width="6.875" style="25" bestFit="1" customWidth="1"/>
    <col min="48" max="48" width="6.875" style="25" customWidth="1"/>
    <col min="49" max="49" width="7.375" style="25" bestFit="1" customWidth="1"/>
    <col min="50" max="16384" width="9" style="25"/>
  </cols>
  <sheetData>
    <row r="3" spans="1:49" x14ac:dyDescent="0.2">
      <c r="A3" s="66" t="s">
        <v>105</v>
      </c>
    </row>
    <row r="4" spans="1:49" x14ac:dyDescent="0.2">
      <c r="A4" s="66"/>
    </row>
    <row r="5" spans="1:49" x14ac:dyDescent="0.2">
      <c r="A5" s="40" t="s">
        <v>0</v>
      </c>
      <c r="B5" s="24" t="s">
        <v>5</v>
      </c>
      <c r="C5" s="24" t="s">
        <v>6</v>
      </c>
      <c r="D5" s="24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4" t="s">
        <v>13</v>
      </c>
      <c r="K5" s="24" t="s">
        <v>14</v>
      </c>
      <c r="L5" s="24" t="s">
        <v>15</v>
      </c>
      <c r="M5" s="24" t="s">
        <v>16</v>
      </c>
      <c r="N5" s="24" t="s">
        <v>17</v>
      </c>
      <c r="O5" s="24" t="s">
        <v>18</v>
      </c>
      <c r="P5" s="24" t="s">
        <v>19</v>
      </c>
      <c r="Q5" s="24" t="s">
        <v>20</v>
      </c>
      <c r="R5" s="24" t="s">
        <v>21</v>
      </c>
      <c r="S5" s="24" t="s">
        <v>22</v>
      </c>
      <c r="T5" s="24" t="s">
        <v>23</v>
      </c>
      <c r="U5" s="24" t="s">
        <v>24</v>
      </c>
      <c r="V5" s="24" t="s">
        <v>25</v>
      </c>
      <c r="W5" s="24" t="s">
        <v>26</v>
      </c>
      <c r="X5" s="24" t="s">
        <v>27</v>
      </c>
      <c r="Y5" s="24" t="s">
        <v>28</v>
      </c>
      <c r="Z5" s="24" t="s">
        <v>29</v>
      </c>
      <c r="AA5" s="24" t="s">
        <v>30</v>
      </c>
      <c r="AB5" s="24" t="s">
        <v>31</v>
      </c>
      <c r="AC5" s="24" t="s">
        <v>32</v>
      </c>
      <c r="AD5" s="24" t="s">
        <v>33</v>
      </c>
      <c r="AE5" s="24" t="s">
        <v>34</v>
      </c>
      <c r="AF5" s="24" t="s">
        <v>35</v>
      </c>
      <c r="AG5" s="24" t="s">
        <v>36</v>
      </c>
      <c r="AH5" s="24" t="s">
        <v>37</v>
      </c>
      <c r="AI5" s="24" t="s">
        <v>38</v>
      </c>
      <c r="AJ5" s="24" t="s">
        <v>39</v>
      </c>
      <c r="AK5" s="24" t="s">
        <v>40</v>
      </c>
      <c r="AL5" s="24" t="s">
        <v>41</v>
      </c>
      <c r="AM5" s="24" t="s">
        <v>42</v>
      </c>
      <c r="AN5" s="24" t="s">
        <v>76</v>
      </c>
      <c r="AO5" s="24" t="s">
        <v>77</v>
      </c>
      <c r="AP5" s="24" t="s">
        <v>78</v>
      </c>
      <c r="AQ5" s="24" t="s">
        <v>79</v>
      </c>
      <c r="AR5" s="24" t="s">
        <v>80</v>
      </c>
      <c r="AS5" s="24" t="s">
        <v>81</v>
      </c>
      <c r="AT5" s="24" t="s">
        <v>82</v>
      </c>
      <c r="AU5" s="24" t="s">
        <v>100</v>
      </c>
      <c r="AV5" s="24" t="s">
        <v>102</v>
      </c>
      <c r="AW5" s="24" t="s">
        <v>108</v>
      </c>
    </row>
    <row r="6" spans="1:49" ht="15.75" x14ac:dyDescent="0.35">
      <c r="A6" s="73" t="s">
        <v>58</v>
      </c>
      <c r="B6" s="83">
        <v>3.1150902057553553</v>
      </c>
      <c r="C6" s="83">
        <v>-10.53910277785609</v>
      </c>
      <c r="D6" s="83">
        <v>5.1794777668705994</v>
      </c>
      <c r="E6" s="83">
        <v>21.323262354809437</v>
      </c>
      <c r="F6" s="83">
        <v>4.840213734162524</v>
      </c>
      <c r="G6" s="83">
        <v>24.19893719065449</v>
      </c>
      <c r="H6" s="83">
        <v>1.3054872700706932</v>
      </c>
      <c r="I6" s="83">
        <v>1.7839180927073706</v>
      </c>
      <c r="J6" s="83">
        <v>22.524543216899296</v>
      </c>
      <c r="K6" s="83">
        <v>-13.569810215861134</v>
      </c>
      <c r="L6" s="83">
        <v>-21.297647577807854</v>
      </c>
      <c r="M6" s="83">
        <v>-20.524593882864384</v>
      </c>
      <c r="N6" s="83">
        <v>-11.67564113509677</v>
      </c>
      <c r="O6" s="83">
        <v>29.588797068934692</v>
      </c>
      <c r="P6" s="83">
        <v>20.16683742935399</v>
      </c>
      <c r="Q6" s="83">
        <v>20.921010530970374</v>
      </c>
      <c r="R6" s="83">
        <v>7.312549277813063</v>
      </c>
      <c r="S6" s="83">
        <v>9.7275465039886164</v>
      </c>
      <c r="T6" s="83">
        <v>7.6299458234528883</v>
      </c>
      <c r="U6" s="83">
        <v>3.8699941485967226</v>
      </c>
      <c r="V6" s="83">
        <v>-2.7484523992529208</v>
      </c>
      <c r="W6" s="83">
        <v>-5.0783062482216206</v>
      </c>
      <c r="X6" s="83">
        <v>-3.732812711589506</v>
      </c>
      <c r="Y6" s="83">
        <v>-0.91420456470608924</v>
      </c>
      <c r="Z6" s="83">
        <v>-10.435328836889413</v>
      </c>
      <c r="AA6" s="83">
        <v>4.1097059661145519</v>
      </c>
      <c r="AB6" s="83">
        <v>12.204431166053942</v>
      </c>
      <c r="AC6" s="83">
        <v>0.90638017057977915</v>
      </c>
      <c r="AD6" s="83">
        <v>-2.1129515906027518</v>
      </c>
      <c r="AE6" s="83">
        <v>-4.5279372449989914</v>
      </c>
      <c r="AF6" s="83">
        <v>18.521972399162799</v>
      </c>
      <c r="AG6" s="83">
        <v>27.743373144354287</v>
      </c>
      <c r="AH6" s="83">
        <v>8.420946904650318</v>
      </c>
      <c r="AI6" s="83">
        <v>-4.0219661791628507</v>
      </c>
      <c r="AJ6" s="83">
        <v>-3.8708357706463969</v>
      </c>
      <c r="AK6" s="83">
        <v>1.931742827624694</v>
      </c>
      <c r="AL6" s="83">
        <v>-6.6622832129314524</v>
      </c>
      <c r="AM6" s="83">
        <v>-10.113343348791537</v>
      </c>
      <c r="AN6" s="83">
        <v>6.4190858062145528</v>
      </c>
      <c r="AO6" s="83">
        <v>-39.095268161212282</v>
      </c>
      <c r="AP6" s="83">
        <v>-35.737706132986489</v>
      </c>
      <c r="AQ6" s="83">
        <v>-13.903965052266853</v>
      </c>
      <c r="AR6" s="83">
        <v>-25.685412765729154</v>
      </c>
      <c r="AS6" s="83">
        <v>-12.534519930224342</v>
      </c>
      <c r="AT6" s="83">
        <v>-1.033027216042659</v>
      </c>
      <c r="AU6" s="83">
        <v>-13.145058918261254</v>
      </c>
      <c r="AV6" s="83">
        <v>-5.7260658703931604</v>
      </c>
      <c r="AW6" s="83">
        <v>2.7986819304663513</v>
      </c>
    </row>
    <row r="7" spans="1:49" ht="15.75" x14ac:dyDescent="0.35">
      <c r="A7" s="67" t="s">
        <v>59</v>
      </c>
      <c r="B7" s="84">
        <v>-14.563411810232429</v>
      </c>
      <c r="C7" s="84">
        <v>-25.625731149586393</v>
      </c>
      <c r="D7" s="84">
        <v>-37.152080052542345</v>
      </c>
      <c r="E7" s="84">
        <v>-4.1626961276750034</v>
      </c>
      <c r="F7" s="84">
        <v>2.247333853540634</v>
      </c>
      <c r="G7" s="84">
        <v>36.552139201127829</v>
      </c>
      <c r="H7" s="84">
        <v>70.943880969989607</v>
      </c>
      <c r="I7" s="84">
        <v>47.896275422368142</v>
      </c>
      <c r="J7" s="84">
        <v>31.970837844850131</v>
      </c>
      <c r="K7" s="84">
        <v>10.103577883763926</v>
      </c>
      <c r="L7" s="84">
        <v>3.6001453430024144</v>
      </c>
      <c r="M7" s="84">
        <v>-13.15221195984434</v>
      </c>
      <c r="N7" s="84">
        <v>-38.701181699985298</v>
      </c>
      <c r="O7" s="84">
        <v>-38.423378447159884</v>
      </c>
      <c r="P7" s="84">
        <v>-42.560421087657261</v>
      </c>
      <c r="Q7" s="84">
        <v>-4.9770118436959887</v>
      </c>
      <c r="R7" s="84">
        <v>40.991017967327714</v>
      </c>
      <c r="S7" s="84">
        <v>56.599959573306833</v>
      </c>
      <c r="T7" s="84">
        <v>55.696306916408474</v>
      </c>
      <c r="U7" s="84">
        <v>-12.350349337836752</v>
      </c>
      <c r="V7" s="84">
        <v>16.679261540905909</v>
      </c>
      <c r="W7" s="84">
        <v>7.5358373987072902</v>
      </c>
      <c r="X7" s="84">
        <v>15.915759338360713</v>
      </c>
      <c r="Y7" s="84">
        <v>47.858868465256954</v>
      </c>
      <c r="Z7" s="84">
        <v>-4.1061763519316568</v>
      </c>
      <c r="AA7" s="84">
        <v>-0.12484357283834013</v>
      </c>
      <c r="AB7" s="84">
        <v>4.8598602318467465</v>
      </c>
      <c r="AC7" s="84">
        <v>0.254068691429854</v>
      </c>
      <c r="AD7" s="84">
        <v>20.157371672205969</v>
      </c>
      <c r="AE7" s="84">
        <v>17.270370628150488</v>
      </c>
      <c r="AF7" s="84">
        <v>18.38147041679261</v>
      </c>
      <c r="AG7" s="84">
        <v>18.792542450666883</v>
      </c>
      <c r="AH7" s="84">
        <v>-34.929268217213647</v>
      </c>
      <c r="AI7" s="84">
        <v>-48.469763257994401</v>
      </c>
      <c r="AJ7" s="84">
        <v>-20.300265465074972</v>
      </c>
      <c r="AK7" s="84">
        <v>-57.823005456093682</v>
      </c>
      <c r="AL7" s="84">
        <v>-4.7134697433669164</v>
      </c>
      <c r="AM7" s="84">
        <v>-10.183249436093412</v>
      </c>
      <c r="AN7" s="84">
        <v>-12.431748624753469</v>
      </c>
      <c r="AO7" s="84">
        <v>50.501808103464604</v>
      </c>
      <c r="AP7" s="84">
        <v>33.540410022660907</v>
      </c>
      <c r="AQ7" s="84">
        <v>27.264374935345103</v>
      </c>
      <c r="AR7" s="84">
        <v>54.140660959601682</v>
      </c>
      <c r="AS7" s="84">
        <v>2.4941679044283127</v>
      </c>
      <c r="AT7" s="84">
        <v>-22.520310871541692</v>
      </c>
      <c r="AU7" s="84">
        <v>-9.5458100585735011</v>
      </c>
      <c r="AV7" s="84">
        <v>-34.250344480982001</v>
      </c>
      <c r="AW7" s="84">
        <v>-14.623487587973438</v>
      </c>
    </row>
    <row r="8" spans="1:49" ht="15.75" x14ac:dyDescent="0.35">
      <c r="A8" s="69" t="s">
        <v>60</v>
      </c>
      <c r="B8" s="85">
        <v>62.612967574898363</v>
      </c>
      <c r="C8" s="85">
        <v>34.378323165304693</v>
      </c>
      <c r="D8" s="85">
        <v>21.313941970028651</v>
      </c>
      <c r="E8" s="85">
        <v>-11.007482775110255</v>
      </c>
      <c r="F8" s="85">
        <v>-18.747430170944877</v>
      </c>
      <c r="G8" s="85">
        <v>-24.699582198319192</v>
      </c>
      <c r="H8" s="85">
        <v>-38.211301126599864</v>
      </c>
      <c r="I8" s="85">
        <v>-12.102212381030631</v>
      </c>
      <c r="J8" s="85">
        <v>-11.326268329822287</v>
      </c>
      <c r="K8" s="85">
        <v>-8.4250909150797586</v>
      </c>
      <c r="L8" s="85">
        <v>5.856450196666052</v>
      </c>
      <c r="M8" s="85">
        <v>-14.378806553343782</v>
      </c>
      <c r="N8" s="85">
        <v>-10.278244336739363</v>
      </c>
      <c r="O8" s="85">
        <v>-7.1657345585306782</v>
      </c>
      <c r="P8" s="85">
        <v>-26.839261780738887</v>
      </c>
      <c r="Q8" s="85">
        <v>-12.407370637701165</v>
      </c>
      <c r="R8" s="85">
        <v>-39.414320895029235</v>
      </c>
      <c r="S8" s="85">
        <v>-34.584804746156593</v>
      </c>
      <c r="T8" s="85">
        <v>-29.141454308279759</v>
      </c>
      <c r="U8" s="85">
        <v>-34.255261806044203</v>
      </c>
      <c r="V8" s="85">
        <v>-10.699238384301458</v>
      </c>
      <c r="W8" s="85">
        <v>-10.461757439616971</v>
      </c>
      <c r="X8" s="85">
        <v>41.618876621547862</v>
      </c>
      <c r="Y8" s="85">
        <v>6.3035839330786159</v>
      </c>
      <c r="Z8" s="85">
        <v>12.331107507941642</v>
      </c>
      <c r="AA8" s="85">
        <v>18.463739076667807</v>
      </c>
      <c r="AB8" s="85">
        <v>-0.28366423436373411</v>
      </c>
      <c r="AC8" s="85">
        <v>-0.37444756582262206</v>
      </c>
      <c r="AD8" s="85">
        <v>-14.07800976685375</v>
      </c>
      <c r="AE8" s="85">
        <v>-32.691891388293129</v>
      </c>
      <c r="AF8" s="85">
        <v>-31.797876464792061</v>
      </c>
      <c r="AG8" s="85">
        <v>-24.159651459557054</v>
      </c>
      <c r="AH8" s="85">
        <v>-12.661604967342699</v>
      </c>
      <c r="AI8" s="85">
        <v>20.828557168320572</v>
      </c>
      <c r="AJ8" s="85">
        <v>14.762974079283598</v>
      </c>
      <c r="AK8" s="85">
        <v>-10.413266196633542</v>
      </c>
      <c r="AL8" s="85">
        <v>-11.534666297783025</v>
      </c>
      <c r="AM8" s="85">
        <v>-24.418089612648764</v>
      </c>
      <c r="AN8" s="85">
        <v>-14.340693333560029</v>
      </c>
      <c r="AO8" s="85">
        <v>2.6772257454707793</v>
      </c>
      <c r="AP8" s="85">
        <v>-2.6430462761407147</v>
      </c>
      <c r="AQ8" s="85">
        <v>5.3114397439349759</v>
      </c>
      <c r="AR8" s="85">
        <v>-1.8092408907952384</v>
      </c>
      <c r="AS8" s="85">
        <v>6.8361095496395352</v>
      </c>
      <c r="AT8" s="85">
        <v>5.1933500860662951</v>
      </c>
      <c r="AU8" s="85">
        <v>4.49239924022522</v>
      </c>
      <c r="AV8" s="85">
        <v>10.95107897951535</v>
      </c>
      <c r="AW8" s="85">
        <v>13.090763758356649</v>
      </c>
    </row>
    <row r="9" spans="1:49" ht="15.75" x14ac:dyDescent="0.35">
      <c r="A9" s="67" t="s">
        <v>61</v>
      </c>
      <c r="B9" s="84">
        <v>20.24877046677296</v>
      </c>
      <c r="C9" s="84">
        <v>10.191601590472743</v>
      </c>
      <c r="D9" s="84">
        <v>10.288152465342826</v>
      </c>
      <c r="E9" s="84">
        <v>8.5037787908403892</v>
      </c>
      <c r="F9" s="84">
        <v>-11.499941279060788</v>
      </c>
      <c r="G9" s="84">
        <v>0.15691409061406869</v>
      </c>
      <c r="H9" s="84">
        <v>7.2387630911178613</v>
      </c>
      <c r="I9" s="84">
        <v>1.1605950969394652</v>
      </c>
      <c r="J9" s="84">
        <v>8.2430330557071052</v>
      </c>
      <c r="K9" s="84">
        <v>15.430445870428677</v>
      </c>
      <c r="L9" s="84">
        <v>8.4552053995706533</v>
      </c>
      <c r="M9" s="84">
        <v>8.9963410642705632</v>
      </c>
      <c r="N9" s="84">
        <v>10.791794857618498</v>
      </c>
      <c r="O9" s="84">
        <v>1.770548709219133</v>
      </c>
      <c r="P9" s="84">
        <v>2.6616312033764578</v>
      </c>
      <c r="Q9" s="84">
        <v>4.9959910694016951</v>
      </c>
      <c r="R9" s="84">
        <v>9.9796000393808093</v>
      </c>
      <c r="S9" s="84">
        <v>-2.6625462511165043</v>
      </c>
      <c r="T9" s="84">
        <v>7.7215916383311267</v>
      </c>
      <c r="U9" s="84">
        <v>1.9477209599249479</v>
      </c>
      <c r="V9" s="84">
        <v>-15.273306574524081</v>
      </c>
      <c r="W9" s="84">
        <v>6.3919273072121863</v>
      </c>
      <c r="X9" s="84">
        <v>9.1965064800427996</v>
      </c>
      <c r="Y9" s="84">
        <v>7.2638953901106973</v>
      </c>
      <c r="Z9" s="84">
        <v>7.3122384994495082</v>
      </c>
      <c r="AA9" s="84">
        <v>2.2826662724873437</v>
      </c>
      <c r="AB9" s="84">
        <v>7.5743167750685458</v>
      </c>
      <c r="AC9" s="84">
        <v>13.194271613512099</v>
      </c>
      <c r="AD9" s="84">
        <v>20.439786347542821</v>
      </c>
      <c r="AE9" s="84">
        <v>11.740604451194624</v>
      </c>
      <c r="AF9" s="84">
        <v>-7.0971712615223055</v>
      </c>
      <c r="AG9" s="84">
        <v>-8.7181016226544514</v>
      </c>
      <c r="AH9" s="84">
        <v>-6.0609672627149003</v>
      </c>
      <c r="AI9" s="84">
        <v>-6.3342512093202741</v>
      </c>
      <c r="AJ9" s="84">
        <v>-13.330362051664757</v>
      </c>
      <c r="AK9" s="84">
        <v>-4.5034692249409485</v>
      </c>
      <c r="AL9" s="84">
        <v>5.5230265006675383</v>
      </c>
      <c r="AM9" s="84">
        <v>2.6515193464249798</v>
      </c>
      <c r="AN9" s="84">
        <v>7.1781540531806742</v>
      </c>
      <c r="AO9" s="84">
        <v>13.715046292876988</v>
      </c>
      <c r="AP9" s="84">
        <v>21.898099666982439</v>
      </c>
      <c r="AQ9" s="84">
        <v>8.9351460139884153</v>
      </c>
      <c r="AR9" s="84">
        <v>20.875344021761677</v>
      </c>
      <c r="AS9" s="84">
        <v>7.7179836895528986</v>
      </c>
      <c r="AT9" s="84">
        <v>1.9207691664814508</v>
      </c>
      <c r="AU9" s="84">
        <v>7.6518070456922826</v>
      </c>
      <c r="AV9" s="84">
        <v>9.8538554678137658</v>
      </c>
      <c r="AW9" s="84">
        <v>-4.629968973379583</v>
      </c>
    </row>
    <row r="10" spans="1:49" ht="15.75" x14ac:dyDescent="0.35">
      <c r="A10" s="69" t="s">
        <v>62</v>
      </c>
      <c r="B10" s="85">
        <v>38.265819750249094</v>
      </c>
      <c r="C10" s="85">
        <v>44.395805631343599</v>
      </c>
      <c r="D10" s="85">
        <v>41.926882108546806</v>
      </c>
      <c r="E10" s="85">
        <v>40.787601160567036</v>
      </c>
      <c r="F10" s="85">
        <v>18.900355445433291</v>
      </c>
      <c r="G10" s="85">
        <v>13.894313375870727</v>
      </c>
      <c r="H10" s="85">
        <v>22.480589261920048</v>
      </c>
      <c r="I10" s="85">
        <v>7.7041234852829987</v>
      </c>
      <c r="J10" s="85">
        <v>18.78090360970721</v>
      </c>
      <c r="K10" s="85">
        <v>23.626399546195142</v>
      </c>
      <c r="L10" s="85">
        <v>7.6842918382977077</v>
      </c>
      <c r="M10" s="85">
        <v>4.2716535889168128</v>
      </c>
      <c r="N10" s="85">
        <v>-6.6184854824664292</v>
      </c>
      <c r="O10" s="85">
        <v>-10.017303289422708</v>
      </c>
      <c r="P10" s="85">
        <v>-4.2784767422163856</v>
      </c>
      <c r="Q10" s="85">
        <v>11.996724875678421</v>
      </c>
      <c r="R10" s="85">
        <v>41.686708879040758</v>
      </c>
      <c r="S10" s="85">
        <v>62.801700937965798</v>
      </c>
      <c r="T10" s="85">
        <v>66.695581575736341</v>
      </c>
      <c r="U10" s="85">
        <v>54.025307652598009</v>
      </c>
      <c r="V10" s="85">
        <v>30.552588852245922</v>
      </c>
      <c r="W10" s="85">
        <v>12.939631142079167</v>
      </c>
      <c r="X10" s="85">
        <v>5.8411853067828146</v>
      </c>
      <c r="Y10" s="85">
        <v>6.3675320366779697</v>
      </c>
      <c r="Z10" s="85">
        <v>-6.9191321757658519</v>
      </c>
      <c r="AA10" s="85">
        <v>-2.6949953609773702</v>
      </c>
      <c r="AB10" s="85">
        <v>0.89568488612687958</v>
      </c>
      <c r="AC10" s="85">
        <v>10.375367375108757</v>
      </c>
      <c r="AD10" s="85">
        <v>22.301485090132612</v>
      </c>
      <c r="AE10" s="85">
        <v>26.3829742136368</v>
      </c>
      <c r="AF10" s="85">
        <v>54.853154969708662</v>
      </c>
      <c r="AG10" s="85">
        <v>39.966288354231459</v>
      </c>
      <c r="AH10" s="85">
        <v>38.161011004589639</v>
      </c>
      <c r="AI10" s="85">
        <v>26.24399537252944</v>
      </c>
      <c r="AJ10" s="85">
        <v>9.0637692989905325</v>
      </c>
      <c r="AK10" s="85">
        <v>2.6794622128423873</v>
      </c>
      <c r="AL10" s="85">
        <v>-2.4972554909475253</v>
      </c>
      <c r="AM10" s="85">
        <v>15.587238401696691</v>
      </c>
      <c r="AN10" s="85">
        <v>-0.77952662135206685</v>
      </c>
      <c r="AO10" s="85">
        <v>4.7492004581985547</v>
      </c>
      <c r="AP10" s="85">
        <v>9.813460713588773</v>
      </c>
      <c r="AQ10" s="85">
        <v>-1.5695725787287285</v>
      </c>
      <c r="AR10" s="85">
        <v>16.032264092594172</v>
      </c>
      <c r="AS10" s="85">
        <v>11.894567842083802</v>
      </c>
      <c r="AT10" s="85">
        <v>13.469435728304591</v>
      </c>
      <c r="AU10" s="85">
        <v>7.1461705732301484</v>
      </c>
      <c r="AV10" s="85">
        <v>3.9240943385645766</v>
      </c>
      <c r="AW10" s="85">
        <v>2.2643827514929882</v>
      </c>
    </row>
    <row r="11" spans="1:49" ht="15.75" x14ac:dyDescent="0.35">
      <c r="A11" s="67" t="s">
        <v>63</v>
      </c>
      <c r="B11" s="84">
        <v>49.606606674252696</v>
      </c>
      <c r="C11" s="84">
        <v>24.159545103460857</v>
      </c>
      <c r="D11" s="84">
        <v>17.098620625012661</v>
      </c>
      <c r="E11" s="84">
        <v>-6.8557517664156737</v>
      </c>
      <c r="F11" s="84">
        <v>-3.9559252700649861</v>
      </c>
      <c r="G11" s="84">
        <v>-5.5792640441835299</v>
      </c>
      <c r="H11" s="84">
        <v>-23.220553344119001</v>
      </c>
      <c r="I11" s="84">
        <v>2.1589034104357863</v>
      </c>
      <c r="J11" s="84">
        <v>-9.7498959449864309</v>
      </c>
      <c r="K11" s="84">
        <v>-13.481919681063449</v>
      </c>
      <c r="L11" s="84">
        <v>-1.3047697492569066</v>
      </c>
      <c r="M11" s="84">
        <v>-17.337281810038043</v>
      </c>
      <c r="N11" s="84">
        <v>-5.1896253085386146</v>
      </c>
      <c r="O11" s="84">
        <v>5.7838027221024824</v>
      </c>
      <c r="P11" s="84">
        <v>-10.978644519435099</v>
      </c>
      <c r="Q11" s="84">
        <v>13.08159728782754</v>
      </c>
      <c r="R11" s="84">
        <v>-17.246832622795381</v>
      </c>
      <c r="S11" s="84">
        <v>-9.0743667898404379</v>
      </c>
      <c r="T11" s="84">
        <v>-5.149937999025445</v>
      </c>
      <c r="U11" s="84">
        <v>-19.045534413666786</v>
      </c>
      <c r="V11" s="84">
        <v>-4.2733377510978503</v>
      </c>
      <c r="W11" s="84">
        <v>-13.355693790491207</v>
      </c>
      <c r="X11" s="84">
        <v>30.024796221263706</v>
      </c>
      <c r="Y11" s="84">
        <v>-3.5008486960672935</v>
      </c>
      <c r="Z11" s="84">
        <v>5.2686910274363452</v>
      </c>
      <c r="AA11" s="84">
        <v>15.297439608308604</v>
      </c>
      <c r="AB11" s="84">
        <v>1.7102291876957887</v>
      </c>
      <c r="AC11" s="84">
        <v>7.5146816425078811</v>
      </c>
      <c r="AD11" s="84">
        <v>-0.77202578416870615</v>
      </c>
      <c r="AE11" s="84">
        <v>-19.78552099242745</v>
      </c>
      <c r="AF11" s="84">
        <v>-19.42998647891644</v>
      </c>
      <c r="AG11" s="84">
        <v>-14.760862860000879</v>
      </c>
      <c r="AH11" s="84">
        <v>-10.195781547591121</v>
      </c>
      <c r="AI11" s="84">
        <v>19.649070087344246</v>
      </c>
      <c r="AJ11" s="84">
        <v>16.232477856011919</v>
      </c>
      <c r="AK11" s="84">
        <v>-1.2228872091412657</v>
      </c>
      <c r="AL11" s="84">
        <v>12.906436552182976</v>
      </c>
      <c r="AM11" s="84">
        <v>6.129845792815436</v>
      </c>
      <c r="AN11" s="84">
        <v>22.958706422228815</v>
      </c>
      <c r="AO11" s="84">
        <v>38.160598697424788</v>
      </c>
      <c r="AP11" s="84">
        <v>12.89309889553396</v>
      </c>
      <c r="AQ11" s="84">
        <v>8.6394397353464427</v>
      </c>
      <c r="AR11" s="84">
        <v>-5.5053461120938563</v>
      </c>
      <c r="AS11" s="84">
        <v>1.6162482099143505</v>
      </c>
      <c r="AT11" s="84">
        <v>4.3520999898541746</v>
      </c>
      <c r="AU11" s="84">
        <v>6.6421270591524584</v>
      </c>
      <c r="AV11" s="84">
        <v>14.779155910951491</v>
      </c>
      <c r="AW11" s="84">
        <v>16.969100005783421</v>
      </c>
    </row>
    <row r="12" spans="1:49" ht="15.75" x14ac:dyDescent="0.35">
      <c r="A12" s="69" t="s">
        <v>64</v>
      </c>
      <c r="B12" s="85">
        <v>7.0825079797397494</v>
      </c>
      <c r="C12" s="85">
        <v>-8.7433139189913796</v>
      </c>
      <c r="D12" s="85">
        <v>12.189244216620221</v>
      </c>
      <c r="E12" s="85">
        <v>-18.468407911309971</v>
      </c>
      <c r="F12" s="85">
        <v>20.094834340904889</v>
      </c>
      <c r="G12" s="85">
        <v>0.77454863145196562</v>
      </c>
      <c r="H12" s="85">
        <v>-2.7387116866499972</v>
      </c>
      <c r="I12" s="85">
        <v>6.2724976879071859</v>
      </c>
      <c r="J12" s="85">
        <v>-7.1636284876503868</v>
      </c>
      <c r="K12" s="85">
        <v>16.084800015253453</v>
      </c>
      <c r="L12" s="85">
        <v>5.3165880971583368</v>
      </c>
      <c r="M12" s="85">
        <v>-2.1270472196415646</v>
      </c>
      <c r="N12" s="85">
        <v>-7.0713314876994726</v>
      </c>
      <c r="O12" s="85">
        <v>1.6956715294591307</v>
      </c>
      <c r="P12" s="85">
        <v>10.176004459028576</v>
      </c>
      <c r="Q12" s="85">
        <v>3.6829372810966987</v>
      </c>
      <c r="R12" s="85">
        <v>8.6490058652596069</v>
      </c>
      <c r="S12" s="85">
        <v>-6.2992819330284222</v>
      </c>
      <c r="T12" s="85">
        <v>-6.7748996175559846</v>
      </c>
      <c r="U12" s="85">
        <v>-2.419283098407321</v>
      </c>
      <c r="V12" s="85">
        <v>-5.0010508444706563</v>
      </c>
      <c r="W12" s="85">
        <v>-8.4298428979087134</v>
      </c>
      <c r="X12" s="85">
        <v>-7.8062174478786712</v>
      </c>
      <c r="Y12" s="85">
        <v>-10.68963623872401</v>
      </c>
      <c r="Z12" s="85">
        <v>0.74108105253345435</v>
      </c>
      <c r="AA12" s="85">
        <v>-0.30415564071180068</v>
      </c>
      <c r="AB12" s="85">
        <v>0.2480268416906517</v>
      </c>
      <c r="AC12" s="85">
        <v>8.9296207069132993</v>
      </c>
      <c r="AD12" s="85">
        <v>-11.445166017691744</v>
      </c>
      <c r="AE12" s="85">
        <v>-5.2629348497161832</v>
      </c>
      <c r="AF12" s="85">
        <v>-8.3654305049530642</v>
      </c>
      <c r="AG12" s="85">
        <v>-11.034039338849411</v>
      </c>
      <c r="AH12" s="85">
        <v>-1.1350694623991853</v>
      </c>
      <c r="AI12" s="85">
        <v>4.7211192587909512</v>
      </c>
      <c r="AJ12" s="85">
        <v>4.9249418449234472</v>
      </c>
      <c r="AK12" s="85">
        <v>8.355476242211024</v>
      </c>
      <c r="AL12" s="85">
        <v>14.750264016117098</v>
      </c>
      <c r="AM12" s="85">
        <v>5.6870611588514031</v>
      </c>
      <c r="AN12" s="85">
        <v>9.1902050595855869</v>
      </c>
      <c r="AO12" s="85">
        <v>8.1105634298146434</v>
      </c>
      <c r="AP12" s="85">
        <v>5.7706093861584984</v>
      </c>
      <c r="AQ12" s="85">
        <v>8.8708243468907497</v>
      </c>
      <c r="AR12" s="85">
        <v>10.408781945020795</v>
      </c>
      <c r="AS12" s="85">
        <v>8.8114672977222863</v>
      </c>
      <c r="AT12" s="85">
        <v>4.0663758720809406</v>
      </c>
      <c r="AU12" s="85">
        <v>7.6990819646821418</v>
      </c>
      <c r="AV12" s="85">
        <v>3.7026372180324563</v>
      </c>
      <c r="AW12" s="85">
        <v>3.3942799240560984</v>
      </c>
    </row>
    <row r="13" spans="1:49" ht="15.75" x14ac:dyDescent="0.35">
      <c r="A13" s="67" t="s">
        <v>65</v>
      </c>
      <c r="B13" s="84">
        <v>10.369406096409307</v>
      </c>
      <c r="C13" s="84">
        <v>9.3288727068997055</v>
      </c>
      <c r="D13" s="84">
        <v>5.0198621091385398</v>
      </c>
      <c r="E13" s="84">
        <v>7.1066585012631522</v>
      </c>
      <c r="F13" s="84">
        <v>-13.493519320382141</v>
      </c>
      <c r="G13" s="84">
        <v>-10.264830461824925</v>
      </c>
      <c r="H13" s="84">
        <v>-6.5886476118080513</v>
      </c>
      <c r="I13" s="84">
        <v>-6.1743405909667537</v>
      </c>
      <c r="J13" s="84">
        <v>9.522543866863554</v>
      </c>
      <c r="K13" s="84">
        <v>11.924755870504899</v>
      </c>
      <c r="L13" s="84">
        <v>7.1134116476711418</v>
      </c>
      <c r="M13" s="84">
        <v>12.893335665698036</v>
      </c>
      <c r="N13" s="84">
        <v>-7.9357508928141414</v>
      </c>
      <c r="O13" s="84">
        <v>-6.317019361219689</v>
      </c>
      <c r="P13" s="84">
        <v>-12.095208334778839</v>
      </c>
      <c r="Q13" s="84">
        <v>-18.755316851305224</v>
      </c>
      <c r="R13" s="84">
        <v>7.621365603557706</v>
      </c>
      <c r="S13" s="84">
        <v>-5.0431976249666661</v>
      </c>
      <c r="T13" s="84">
        <v>-15.913755136138585</v>
      </c>
      <c r="U13" s="84">
        <v>-11.84546705611622</v>
      </c>
      <c r="V13" s="84">
        <v>-23.213805569539037</v>
      </c>
      <c r="W13" s="84">
        <v>11.210695786506243</v>
      </c>
      <c r="X13" s="84">
        <v>23.742762606855685</v>
      </c>
      <c r="Y13" s="84">
        <v>26.579846202731439</v>
      </c>
      <c r="Z13" s="84">
        <v>6.2105895214836337</v>
      </c>
      <c r="AA13" s="84">
        <v>-17.29730948159721</v>
      </c>
      <c r="AB13" s="84">
        <v>-12.927627359327731</v>
      </c>
      <c r="AC13" s="84">
        <v>-11.221685934384329</v>
      </c>
      <c r="AD13" s="84">
        <v>5.963461703341344</v>
      </c>
      <c r="AE13" s="84">
        <v>8.4412056541608429</v>
      </c>
      <c r="AF13" s="84">
        <v>6.7920941014974145</v>
      </c>
      <c r="AG13" s="84">
        <v>5.3588835415651292</v>
      </c>
      <c r="AH13" s="84">
        <v>5.027089557502773</v>
      </c>
      <c r="AI13" s="84">
        <v>8.2488405837500611</v>
      </c>
      <c r="AJ13" s="84">
        <v>-2.7804723026698008</v>
      </c>
      <c r="AK13" s="84">
        <v>7.7694965245430181</v>
      </c>
      <c r="AL13" s="84">
        <v>8.0992852494144572</v>
      </c>
      <c r="AM13" s="84">
        <v>7.9782642283869665</v>
      </c>
      <c r="AN13" s="84">
        <v>5.7594557120151713</v>
      </c>
      <c r="AO13" s="84">
        <v>8.0102193864680427</v>
      </c>
      <c r="AP13" s="84">
        <v>1.2044170227230699</v>
      </c>
      <c r="AQ13" s="84">
        <v>-7.2011434272507335</v>
      </c>
      <c r="AR13" s="84">
        <v>-3.9086206066187623</v>
      </c>
      <c r="AS13" s="84">
        <v>0.84155630632849476</v>
      </c>
      <c r="AT13" s="84">
        <v>-3.2866624893520435</v>
      </c>
      <c r="AU13" s="84">
        <v>13.128437489782074</v>
      </c>
      <c r="AV13" s="84">
        <v>26.583074384085513</v>
      </c>
      <c r="AW13" s="84">
        <v>5.9045395716927684</v>
      </c>
    </row>
    <row r="14" spans="1:49" ht="15.75" x14ac:dyDescent="0.35">
      <c r="A14" s="69" t="s">
        <v>66</v>
      </c>
      <c r="B14" s="85">
        <v>21.57556668021714</v>
      </c>
      <c r="C14" s="85">
        <v>-4.0049300697449493</v>
      </c>
      <c r="D14" s="85">
        <v>6.7310200313591917</v>
      </c>
      <c r="E14" s="85">
        <v>0.22055961749203323</v>
      </c>
      <c r="F14" s="85">
        <v>2.332362535146415</v>
      </c>
      <c r="G14" s="85">
        <v>18.527176830107408</v>
      </c>
      <c r="H14" s="85">
        <v>3.305867568258325</v>
      </c>
      <c r="I14" s="85">
        <v>-38.690841562217557</v>
      </c>
      <c r="J14" s="85">
        <v>-20.058587716604215</v>
      </c>
      <c r="K14" s="85">
        <v>-12.939468695121281</v>
      </c>
      <c r="L14" s="85">
        <v>-6.3623839313961312</v>
      </c>
      <c r="M14" s="85">
        <v>41.064745381214522</v>
      </c>
      <c r="N14" s="85">
        <v>-6.5740932085022745</v>
      </c>
      <c r="O14" s="85">
        <v>-6.4834769548391513</v>
      </c>
      <c r="P14" s="85">
        <v>40.609524710676247</v>
      </c>
      <c r="Q14" s="85">
        <v>54.815533687164319</v>
      </c>
      <c r="R14" s="85">
        <v>60.760611620878137</v>
      </c>
      <c r="S14" s="85">
        <v>61.897880011291598</v>
      </c>
      <c r="T14" s="85">
        <v>17.873309982939588</v>
      </c>
      <c r="U14" s="85">
        <v>17.359444826179839</v>
      </c>
      <c r="V14" s="85">
        <v>51.83146946194266</v>
      </c>
      <c r="W14" s="85">
        <v>-10.031186665685288</v>
      </c>
      <c r="X14" s="85">
        <v>-13.496907330810759</v>
      </c>
      <c r="Y14" s="85">
        <v>-8.2810258741561</v>
      </c>
      <c r="Z14" s="85">
        <v>-15.73003032891932</v>
      </c>
      <c r="AA14" s="85">
        <v>-6.4902207244606043</v>
      </c>
      <c r="AB14" s="85">
        <v>-11.618200692628488</v>
      </c>
      <c r="AC14" s="85">
        <v>-8.2821951779117224</v>
      </c>
      <c r="AD14" s="85">
        <v>-24.547162371398034</v>
      </c>
      <c r="AE14" s="85">
        <v>-22.769542367320561</v>
      </c>
      <c r="AF14" s="85">
        <v>-7.7967984977839411</v>
      </c>
      <c r="AG14" s="85">
        <v>-8.377983301825509</v>
      </c>
      <c r="AH14" s="85">
        <v>2.6851580147853493</v>
      </c>
      <c r="AI14" s="85">
        <v>12.763035914096399</v>
      </c>
      <c r="AJ14" s="85">
        <v>12.680321539713212</v>
      </c>
      <c r="AK14" s="85">
        <v>1.3657010459723118</v>
      </c>
      <c r="AL14" s="85">
        <v>16.393645821813617</v>
      </c>
      <c r="AM14" s="85">
        <v>18.447371526077116</v>
      </c>
      <c r="AN14" s="85">
        <v>13.551964162164243</v>
      </c>
      <c r="AO14" s="85">
        <v>24.079752425286593</v>
      </c>
      <c r="AP14" s="85">
        <v>16.023588484767881</v>
      </c>
      <c r="AQ14" s="85">
        <v>2.0014134333288025</v>
      </c>
      <c r="AR14" s="85">
        <v>-1.3508654580799972</v>
      </c>
      <c r="AS14" s="85">
        <v>0.32698547758458485</v>
      </c>
      <c r="AT14" s="85">
        <v>4.9666444206995175</v>
      </c>
      <c r="AU14" s="85">
        <v>11.231644484095437</v>
      </c>
      <c r="AV14" s="85">
        <v>8.696608622254054</v>
      </c>
      <c r="AW14" s="85">
        <v>10.474717882992746</v>
      </c>
    </row>
    <row r="15" spans="1:49" ht="15.75" x14ac:dyDescent="0.35">
      <c r="A15" s="67" t="s">
        <v>67</v>
      </c>
      <c r="B15" s="84">
        <v>-16.328133514698763</v>
      </c>
      <c r="C15" s="84">
        <v>-18.887098409876536</v>
      </c>
      <c r="D15" s="84">
        <v>46.871576206612708</v>
      </c>
      <c r="E15" s="84">
        <v>28.526333010354033</v>
      </c>
      <c r="F15" s="84">
        <v>7.450185724966274</v>
      </c>
      <c r="G15" s="84">
        <v>5.3110893569154882</v>
      </c>
      <c r="H15" s="84">
        <v>6.8609163017734343</v>
      </c>
      <c r="I15" s="84">
        <v>10.464568437068799</v>
      </c>
      <c r="J15" s="84">
        <v>-1.4723069942960465</v>
      </c>
      <c r="K15" s="84">
        <v>1.0099109985321819</v>
      </c>
      <c r="L15" s="84">
        <v>-2.0116291815209575</v>
      </c>
      <c r="M15" s="84">
        <v>-8.4737283197000579E-2</v>
      </c>
      <c r="N15" s="84">
        <v>-10.481134940754512</v>
      </c>
      <c r="O15" s="84">
        <v>3.920656559252067</v>
      </c>
      <c r="P15" s="84">
        <v>-2.8813694265790613</v>
      </c>
      <c r="Q15" s="84">
        <v>14.8206583194473</v>
      </c>
      <c r="R15" s="84">
        <v>37.764767839274761</v>
      </c>
      <c r="S15" s="84">
        <v>36.854571279038993</v>
      </c>
      <c r="T15" s="84">
        <v>35.308285265834492</v>
      </c>
      <c r="U15" s="84">
        <v>1.6468575275789821</v>
      </c>
      <c r="V15" s="84">
        <v>-4.2243626840310355E-2</v>
      </c>
      <c r="W15" s="84">
        <v>-19.969802112542943</v>
      </c>
      <c r="X15" s="84">
        <v>-1.0362261029295494</v>
      </c>
      <c r="Y15" s="84">
        <v>-2.6886238071357593</v>
      </c>
      <c r="Z15" s="84">
        <v>1.4863271366239328</v>
      </c>
      <c r="AA15" s="84">
        <v>3.1703004671467694</v>
      </c>
      <c r="AB15" s="84">
        <v>-9.6895313377576286</v>
      </c>
      <c r="AC15" s="84">
        <v>0.96716847049578281</v>
      </c>
      <c r="AD15" s="84">
        <v>-1.2833170230176272</v>
      </c>
      <c r="AE15" s="84">
        <v>0.74833756980907662</v>
      </c>
      <c r="AF15" s="84">
        <v>-0.46314294043539039</v>
      </c>
      <c r="AG15" s="84">
        <v>-9.0816165934381345</v>
      </c>
      <c r="AH15" s="84">
        <v>5.1163394545358454</v>
      </c>
      <c r="AI15" s="84">
        <v>-2.1846404218418769</v>
      </c>
      <c r="AJ15" s="84">
        <v>-1.1932101283546048</v>
      </c>
      <c r="AK15" s="84">
        <v>3.2097030237920876E-2</v>
      </c>
      <c r="AL15" s="84">
        <v>-8.7057635530493283</v>
      </c>
      <c r="AM15" s="84">
        <v>-2.7778617490081259</v>
      </c>
      <c r="AN15" s="84">
        <v>-10.416511782134187</v>
      </c>
      <c r="AO15" s="84">
        <v>-2.2560355057568371</v>
      </c>
      <c r="AP15" s="84">
        <v>-10.306373358994779</v>
      </c>
      <c r="AQ15" s="84">
        <v>-5.60204544379258</v>
      </c>
      <c r="AR15" s="84">
        <v>-6.0856959216093465</v>
      </c>
      <c r="AS15" s="84">
        <v>-4.279684147296714</v>
      </c>
      <c r="AT15" s="84">
        <v>-6.3088537778703158</v>
      </c>
      <c r="AU15" s="84">
        <v>-6.651007630311101</v>
      </c>
      <c r="AV15" s="84">
        <v>-0.68179403981348807</v>
      </c>
      <c r="AW15" s="84">
        <v>5.0345357690561254</v>
      </c>
    </row>
    <row r="16" spans="1:49" ht="15.75" x14ac:dyDescent="0.35">
      <c r="A16" s="69" t="s">
        <v>68</v>
      </c>
      <c r="B16" s="85">
        <v>21.60255643430251</v>
      </c>
      <c r="C16" s="85">
        <v>32.277028280132924</v>
      </c>
      <c r="D16" s="85">
        <v>24.017175313015038</v>
      </c>
      <c r="E16" s="85">
        <v>11.223577942007434</v>
      </c>
      <c r="F16" s="85">
        <v>2.5294120323848812</v>
      </c>
      <c r="G16" s="85">
        <v>-16.627073167995952</v>
      </c>
      <c r="H16" s="85">
        <v>-14.86007885672328</v>
      </c>
      <c r="I16" s="85">
        <v>-14.926568259940121</v>
      </c>
      <c r="J16" s="85">
        <v>-7.0634342686841212</v>
      </c>
      <c r="K16" s="85">
        <v>2.4736572701369308</v>
      </c>
      <c r="L16" s="85">
        <v>-4.2606149730505578</v>
      </c>
      <c r="M16" s="85">
        <v>-2.2105473516720098</v>
      </c>
      <c r="N16" s="85">
        <v>3.7670759506452711</v>
      </c>
      <c r="O16" s="85">
        <v>-5.8786692394264488</v>
      </c>
      <c r="P16" s="85">
        <v>-2.305772307406595</v>
      </c>
      <c r="Q16" s="85">
        <v>-4.4953861480721553</v>
      </c>
      <c r="R16" s="85">
        <v>-4.9123489209921818</v>
      </c>
      <c r="S16" s="85">
        <v>2.0233685096512355</v>
      </c>
      <c r="T16" s="85">
        <v>2.3263022178684034</v>
      </c>
      <c r="U16" s="85">
        <v>2.5724026692306889</v>
      </c>
      <c r="V16" s="85">
        <v>-3.7012049201273323</v>
      </c>
      <c r="W16" s="85">
        <v>-3.9455906219023507</v>
      </c>
      <c r="X16" s="85">
        <v>1.7389041386891124</v>
      </c>
      <c r="Y16" s="85">
        <v>7.9816866932489683</v>
      </c>
      <c r="Z16" s="85">
        <v>12.702635608352896</v>
      </c>
      <c r="AA16" s="85">
        <v>13.858641347599043</v>
      </c>
      <c r="AB16" s="85">
        <v>11.541746495833461</v>
      </c>
      <c r="AC16" s="85">
        <v>10.215741254939292</v>
      </c>
      <c r="AD16" s="85">
        <v>5.1108319697378723</v>
      </c>
      <c r="AE16" s="85">
        <v>1.9361613671298405</v>
      </c>
      <c r="AF16" s="85">
        <v>1.1912635231382307</v>
      </c>
      <c r="AG16" s="85">
        <v>-3.8778545310987234</v>
      </c>
      <c r="AH16" s="85">
        <v>7.7600296199298313E-3</v>
      </c>
      <c r="AI16" s="85">
        <v>1.7315029846218355</v>
      </c>
      <c r="AJ16" s="85">
        <v>3.0852200619239767</v>
      </c>
      <c r="AK16" s="85">
        <v>9.0416065811544719</v>
      </c>
      <c r="AL16" s="85">
        <v>12.122449118974643</v>
      </c>
      <c r="AM16" s="85">
        <v>12.887212769594747</v>
      </c>
      <c r="AN16" s="85">
        <v>11.632182863043861</v>
      </c>
      <c r="AO16" s="85">
        <v>12.151483162725585</v>
      </c>
      <c r="AP16" s="85">
        <v>4.3726805541890235</v>
      </c>
      <c r="AQ16" s="85">
        <v>10.052071464318901</v>
      </c>
      <c r="AR16" s="85">
        <v>15.399088771130565</v>
      </c>
      <c r="AS16" s="85">
        <v>5.1606621025888755</v>
      </c>
      <c r="AT16" s="85">
        <v>12.389913195232328</v>
      </c>
      <c r="AU16" s="85">
        <v>9.0889703283049794</v>
      </c>
      <c r="AV16" s="85">
        <v>3.5651524026252712</v>
      </c>
      <c r="AW16" s="85">
        <v>11.762398910034854</v>
      </c>
    </row>
    <row r="17" spans="1:49" ht="15.75" x14ac:dyDescent="0.35">
      <c r="A17" s="67" t="s">
        <v>69</v>
      </c>
      <c r="B17" s="84">
        <v>11.857803854347848</v>
      </c>
      <c r="C17" s="84">
        <v>-2.0482352885418775</v>
      </c>
      <c r="D17" s="84">
        <v>12.683342968209899</v>
      </c>
      <c r="E17" s="84">
        <v>-3.7600421267010686</v>
      </c>
      <c r="F17" s="84">
        <v>-2.5433468321850894</v>
      </c>
      <c r="G17" s="84">
        <v>0.19592307929183761</v>
      </c>
      <c r="H17" s="84">
        <v>-8.6951025459211522</v>
      </c>
      <c r="I17" s="84">
        <v>0.34036241825126101</v>
      </c>
      <c r="J17" s="84">
        <v>2.870453448257293</v>
      </c>
      <c r="K17" s="84">
        <v>5.21287017360057</v>
      </c>
      <c r="L17" s="84">
        <v>4.3255910521127428</v>
      </c>
      <c r="M17" s="84">
        <v>1.5276544804631031</v>
      </c>
      <c r="N17" s="84">
        <v>-3.313535222123376</v>
      </c>
      <c r="O17" s="84">
        <v>2.370616113470625</v>
      </c>
      <c r="P17" s="84">
        <v>0.17079945666607088</v>
      </c>
      <c r="Q17" s="84">
        <v>4.8825592613890967</v>
      </c>
      <c r="R17" s="84">
        <v>7.1529303408366829</v>
      </c>
      <c r="S17" s="84">
        <v>6.4273946446226082</v>
      </c>
      <c r="T17" s="84">
        <v>1.5032403985651088</v>
      </c>
      <c r="U17" s="84">
        <v>0.57007408732179243</v>
      </c>
      <c r="V17" s="84">
        <v>-2.2489521707782845</v>
      </c>
      <c r="W17" s="84">
        <v>-5.6318592593221473</v>
      </c>
      <c r="X17" s="84">
        <v>2.5267869253771336</v>
      </c>
      <c r="Y17" s="84">
        <v>5.4167286481065613</v>
      </c>
      <c r="Z17" s="84">
        <v>2.5554051713894577</v>
      </c>
      <c r="AA17" s="84">
        <v>5.7615205834153027</v>
      </c>
      <c r="AB17" s="84">
        <v>4.8746816054897835</v>
      </c>
      <c r="AC17" s="84">
        <v>-1.4646289548025715</v>
      </c>
      <c r="AD17" s="84">
        <v>-2.7670081475085873</v>
      </c>
      <c r="AE17" s="84">
        <v>-3.7602924153922079</v>
      </c>
      <c r="AF17" s="84">
        <v>1.8206398693841663</v>
      </c>
      <c r="AG17" s="84">
        <v>10.888711417071484</v>
      </c>
      <c r="AH17" s="84">
        <v>26.184711494235202</v>
      </c>
      <c r="AI17" s="84">
        <v>31.120032817906562</v>
      </c>
      <c r="AJ17" s="84">
        <v>21.008965511826251</v>
      </c>
      <c r="AK17" s="84">
        <v>9.1888265141714562</v>
      </c>
      <c r="AL17" s="84">
        <v>-11.444924824151725</v>
      </c>
      <c r="AM17" s="84">
        <v>-21.969667866485544</v>
      </c>
      <c r="AN17" s="84">
        <v>-20.087296526918021</v>
      </c>
      <c r="AO17" s="84">
        <v>-20.677978974021592</v>
      </c>
      <c r="AP17" s="84">
        <v>-7.3530053809659712</v>
      </c>
      <c r="AQ17" s="84">
        <v>6.2559935559408197</v>
      </c>
      <c r="AR17" s="84">
        <v>10.8750958980375</v>
      </c>
      <c r="AS17" s="84">
        <v>14.090741233418047</v>
      </c>
      <c r="AT17" s="84">
        <v>7.2786867570048042</v>
      </c>
      <c r="AU17" s="84">
        <v>2.4648709345625575</v>
      </c>
      <c r="AV17" s="84">
        <v>3.2111420104772082</v>
      </c>
      <c r="AW17" s="84">
        <v>1.9019111687622159</v>
      </c>
    </row>
    <row r="18" spans="1:49" ht="15.75" x14ac:dyDescent="0.35">
      <c r="A18" s="69" t="s">
        <v>70</v>
      </c>
      <c r="B18" s="85">
        <v>42.149259794463219</v>
      </c>
      <c r="C18" s="85">
        <v>16.026863305296434</v>
      </c>
      <c r="D18" s="85">
        <v>15.479887621998657</v>
      </c>
      <c r="E18" s="85">
        <v>-6.1519060427352334</v>
      </c>
      <c r="F18" s="85">
        <v>-12.884855093056879</v>
      </c>
      <c r="G18" s="85">
        <v>-0.50607557561798133</v>
      </c>
      <c r="H18" s="85">
        <v>-0.39239629649790997</v>
      </c>
      <c r="I18" s="85">
        <v>34.844680071286426</v>
      </c>
      <c r="J18" s="85">
        <v>-3.1917232103473303E-2</v>
      </c>
      <c r="K18" s="85">
        <v>-8.8957381237213085</v>
      </c>
      <c r="L18" s="85">
        <v>1.9640678508281884</v>
      </c>
      <c r="M18" s="85">
        <v>3.6347503908948253</v>
      </c>
      <c r="N18" s="85">
        <v>39.020199504292783</v>
      </c>
      <c r="O18" s="85">
        <v>30.684290201766441</v>
      </c>
      <c r="P18" s="85">
        <v>18.465032192419216</v>
      </c>
      <c r="Q18" s="85">
        <v>4.7637085028398696</v>
      </c>
      <c r="R18" s="85">
        <v>10.733768787012732</v>
      </c>
      <c r="S18" s="85">
        <v>10.780858061125521</v>
      </c>
      <c r="T18" s="85">
        <v>-0.29531097302998299</v>
      </c>
      <c r="U18" s="85">
        <v>-1.9502404062015755</v>
      </c>
      <c r="V18" s="85">
        <v>-7.5928259557027422</v>
      </c>
      <c r="W18" s="85">
        <v>9.3064641376678026</v>
      </c>
      <c r="X18" s="85">
        <v>7.1019913783747279</v>
      </c>
      <c r="Y18" s="85">
        <v>4.3214285820234233</v>
      </c>
      <c r="Z18" s="85">
        <v>-8.8234424571513657</v>
      </c>
      <c r="AA18" s="85">
        <v>-16.306907565360863</v>
      </c>
      <c r="AB18" s="85">
        <v>-10.102412992554344</v>
      </c>
      <c r="AC18" s="85">
        <v>-11.694357761850227</v>
      </c>
      <c r="AD18" s="85">
        <v>18.622576792613501</v>
      </c>
      <c r="AE18" s="85">
        <v>31.262687337182406</v>
      </c>
      <c r="AF18" s="85">
        <v>47.037802327443437</v>
      </c>
      <c r="AG18" s="85">
        <v>44.540993665760119</v>
      </c>
      <c r="AH18" s="85">
        <v>16.745818346180986</v>
      </c>
      <c r="AI18" s="85">
        <v>11.080345227032851</v>
      </c>
      <c r="AJ18" s="85">
        <v>3.0815036373910587</v>
      </c>
      <c r="AK18" s="85">
        <v>8.6263057950820343</v>
      </c>
      <c r="AL18" s="85">
        <v>3.3443609625352755</v>
      </c>
      <c r="AM18" s="85">
        <v>1.6500415406879521</v>
      </c>
      <c r="AN18" s="85">
        <v>2.3375136987099809</v>
      </c>
      <c r="AO18" s="85">
        <v>-6.4224900881399432</v>
      </c>
      <c r="AP18" s="85">
        <v>8.8736968699656416</v>
      </c>
      <c r="AQ18" s="85">
        <v>-3.5193709057852574</v>
      </c>
      <c r="AR18" s="85">
        <v>-7.7626611713301212</v>
      </c>
      <c r="AS18" s="85">
        <v>-4.6907692833066728</v>
      </c>
      <c r="AT18" s="85">
        <v>-5.4104001385903322</v>
      </c>
      <c r="AU18" s="85">
        <v>-4.8768985422188109</v>
      </c>
      <c r="AV18" s="85">
        <v>2.4658320161978109</v>
      </c>
      <c r="AW18" s="85">
        <v>0.37626992755817046</v>
      </c>
    </row>
    <row r="19" spans="1:49" ht="15.75" x14ac:dyDescent="0.35">
      <c r="A19" s="67" t="s">
        <v>71</v>
      </c>
      <c r="B19" s="84">
        <v>6.5381202662909477</v>
      </c>
      <c r="C19" s="84">
        <v>-19.519502041756066</v>
      </c>
      <c r="D19" s="84">
        <v>27.975209646250132</v>
      </c>
      <c r="E19" s="84">
        <v>-6.0151057054711572</v>
      </c>
      <c r="F19" s="84">
        <v>10.133888126398594</v>
      </c>
      <c r="G19" s="84">
        <v>33.026066477409202</v>
      </c>
      <c r="H19" s="84">
        <v>-7.6440703224125546</v>
      </c>
      <c r="I19" s="84">
        <v>9.4534791120063346</v>
      </c>
      <c r="J19" s="84">
        <v>0.98360728038158207</v>
      </c>
      <c r="K19" s="84">
        <v>6.6894098279773884</v>
      </c>
      <c r="L19" s="84">
        <v>3.6106846146436222</v>
      </c>
      <c r="M19" s="84">
        <v>6.669511022003527</v>
      </c>
      <c r="N19" s="84">
        <v>14.471104613065355</v>
      </c>
      <c r="O19" s="84">
        <v>12.088338040955971</v>
      </c>
      <c r="P19" s="84">
        <v>11.545269020352645</v>
      </c>
      <c r="Q19" s="84">
        <v>13.383839351213989</v>
      </c>
      <c r="R19" s="84">
        <v>2.8346533316858435</v>
      </c>
      <c r="S19" s="84">
        <v>4.6456102323588544</v>
      </c>
      <c r="T19" s="84">
        <v>-10.676330925581802</v>
      </c>
      <c r="U19" s="84">
        <v>7.9123403080321619</v>
      </c>
      <c r="V19" s="84">
        <v>4.9832775493033221</v>
      </c>
      <c r="W19" s="84">
        <v>-3.4777036115864579</v>
      </c>
      <c r="X19" s="84">
        <v>-4.306489262009161</v>
      </c>
      <c r="Y19" s="84">
        <v>17.94697382811361</v>
      </c>
      <c r="Z19" s="84">
        <v>5.5113044168180414</v>
      </c>
      <c r="AA19" s="84">
        <v>13.355283569250975</v>
      </c>
      <c r="AB19" s="84">
        <v>21.404365056887407</v>
      </c>
      <c r="AC19" s="84">
        <v>-13.373439158509083</v>
      </c>
      <c r="AD19" s="84">
        <v>5.7036100988156813</v>
      </c>
      <c r="AE19" s="84">
        <v>1.7837738706100614</v>
      </c>
      <c r="AF19" s="84">
        <v>-2.5588481141402442</v>
      </c>
      <c r="AG19" s="84">
        <v>-0.79896919256879917</v>
      </c>
      <c r="AH19" s="84">
        <v>-0.51657135494445061</v>
      </c>
      <c r="AI19" s="84">
        <v>-4.1939720452707991</v>
      </c>
      <c r="AJ19" s="84">
        <v>-7.0749964428360457</v>
      </c>
      <c r="AK19" s="84">
        <v>4.4436441731312559</v>
      </c>
      <c r="AL19" s="84">
        <v>-3.6092867605610146</v>
      </c>
      <c r="AM19" s="84">
        <v>3.3042126611103617</v>
      </c>
      <c r="AN19" s="84">
        <v>23.55129226180901</v>
      </c>
      <c r="AO19" s="84">
        <v>-1.8679145435754663</v>
      </c>
      <c r="AP19" s="84">
        <v>5.2241601889272848</v>
      </c>
      <c r="AQ19" s="84">
        <v>14.153569973632196</v>
      </c>
      <c r="AR19" s="84">
        <v>2.3306402232409207</v>
      </c>
      <c r="AS19" s="84">
        <v>12.584575980217316</v>
      </c>
      <c r="AT19" s="84">
        <v>15.539481057209992</v>
      </c>
      <c r="AU19" s="84">
        <v>3.9641514538385936</v>
      </c>
      <c r="AV19" s="84">
        <v>7.5597871375144843</v>
      </c>
      <c r="AW19" s="84">
        <v>9.6299163665047196</v>
      </c>
    </row>
    <row r="20" spans="1:49" s="66" customFormat="1" x14ac:dyDescent="0.3">
      <c r="A20" s="70" t="s">
        <v>72</v>
      </c>
      <c r="B20" s="86">
        <v>13.720972340736836</v>
      </c>
      <c r="C20" s="86">
        <v>-2.1022428297179374E-2</v>
      </c>
      <c r="D20" s="86">
        <v>15.197212786038893</v>
      </c>
      <c r="E20" s="86">
        <v>-0.51752131153801617</v>
      </c>
      <c r="F20" s="86">
        <v>1.2893671338931822</v>
      </c>
      <c r="G20" s="86">
        <v>3.9770397193035656</v>
      </c>
      <c r="H20" s="86">
        <v>-6.0483264462406154</v>
      </c>
      <c r="I20" s="86">
        <v>1.2953822969312911</v>
      </c>
      <c r="J20" s="86">
        <v>0.83644731406240513</v>
      </c>
      <c r="K20" s="86">
        <v>2.3445992991034448</v>
      </c>
      <c r="L20" s="86">
        <v>1.5693579445128725</v>
      </c>
      <c r="M20" s="86">
        <v>-9.4028090350939397E-2</v>
      </c>
      <c r="N20" s="86">
        <v>-2.1859964030152779</v>
      </c>
      <c r="O20" s="86">
        <v>4.6024367248553189</v>
      </c>
      <c r="P20" s="86">
        <v>2.8303572193478566</v>
      </c>
      <c r="Q20" s="86">
        <v>6.9629281831514955</v>
      </c>
      <c r="R20" s="86">
        <v>6.8736985230901881</v>
      </c>
      <c r="S20" s="86">
        <v>4.9770245650693212</v>
      </c>
      <c r="T20" s="86">
        <v>0.19450939846712423</v>
      </c>
      <c r="U20" s="86">
        <v>-0.1476456688297767</v>
      </c>
      <c r="V20" s="86">
        <v>-0.92893695657886299</v>
      </c>
      <c r="W20" s="86">
        <v>-4.1611801433321212</v>
      </c>
      <c r="X20" s="86">
        <v>3.3466465290468816</v>
      </c>
      <c r="Y20" s="86">
        <v>5.1104040724222033</v>
      </c>
      <c r="Z20" s="86">
        <v>0.22381384275196314</v>
      </c>
      <c r="AA20" s="86">
        <v>2.8154253485153991</v>
      </c>
      <c r="AB20" s="86">
        <v>2.8919624064157379</v>
      </c>
      <c r="AC20" s="86">
        <v>-1.4445934637401847</v>
      </c>
      <c r="AD20" s="86">
        <v>4.2900201481366196E-2</v>
      </c>
      <c r="AE20" s="86">
        <v>-1.5573626321995881</v>
      </c>
      <c r="AF20" s="86">
        <v>0.10298294014090548</v>
      </c>
      <c r="AG20" s="86">
        <v>1.3969089236001153</v>
      </c>
      <c r="AH20" s="86">
        <v>4.1215112281683286</v>
      </c>
      <c r="AI20" s="86">
        <v>6.2662028085120003</v>
      </c>
      <c r="AJ20" s="86">
        <v>2.6624041957279188</v>
      </c>
      <c r="AK20" s="86">
        <v>3.4578022667664188</v>
      </c>
      <c r="AL20" s="86">
        <v>2.5111032159081947</v>
      </c>
      <c r="AM20" s="86">
        <v>0.72652675080273621</v>
      </c>
      <c r="AN20" s="86">
        <v>6.9977481252900597</v>
      </c>
      <c r="AO20" s="86">
        <v>1.7500955915157768</v>
      </c>
      <c r="AP20" s="86">
        <v>2.3760028475824368</v>
      </c>
      <c r="AQ20" s="86">
        <v>4.1094917662708452</v>
      </c>
      <c r="AR20" s="86">
        <v>2.6138794677496913</v>
      </c>
      <c r="AS20" s="86">
        <v>5.4543740005306818</v>
      </c>
      <c r="AT20" s="86">
        <v>4.9772674157369856</v>
      </c>
      <c r="AU20" s="86">
        <v>4.9076883072972421</v>
      </c>
      <c r="AV20" s="86">
        <v>7.7045514440276852</v>
      </c>
      <c r="AW20" s="86">
        <v>6.2566883481649516</v>
      </c>
    </row>
    <row r="21" spans="1:49" ht="15.75" x14ac:dyDescent="0.35">
      <c r="A21" s="67" t="s">
        <v>73</v>
      </c>
      <c r="B21" s="84">
        <v>6.9921517085969054</v>
      </c>
      <c r="C21" s="84">
        <v>3.6182699148999964</v>
      </c>
      <c r="D21" s="84">
        <v>11.643271405955357</v>
      </c>
      <c r="E21" s="84">
        <v>2.8498782740854267</v>
      </c>
      <c r="F21" s="84">
        <v>-3.362883321488519</v>
      </c>
      <c r="G21" s="84">
        <v>-15.123783840024686</v>
      </c>
      <c r="H21" s="84">
        <v>-6.1046448996599718</v>
      </c>
      <c r="I21" s="84">
        <v>-14.337534594872182</v>
      </c>
      <c r="J21" s="84">
        <v>-8.4900061758838454</v>
      </c>
      <c r="K21" s="84">
        <v>18.750407948630297</v>
      </c>
      <c r="L21" s="84">
        <v>1.9812330012149104</v>
      </c>
      <c r="M21" s="84">
        <v>4.3847990668721915</v>
      </c>
      <c r="N21" s="84">
        <v>13.737511883817511</v>
      </c>
      <c r="O21" s="84">
        <v>6.1270786911079345</v>
      </c>
      <c r="P21" s="84">
        <v>-1.9193284097364649</v>
      </c>
      <c r="Q21" s="84">
        <v>25.438167277439817</v>
      </c>
      <c r="R21" s="84">
        <v>-2.5166325725868743</v>
      </c>
      <c r="S21" s="84">
        <v>-17.232201798766933</v>
      </c>
      <c r="T21" s="84">
        <v>-4.0592300475345127</v>
      </c>
      <c r="U21" s="84">
        <v>-17.362594140333087</v>
      </c>
      <c r="V21" s="84">
        <v>-7.4753953947965135</v>
      </c>
      <c r="W21" s="84">
        <v>7.0698658934815084</v>
      </c>
      <c r="X21" s="84">
        <v>5.1760978020591653</v>
      </c>
      <c r="Y21" s="84">
        <v>0.97669957942845276</v>
      </c>
      <c r="Z21" s="84">
        <v>1.4417694019566163</v>
      </c>
      <c r="AA21" s="84">
        <v>-2.8242152813201304</v>
      </c>
      <c r="AB21" s="84">
        <v>-9.2625364553610368</v>
      </c>
      <c r="AC21" s="84">
        <v>0.74115209722940278</v>
      </c>
      <c r="AD21" s="84">
        <v>6.1552445315302684</v>
      </c>
      <c r="AE21" s="84">
        <v>11.362330423723588</v>
      </c>
      <c r="AF21" s="84">
        <v>1.9234753927295678</v>
      </c>
      <c r="AG21" s="84">
        <v>13.431038609356548</v>
      </c>
      <c r="AH21" s="84">
        <v>13.254762344509974</v>
      </c>
      <c r="AI21" s="84">
        <v>5.9940287256286862</v>
      </c>
      <c r="AJ21" s="84">
        <v>16.306389663152878</v>
      </c>
      <c r="AK21" s="84">
        <v>1.2136492219704031</v>
      </c>
      <c r="AL21" s="84">
        <v>10.741661805901748</v>
      </c>
      <c r="AM21" s="84">
        <v>8.0890922557108844</v>
      </c>
      <c r="AN21" s="84">
        <v>6.6766041758915318</v>
      </c>
      <c r="AO21" s="84">
        <v>9.7860465668939902</v>
      </c>
      <c r="AP21" s="84">
        <v>4.1423466054539171</v>
      </c>
      <c r="AQ21" s="84">
        <v>9.0904092118030633</v>
      </c>
      <c r="AR21" s="84">
        <v>15.656474275702381</v>
      </c>
      <c r="AS21" s="84">
        <v>11.181974298006047</v>
      </c>
      <c r="AT21" s="84">
        <v>5.3516165233532087</v>
      </c>
      <c r="AU21" s="84">
        <v>6.9468049526260955</v>
      </c>
      <c r="AV21" s="84">
        <v>2.2125562066664051</v>
      </c>
      <c r="AW21" s="84">
        <v>1.7984566556759285</v>
      </c>
    </row>
    <row r="22" spans="1:49" s="66" customFormat="1" x14ac:dyDescent="0.3">
      <c r="A22" s="71" t="s">
        <v>74</v>
      </c>
      <c r="B22" s="87">
        <v>12.832874964083985</v>
      </c>
      <c r="C22" s="87">
        <v>0.45546477974471866</v>
      </c>
      <c r="D22" s="87">
        <v>14.690400535109994</v>
      </c>
      <c r="E22" s="87">
        <v>-4.8316807794446248E-2</v>
      </c>
      <c r="F22" s="87">
        <v>0.68571037876936636</v>
      </c>
      <c r="G22" s="87">
        <v>1.3660780279892482</v>
      </c>
      <c r="H22" s="87">
        <v>-6.0520577690454269</v>
      </c>
      <c r="I22" s="87">
        <v>-0.96178813058542811</v>
      </c>
      <c r="J22" s="87">
        <v>-0.25960848676767068</v>
      </c>
      <c r="K22" s="87">
        <v>4.2074030592343492</v>
      </c>
      <c r="L22" s="87">
        <v>1.5839323104405389</v>
      </c>
      <c r="M22" s="87">
        <v>0.45409952684305477</v>
      </c>
      <c r="N22" s="87">
        <v>-0.45397387903265418</v>
      </c>
      <c r="O22" s="87">
        <v>4.8036689437888969</v>
      </c>
      <c r="P22" s="87">
        <v>2.1897469739866615</v>
      </c>
      <c r="Q22" s="87">
        <v>9.355370817270714</v>
      </c>
      <c r="R22" s="87">
        <v>5.6405091838316546</v>
      </c>
      <c r="S22" s="87">
        <v>1.9991379005632304</v>
      </c>
      <c r="T22" s="87">
        <v>-0.39013807407017875</v>
      </c>
      <c r="U22" s="87">
        <v>-2.7215799606578495</v>
      </c>
      <c r="V22" s="87">
        <v>-1.7271213566521282</v>
      </c>
      <c r="W22" s="87">
        <v>-2.9476606786205117</v>
      </c>
      <c r="X22" s="87">
        <v>3.61342612590001</v>
      </c>
      <c r="Y22" s="87">
        <v>4.5841545989722343</v>
      </c>
      <c r="Z22" s="87">
        <v>0.36888863979529507</v>
      </c>
      <c r="AA22" s="87">
        <v>2.1347761047694425</v>
      </c>
      <c r="AB22" s="87">
        <v>1.2380677034710574</v>
      </c>
      <c r="AC22" s="87">
        <v>-1.1712658229403039</v>
      </c>
      <c r="AD22" s="87">
        <v>0.74344745671546253</v>
      </c>
      <c r="AE22" s="87">
        <v>-6.6259549752945013E-2</v>
      </c>
      <c r="AF22" s="87">
        <v>0.3253211181170057</v>
      </c>
      <c r="AG22" s="87">
        <v>2.9465191072945318</v>
      </c>
      <c r="AH22" s="87">
        <v>5.2243304482968433</v>
      </c>
      <c r="AI22" s="87">
        <v>6.2326219322457632</v>
      </c>
      <c r="AJ22" s="87">
        <v>4.3274562411769857</v>
      </c>
      <c r="AK22" s="87">
        <v>3.1145579203973206</v>
      </c>
      <c r="AL22" s="87">
        <v>3.559994200311789</v>
      </c>
      <c r="AM22" s="87">
        <v>1.6514878856586535</v>
      </c>
      <c r="AN22" s="87">
        <v>6.9538525168741039</v>
      </c>
      <c r="AO22" s="87">
        <v>2.8403724302500599</v>
      </c>
      <c r="AP22" s="87">
        <v>2.6173732888569168</v>
      </c>
      <c r="AQ22" s="87">
        <v>4.7757528058646193</v>
      </c>
      <c r="AR22" s="87">
        <v>4.3771784269317937</v>
      </c>
      <c r="AS22" s="87">
        <v>6.2972724843557648</v>
      </c>
      <c r="AT22" s="87">
        <v>4.950440085923824</v>
      </c>
      <c r="AU22" s="87">
        <v>5.1412085724999335</v>
      </c>
      <c r="AV22" s="87">
        <v>6.9199936136740581</v>
      </c>
      <c r="AW22" s="87">
        <v>5.659614978761951</v>
      </c>
    </row>
    <row r="23" spans="1:49" x14ac:dyDescent="0.2">
      <c r="A23" s="25" t="s">
        <v>75</v>
      </c>
    </row>
  </sheetData>
  <pageMargins left="0.31496062992125984" right="0.31496062992125984" top="0.74803149606299213" bottom="0.74803149606299213" header="0.31496062992125984" footer="0.31496062992125984"/>
  <pageSetup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23"/>
  <sheetViews>
    <sheetView showGridLines="0" view="pageLayout" zoomScaleNormal="100" workbookViewId="0">
      <selection activeCell="G11" sqref="G11"/>
    </sheetView>
  </sheetViews>
  <sheetFormatPr defaultRowHeight="24" customHeight="1" x14ac:dyDescent="0.3"/>
  <cols>
    <col min="1" max="1" width="30.125" style="3" customWidth="1"/>
    <col min="2" max="2" width="5.75" style="3" bestFit="1" customWidth="1"/>
    <col min="3" max="3" width="5.875" style="3" bestFit="1" customWidth="1"/>
    <col min="4" max="4" width="6.375" style="3" bestFit="1" customWidth="1"/>
    <col min="5" max="5" width="6.5" style="3" bestFit="1" customWidth="1"/>
    <col min="6" max="6" width="5.75" style="3" bestFit="1" customWidth="1"/>
    <col min="7" max="7" width="5.875" style="3" bestFit="1" customWidth="1"/>
    <col min="8" max="8" width="6.375" style="3" bestFit="1" customWidth="1"/>
    <col min="9" max="9" width="6.5" style="3" bestFit="1" customWidth="1"/>
    <col min="10" max="10" width="5.75" style="3" bestFit="1" customWidth="1"/>
    <col min="11" max="11" width="5.875" style="3" bestFit="1" customWidth="1"/>
    <col min="12" max="12" width="6.375" style="3" bestFit="1" customWidth="1"/>
    <col min="13" max="13" width="6.5" style="3" bestFit="1" customWidth="1"/>
    <col min="14" max="14" width="5.75" style="3" bestFit="1" customWidth="1"/>
    <col min="15" max="15" width="6.125" style="3" bestFit="1" customWidth="1"/>
    <col min="16" max="16" width="6.375" style="3" bestFit="1" customWidth="1"/>
    <col min="17" max="17" width="6.5" style="3" bestFit="1" customWidth="1"/>
    <col min="18" max="18" width="5.75" style="3" bestFit="1" customWidth="1"/>
    <col min="19" max="19" width="6.125" style="75" bestFit="1" customWidth="1"/>
    <col min="20" max="20" width="6.375" style="3" bestFit="1" customWidth="1"/>
    <col min="21" max="21" width="6.5" style="3" bestFit="1" customWidth="1"/>
    <col min="22" max="22" width="5.75" style="3" bestFit="1" customWidth="1"/>
    <col min="23" max="23" width="5.875" style="3" bestFit="1" customWidth="1"/>
    <col min="24" max="24" width="6.375" style="3" bestFit="1" customWidth="1"/>
    <col min="25" max="25" width="6.5" style="3" bestFit="1" customWidth="1"/>
    <col min="26" max="26" width="5.75" style="3" bestFit="1" customWidth="1"/>
    <col min="27" max="27" width="5.875" style="3" bestFit="1" customWidth="1"/>
    <col min="28" max="28" width="6.375" style="3" bestFit="1" customWidth="1"/>
    <col min="29" max="29" width="6.5" style="3" bestFit="1" customWidth="1"/>
    <col min="30" max="30" width="5.75" style="3" bestFit="1" customWidth="1"/>
    <col min="31" max="31" width="5.875" style="3" bestFit="1" customWidth="1"/>
    <col min="32" max="32" width="6.375" style="3" bestFit="1" customWidth="1"/>
    <col min="33" max="33" width="6.5" style="3" bestFit="1" customWidth="1"/>
    <col min="34" max="34" width="5.75" style="3" bestFit="1" customWidth="1"/>
    <col min="35" max="35" width="5.875" style="3" bestFit="1" customWidth="1"/>
    <col min="36" max="36" width="6.375" style="3" bestFit="1" customWidth="1"/>
    <col min="37" max="37" width="6.5" style="3" bestFit="1" customWidth="1"/>
    <col min="38" max="38" width="5.75" style="3" bestFit="1" customWidth="1"/>
    <col min="39" max="39" width="5.875" style="3" bestFit="1" customWidth="1"/>
    <col min="40" max="40" width="6.375" style="3" bestFit="1" customWidth="1"/>
    <col min="41" max="41" width="6.5" style="3" bestFit="1" customWidth="1"/>
    <col min="42" max="42" width="5.75" style="3" bestFit="1" customWidth="1"/>
    <col min="43" max="43" width="6.125" style="3" bestFit="1" customWidth="1"/>
    <col min="44" max="44" width="6.375" style="3" bestFit="1" customWidth="1"/>
    <col min="45" max="45" width="6.125" style="3" bestFit="1" customWidth="1"/>
    <col min="46" max="46" width="5.75" style="3" bestFit="1" customWidth="1"/>
    <col min="47" max="48" width="6.125" style="3" bestFit="1" customWidth="1"/>
    <col min="49" max="53" width="6.125" style="3" customWidth="1"/>
    <col min="54" max="16384" width="9" style="3"/>
  </cols>
  <sheetData>
    <row r="2" spans="1:53" ht="15" x14ac:dyDescent="0.3">
      <c r="A2" s="75"/>
      <c r="B2" s="75"/>
      <c r="C2" s="75"/>
      <c r="D2" s="75"/>
      <c r="E2" s="75"/>
      <c r="F2" s="75"/>
      <c r="G2" s="75"/>
      <c r="H2" s="75"/>
    </row>
    <row r="3" spans="1:53" ht="15" x14ac:dyDescent="0.3">
      <c r="A3" s="74" t="s">
        <v>106</v>
      </c>
      <c r="B3" s="74"/>
      <c r="C3" s="74"/>
      <c r="D3" s="74"/>
      <c r="E3" s="74"/>
      <c r="F3" s="74"/>
      <c r="G3" s="74"/>
      <c r="H3" s="74"/>
      <c r="N3" s="75"/>
    </row>
    <row r="4" spans="1:53" ht="15" x14ac:dyDescent="0.3">
      <c r="A4" s="2"/>
      <c r="B4" s="2"/>
      <c r="C4" s="2"/>
      <c r="D4" s="2"/>
      <c r="E4" s="2"/>
      <c r="F4" s="2"/>
      <c r="G4" s="2"/>
      <c r="H4" s="2"/>
    </row>
    <row r="5" spans="1:53" ht="18" customHeight="1" x14ac:dyDescent="0.3">
      <c r="A5" s="4"/>
      <c r="B5" s="39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  <c r="J5" s="39" t="s">
        <v>9</v>
      </c>
      <c r="K5" s="39" t="s">
        <v>10</v>
      </c>
      <c r="L5" s="39" t="s">
        <v>11</v>
      </c>
      <c r="M5" s="39" t="s">
        <v>12</v>
      </c>
      <c r="N5" s="39" t="s">
        <v>13</v>
      </c>
      <c r="O5" s="39" t="s">
        <v>14</v>
      </c>
      <c r="P5" s="39" t="s">
        <v>15</v>
      </c>
      <c r="Q5" s="39" t="s">
        <v>16</v>
      </c>
      <c r="R5" s="39" t="s">
        <v>17</v>
      </c>
      <c r="S5" s="39" t="s">
        <v>18</v>
      </c>
      <c r="T5" s="39" t="s">
        <v>19</v>
      </c>
      <c r="U5" s="39" t="s">
        <v>20</v>
      </c>
      <c r="V5" s="39" t="s">
        <v>21</v>
      </c>
      <c r="W5" s="39" t="s">
        <v>22</v>
      </c>
      <c r="X5" s="39" t="s">
        <v>23</v>
      </c>
      <c r="Y5" s="39" t="s">
        <v>24</v>
      </c>
      <c r="Z5" s="39" t="s">
        <v>25</v>
      </c>
      <c r="AA5" s="39" t="s">
        <v>26</v>
      </c>
      <c r="AB5" s="39" t="s">
        <v>27</v>
      </c>
      <c r="AC5" s="39" t="s">
        <v>28</v>
      </c>
      <c r="AD5" s="39" t="s">
        <v>29</v>
      </c>
      <c r="AE5" s="39" t="s">
        <v>30</v>
      </c>
      <c r="AF5" s="39" t="s">
        <v>31</v>
      </c>
      <c r="AG5" s="39" t="s">
        <v>32</v>
      </c>
      <c r="AH5" s="39" t="s">
        <v>33</v>
      </c>
      <c r="AI5" s="39" t="s">
        <v>34</v>
      </c>
      <c r="AJ5" s="39" t="s">
        <v>35</v>
      </c>
      <c r="AK5" s="39" t="s">
        <v>36</v>
      </c>
      <c r="AL5" s="39" t="s">
        <v>37</v>
      </c>
      <c r="AM5" s="39" t="s">
        <v>38</v>
      </c>
      <c r="AN5" s="39" t="s">
        <v>39</v>
      </c>
      <c r="AO5" s="39" t="s">
        <v>40</v>
      </c>
      <c r="AP5" s="39" t="s">
        <v>41</v>
      </c>
      <c r="AQ5" s="39" t="s">
        <v>42</v>
      </c>
      <c r="AR5" s="39" t="s">
        <v>76</v>
      </c>
      <c r="AS5" s="39" t="s">
        <v>77</v>
      </c>
      <c r="AT5" s="39" t="s">
        <v>78</v>
      </c>
      <c r="AU5" s="39" t="s">
        <v>79</v>
      </c>
      <c r="AV5" s="39" t="s">
        <v>80</v>
      </c>
      <c r="AW5" s="39" t="s">
        <v>81</v>
      </c>
      <c r="AX5" s="39" t="s">
        <v>82</v>
      </c>
      <c r="AY5" s="39" t="s">
        <v>100</v>
      </c>
      <c r="AZ5" s="39" t="s">
        <v>102</v>
      </c>
      <c r="BA5" s="39" t="s">
        <v>108</v>
      </c>
    </row>
    <row r="6" spans="1:53" ht="15.75" customHeight="1" x14ac:dyDescent="0.3">
      <c r="A6" s="5" t="s">
        <v>43</v>
      </c>
      <c r="B6" s="6">
        <v>23685.334212470541</v>
      </c>
      <c r="C6" s="6">
        <v>24281.370483091399</v>
      </c>
      <c r="D6" s="6">
        <v>22694.857398946104</v>
      </c>
      <c r="E6" s="6">
        <v>27404.951026377741</v>
      </c>
      <c r="F6" s="6">
        <v>24314.922771675076</v>
      </c>
      <c r="G6" s="6">
        <v>23745.900149395304</v>
      </c>
      <c r="H6" s="6">
        <v>28171.73939190917</v>
      </c>
      <c r="I6" s="6">
        <v>28370.494992386437</v>
      </c>
      <c r="J6" s="6">
        <v>23894.640256680534</v>
      </c>
      <c r="K6" s="6">
        <v>29146.197928162564</v>
      </c>
      <c r="L6" s="6">
        <v>28127.61342098056</v>
      </c>
      <c r="M6" s="6">
        <v>30378.63647931434</v>
      </c>
      <c r="N6" s="6">
        <v>23054.601274678451</v>
      </c>
      <c r="O6" s="6">
        <v>28180.984756658276</v>
      </c>
      <c r="P6" s="6">
        <v>29001.479226459051</v>
      </c>
      <c r="Q6" s="6">
        <v>32627.530490980305</v>
      </c>
      <c r="R6" s="6">
        <v>27558.015531905727</v>
      </c>
      <c r="S6" s="6">
        <v>28911.334460039452</v>
      </c>
      <c r="T6" s="6">
        <v>30708.997362753558</v>
      </c>
      <c r="U6" s="6">
        <v>33086.828920904241</v>
      </c>
      <c r="V6" s="6">
        <v>30611.844442935551</v>
      </c>
      <c r="W6" s="6">
        <v>29113.873136867904</v>
      </c>
      <c r="X6" s="6">
        <v>30501.088124018195</v>
      </c>
      <c r="Y6" s="6">
        <v>33392.03259241856</v>
      </c>
      <c r="Z6" s="6">
        <v>27958.573003686492</v>
      </c>
      <c r="AA6" s="6">
        <v>30350.069996788021</v>
      </c>
      <c r="AB6" s="6">
        <v>33087.754117883778</v>
      </c>
      <c r="AC6" s="6">
        <v>35770.510895325722</v>
      </c>
      <c r="AD6" s="6">
        <v>29174.481820601075</v>
      </c>
      <c r="AE6" s="6">
        <v>29479.85491683508</v>
      </c>
      <c r="AF6" s="6">
        <v>30952.855866561855</v>
      </c>
      <c r="AG6" s="6">
        <v>39068.567516176146</v>
      </c>
      <c r="AH6" s="6">
        <v>30790.146908139748</v>
      </c>
      <c r="AI6" s="6">
        <v>34051.715300768825</v>
      </c>
      <c r="AJ6" s="6">
        <v>29695.499850374843</v>
      </c>
      <c r="AK6" s="6">
        <v>38872.429644941221</v>
      </c>
      <c r="AL6" s="6">
        <v>32436.933502799617</v>
      </c>
      <c r="AM6" s="6">
        <v>33618.057248445439</v>
      </c>
      <c r="AN6" s="6">
        <v>30073.922580122598</v>
      </c>
      <c r="AO6" s="6">
        <v>37285.721066332895</v>
      </c>
      <c r="AP6" s="6">
        <v>34792.233222232702</v>
      </c>
      <c r="AQ6" s="6">
        <v>35936.131195369009</v>
      </c>
      <c r="AR6" s="6">
        <v>34052.042918327628</v>
      </c>
      <c r="AS6" s="6">
        <v>39313.091527909462</v>
      </c>
      <c r="AT6" s="6">
        <v>33229.844278895507</v>
      </c>
      <c r="AU6" s="6">
        <v>37397.275188517655</v>
      </c>
      <c r="AV6" s="6">
        <v>35549.834653106198</v>
      </c>
      <c r="AW6" s="6">
        <v>39692.235442651203</v>
      </c>
      <c r="AX6" s="6">
        <v>36391.745249157138</v>
      </c>
      <c r="AY6" s="6">
        <v>36733.603282896031</v>
      </c>
      <c r="AZ6" s="6">
        <v>38340.681336082751</v>
      </c>
      <c r="BA6" s="6">
        <v>43114.294737667886</v>
      </c>
    </row>
    <row r="7" spans="1:53" ht="15" x14ac:dyDescent="0.3">
      <c r="A7" s="7" t="s">
        <v>44</v>
      </c>
      <c r="B7" s="8">
        <v>18353.365157060125</v>
      </c>
      <c r="C7" s="8">
        <v>19299.574140770583</v>
      </c>
      <c r="D7" s="8">
        <v>17363.463284158337</v>
      </c>
      <c r="E7" s="8">
        <v>21753.761483759241</v>
      </c>
      <c r="F7" s="8">
        <v>19507.627594578546</v>
      </c>
      <c r="G7" s="8">
        <v>17918.640124600293</v>
      </c>
      <c r="H7" s="8">
        <v>22474.679017115875</v>
      </c>
      <c r="I7" s="8">
        <v>21962.783766764976</v>
      </c>
      <c r="J7" s="8">
        <v>18778.175704590409</v>
      </c>
      <c r="K7" s="8">
        <v>22751.431416279102</v>
      </c>
      <c r="L7" s="8">
        <v>22691.303977387095</v>
      </c>
      <c r="M7" s="8">
        <v>22617.748938848588</v>
      </c>
      <c r="N7" s="8">
        <v>17619.746664147864</v>
      </c>
      <c r="O7" s="8">
        <v>21904.575764991085</v>
      </c>
      <c r="P7" s="8">
        <v>22538.597160377063</v>
      </c>
      <c r="Q7" s="8">
        <v>25265.277906742478</v>
      </c>
      <c r="R7" s="8">
        <v>20594.481445783538</v>
      </c>
      <c r="S7" s="8">
        <v>22319.725137638023</v>
      </c>
      <c r="T7" s="8">
        <v>23804.778058004238</v>
      </c>
      <c r="U7" s="8">
        <v>26145.27928664066</v>
      </c>
      <c r="V7" s="8">
        <v>24655.090940029353</v>
      </c>
      <c r="W7" s="8">
        <v>22913.14364640999</v>
      </c>
      <c r="X7" s="8">
        <v>24397.507992406689</v>
      </c>
      <c r="Y7" s="8">
        <v>25690.256074163291</v>
      </c>
      <c r="Z7" s="8">
        <v>22259.327078040464</v>
      </c>
      <c r="AA7" s="8">
        <v>23724.395472568034</v>
      </c>
      <c r="AB7" s="8">
        <v>26923.371040005408</v>
      </c>
      <c r="AC7" s="8">
        <v>27422.960743383552</v>
      </c>
      <c r="AD7" s="8">
        <v>22188.944143704608</v>
      </c>
      <c r="AE7" s="8">
        <v>23138.714595887246</v>
      </c>
      <c r="AF7" s="8">
        <v>24212.027829506409</v>
      </c>
      <c r="AG7" s="8">
        <v>30639.91373881359</v>
      </c>
      <c r="AH7" s="8">
        <v>23575.630745784314</v>
      </c>
      <c r="AI7" s="8">
        <v>26484.843621413518</v>
      </c>
      <c r="AJ7" s="8">
        <v>22753.159983871083</v>
      </c>
      <c r="AK7" s="8">
        <v>30677.829099484188</v>
      </c>
      <c r="AL7" s="8">
        <v>25691.811266069439</v>
      </c>
      <c r="AM7" s="8">
        <v>26131.680133566275</v>
      </c>
      <c r="AN7" s="8">
        <v>24096.053413226098</v>
      </c>
      <c r="AO7" s="8">
        <v>28830.388618401172</v>
      </c>
      <c r="AP7" s="8">
        <v>27265.095525635104</v>
      </c>
      <c r="AQ7" s="8">
        <v>28845.363928942614</v>
      </c>
      <c r="AR7" s="8">
        <v>26510.90093486349</v>
      </c>
      <c r="AS7" s="8">
        <v>30325.685774795584</v>
      </c>
      <c r="AT7" s="8">
        <v>25780.444474438067</v>
      </c>
      <c r="AU7" s="8">
        <v>28518.859675645632</v>
      </c>
      <c r="AV7" s="8">
        <v>27833.04117563038</v>
      </c>
      <c r="AW7" s="8">
        <v>31041.069526223666</v>
      </c>
      <c r="AX7" s="8">
        <v>27221.287655152402</v>
      </c>
      <c r="AY7" s="8">
        <v>29157.244337973683</v>
      </c>
      <c r="AZ7" s="8">
        <v>30059.919440978345</v>
      </c>
      <c r="BA7" s="8">
        <v>33760.283238484946</v>
      </c>
    </row>
    <row r="8" spans="1:53" ht="15" x14ac:dyDescent="0.3">
      <c r="A8" s="10" t="s">
        <v>45</v>
      </c>
      <c r="B8" s="11">
        <v>5331.9690554104172</v>
      </c>
      <c r="C8" s="11">
        <v>4981.7963423208148</v>
      </c>
      <c r="D8" s="11">
        <v>5331.3941147877658</v>
      </c>
      <c r="E8" s="11">
        <v>5651.189542618501</v>
      </c>
      <c r="F8" s="11">
        <v>4807.2951770965319</v>
      </c>
      <c r="G8" s="11">
        <v>5827.2600247950122</v>
      </c>
      <c r="H8" s="11">
        <v>5697.0603747932955</v>
      </c>
      <c r="I8" s="11">
        <v>6407.7112256214614</v>
      </c>
      <c r="J8" s="11">
        <v>5116.464552090124</v>
      </c>
      <c r="K8" s="11">
        <v>6394.766511883462</v>
      </c>
      <c r="L8" s="11">
        <v>5436.3094435934645</v>
      </c>
      <c r="M8" s="11">
        <v>7760.887540465752</v>
      </c>
      <c r="N8" s="11">
        <v>5434.8546105305877</v>
      </c>
      <c r="O8" s="11">
        <v>6276.4089916671928</v>
      </c>
      <c r="P8" s="11">
        <v>6462.8820660819883</v>
      </c>
      <c r="Q8" s="11">
        <v>7362.2525842378282</v>
      </c>
      <c r="R8" s="11">
        <v>6963.5340861221875</v>
      </c>
      <c r="S8" s="11">
        <v>6591.6093224014285</v>
      </c>
      <c r="T8" s="11">
        <v>6904.2193047493192</v>
      </c>
      <c r="U8" s="11">
        <v>6941.5496342635779</v>
      </c>
      <c r="V8" s="11">
        <v>5956.7535029061983</v>
      </c>
      <c r="W8" s="11">
        <v>6200.7294904579139</v>
      </c>
      <c r="X8" s="11">
        <v>6103.5801316115076</v>
      </c>
      <c r="Y8" s="11">
        <v>7701.7765182552675</v>
      </c>
      <c r="Z8" s="11">
        <v>5699.2459256460279</v>
      </c>
      <c r="AA8" s="11">
        <v>6625.6745242199868</v>
      </c>
      <c r="AB8" s="11">
        <v>6164.3830778783731</v>
      </c>
      <c r="AC8" s="11">
        <v>8347.5501519421687</v>
      </c>
      <c r="AD8" s="11">
        <v>6985.537676896467</v>
      </c>
      <c r="AE8" s="11">
        <v>6341.1403209478349</v>
      </c>
      <c r="AF8" s="11">
        <v>6740.8280370554439</v>
      </c>
      <c r="AG8" s="11">
        <v>8428.653777362555</v>
      </c>
      <c r="AH8" s="11">
        <v>7214.5161623554332</v>
      </c>
      <c r="AI8" s="11">
        <v>7566.871679355304</v>
      </c>
      <c r="AJ8" s="11">
        <v>6942.3398665037594</v>
      </c>
      <c r="AK8" s="11">
        <v>8194.6005454570331</v>
      </c>
      <c r="AL8" s="11">
        <v>6745.1222367301771</v>
      </c>
      <c r="AM8" s="11">
        <v>7486.3771148791666</v>
      </c>
      <c r="AN8" s="11">
        <v>5977.8691668965002</v>
      </c>
      <c r="AO8" s="11">
        <v>8455.3324479317234</v>
      </c>
      <c r="AP8" s="11">
        <v>7527.1376965976006</v>
      </c>
      <c r="AQ8" s="11">
        <v>7090.7672664263982</v>
      </c>
      <c r="AR8" s="11">
        <v>7541.1419834641356</v>
      </c>
      <c r="AS8" s="11">
        <v>8987.4057531138751</v>
      </c>
      <c r="AT8" s="11">
        <v>7449.3998044574419</v>
      </c>
      <c r="AU8" s="11">
        <v>8878.4155128720231</v>
      </c>
      <c r="AV8" s="11">
        <v>7716.7934774758141</v>
      </c>
      <c r="AW8" s="11">
        <v>8651.1659164275334</v>
      </c>
      <c r="AX8" s="11">
        <v>9170.4575940047362</v>
      </c>
      <c r="AY8" s="11">
        <v>7576.3589449223446</v>
      </c>
      <c r="AZ8" s="11">
        <v>8280.7618951044078</v>
      </c>
      <c r="BA8" s="11">
        <v>9354.0114991829378</v>
      </c>
    </row>
    <row r="9" spans="1:53" ht="15" x14ac:dyDescent="0.3">
      <c r="A9" s="12" t="s">
        <v>46</v>
      </c>
      <c r="B9" s="13">
        <v>12781.093645766603</v>
      </c>
      <c r="C9" s="13">
        <v>16187.540675681708</v>
      </c>
      <c r="D9" s="13">
        <v>16042.365641204206</v>
      </c>
      <c r="E9" s="13">
        <v>15719.366260996432</v>
      </c>
      <c r="F9" s="13">
        <v>15581.849564753835</v>
      </c>
      <c r="G9" s="13">
        <v>15023.511470125779</v>
      </c>
      <c r="H9" s="13">
        <v>16394.109214985798</v>
      </c>
      <c r="I9" s="13">
        <v>18376.637571225619</v>
      </c>
      <c r="J9" s="13">
        <v>20725.017420729364</v>
      </c>
      <c r="K9" s="13">
        <v>13662.027556780686</v>
      </c>
      <c r="L9" s="13">
        <v>12746.888225126968</v>
      </c>
      <c r="M9" s="13">
        <v>12366.737659557648</v>
      </c>
      <c r="N9" s="13">
        <v>19240.331869215082</v>
      </c>
      <c r="O9" s="13">
        <v>16803.288386683354</v>
      </c>
      <c r="P9" s="13">
        <v>15452.854996536142</v>
      </c>
      <c r="Q9" s="13">
        <v>14527.711671848574</v>
      </c>
      <c r="R9" s="13">
        <v>17313.05678270679</v>
      </c>
      <c r="S9" s="13">
        <v>20052.854412135071</v>
      </c>
      <c r="T9" s="13">
        <v>14543.824910276933</v>
      </c>
      <c r="U9" s="13">
        <v>18367.154349469063</v>
      </c>
      <c r="V9" s="13">
        <v>13042.202038726615</v>
      </c>
      <c r="W9" s="13">
        <v>15735.126453053064</v>
      </c>
      <c r="X9" s="13">
        <v>13014.617063860589</v>
      </c>
      <c r="Y9" s="13">
        <v>14128.993024155468</v>
      </c>
      <c r="Z9" s="13">
        <v>13753.817946042042</v>
      </c>
      <c r="AA9" s="13">
        <v>14097.683133413519</v>
      </c>
      <c r="AB9" s="13">
        <v>10179.651584452629</v>
      </c>
      <c r="AC9" s="13">
        <v>10590.848326295696</v>
      </c>
      <c r="AD9" s="13">
        <v>13568.904371966679</v>
      </c>
      <c r="AE9" s="13">
        <v>16170.45811800459</v>
      </c>
      <c r="AF9" s="13">
        <v>17245.997675292969</v>
      </c>
      <c r="AG9" s="13">
        <v>10162.390884890872</v>
      </c>
      <c r="AH9" s="13">
        <v>14610.606415358736</v>
      </c>
      <c r="AI9" s="13">
        <v>12620.137796114019</v>
      </c>
      <c r="AJ9" s="13">
        <v>12399.272003862656</v>
      </c>
      <c r="AK9" s="13">
        <v>8275.8413654563992</v>
      </c>
      <c r="AL9" s="13">
        <v>12034.08195052878</v>
      </c>
      <c r="AM9" s="13">
        <v>14112.138250061389</v>
      </c>
      <c r="AN9" s="13">
        <v>18959.141174326694</v>
      </c>
      <c r="AO9" s="13">
        <v>13343.834488318382</v>
      </c>
      <c r="AP9" s="13">
        <v>14223.903133776532</v>
      </c>
      <c r="AQ9" s="13">
        <v>17456.42058360131</v>
      </c>
      <c r="AR9" s="13">
        <v>19138.202342133609</v>
      </c>
      <c r="AS9" s="13">
        <v>15327.821340175509</v>
      </c>
      <c r="AT9" s="13">
        <v>15165.129502535718</v>
      </c>
      <c r="AU9" s="13">
        <v>18739.868006746405</v>
      </c>
      <c r="AV9" s="13">
        <v>21261.664853782975</v>
      </c>
      <c r="AW9" s="13">
        <v>17220.35678068595</v>
      </c>
      <c r="AX9" s="13">
        <v>13767.61775914027</v>
      </c>
      <c r="AY9" s="13">
        <v>19024.005365541219</v>
      </c>
      <c r="AZ9" s="13">
        <v>20101.195834956343</v>
      </c>
      <c r="BA9" s="13">
        <v>16005.521028812449</v>
      </c>
    </row>
    <row r="10" spans="1:53" ht="15" x14ac:dyDescent="0.3">
      <c r="A10" s="14" t="s">
        <v>47</v>
      </c>
      <c r="B10" s="11">
        <v>10358.579846690182</v>
      </c>
      <c r="C10" s="11">
        <v>11089.745004471693</v>
      </c>
      <c r="D10" s="11">
        <v>9891.1552339639657</v>
      </c>
      <c r="E10" s="11">
        <v>12592.300379544322</v>
      </c>
      <c r="F10" s="11">
        <v>12622.892482019712</v>
      </c>
      <c r="G10" s="11">
        <v>12739.881635233067</v>
      </c>
      <c r="H10" s="11">
        <v>11767.688640456983</v>
      </c>
      <c r="I10" s="11">
        <v>12567.788235358274</v>
      </c>
      <c r="J10" s="11">
        <v>10104.959382764384</v>
      </c>
      <c r="K10" s="11">
        <v>10658.208992515316</v>
      </c>
      <c r="L10" s="11">
        <v>10684.462875701331</v>
      </c>
      <c r="M10" s="11">
        <v>10780.12526696593</v>
      </c>
      <c r="N10" s="11">
        <v>11084.783093086158</v>
      </c>
      <c r="O10" s="11">
        <v>11089.879047322223</v>
      </c>
      <c r="P10" s="11">
        <v>11422.726450129539</v>
      </c>
      <c r="Q10" s="11">
        <v>11673.386785901585</v>
      </c>
      <c r="R10" s="11">
        <v>11764.208091339869</v>
      </c>
      <c r="S10" s="11">
        <v>12374.58427415171</v>
      </c>
      <c r="T10" s="11">
        <v>13962.479322610234</v>
      </c>
      <c r="U10" s="11">
        <v>14440.208555128735</v>
      </c>
      <c r="V10" s="11">
        <v>14869.063755504614</v>
      </c>
      <c r="W10" s="11">
        <v>15115.416513440488</v>
      </c>
      <c r="X10" s="11">
        <v>15692.642753665215</v>
      </c>
      <c r="Y10" s="11">
        <v>15112.612608113774</v>
      </c>
      <c r="Z10" s="11">
        <v>15083.164735675804</v>
      </c>
      <c r="AA10" s="11">
        <v>14992.963828815557</v>
      </c>
      <c r="AB10" s="11">
        <v>15698.392983489481</v>
      </c>
      <c r="AC10" s="11">
        <v>16471.746257728366</v>
      </c>
      <c r="AD10" s="11">
        <v>15874.367896131174</v>
      </c>
      <c r="AE10" s="11">
        <v>14650.583115417985</v>
      </c>
      <c r="AF10" s="11">
        <v>14419.859926604871</v>
      </c>
      <c r="AG10" s="11">
        <v>17387.215040535539</v>
      </c>
      <c r="AH10" s="11">
        <v>17610.48940454462</v>
      </c>
      <c r="AI10" s="11">
        <v>16772.917300404806</v>
      </c>
      <c r="AJ10" s="11">
        <v>17915.361882989462</v>
      </c>
      <c r="AK10" s="11">
        <v>18968.944631753999</v>
      </c>
      <c r="AL10" s="11">
        <v>19069.163503260228</v>
      </c>
      <c r="AM10" s="11">
        <v>17281.988644356981</v>
      </c>
      <c r="AN10" s="11">
        <v>17142.86654019956</v>
      </c>
      <c r="AO10" s="11">
        <v>19830.922323416824</v>
      </c>
      <c r="AP10" s="11">
        <v>21257.231946544427</v>
      </c>
      <c r="AQ10" s="11">
        <v>16812.848218487528</v>
      </c>
      <c r="AR10" s="11">
        <v>18926.80043739378</v>
      </c>
      <c r="AS10" s="11">
        <v>22494.315183350889</v>
      </c>
      <c r="AT10" s="11">
        <v>23626.775604554401</v>
      </c>
      <c r="AU10" s="11">
        <v>21310.093572671722</v>
      </c>
      <c r="AV10" s="11">
        <v>20625.882865108797</v>
      </c>
      <c r="AW10" s="11">
        <v>24873.702760498119</v>
      </c>
      <c r="AX10" s="11">
        <v>25485.246053719951</v>
      </c>
      <c r="AY10" s="11">
        <v>23299.968331189964</v>
      </c>
      <c r="AZ10" s="11">
        <v>23057.181481596956</v>
      </c>
      <c r="BA10" s="11">
        <v>27446.130165037208</v>
      </c>
    </row>
    <row r="11" spans="1:53" ht="15" x14ac:dyDescent="0.3">
      <c r="A11" s="12" t="s">
        <v>48</v>
      </c>
      <c r="B11" s="13">
        <v>17446.436220236195</v>
      </c>
      <c r="C11" s="13">
        <v>20436.228930022677</v>
      </c>
      <c r="D11" s="13">
        <v>19930.343730371937</v>
      </c>
      <c r="E11" s="13">
        <v>22941.926090942932</v>
      </c>
      <c r="F11" s="13">
        <v>19229.450861718491</v>
      </c>
      <c r="G11" s="13">
        <v>19513.604358821442</v>
      </c>
      <c r="H11" s="13">
        <v>21632.337082311795</v>
      </c>
      <c r="I11" s="13">
        <v>24603.663253809638</v>
      </c>
      <c r="J11" s="13">
        <v>19420.214041368035</v>
      </c>
      <c r="K11" s="13">
        <v>20076.229821740486</v>
      </c>
      <c r="L11" s="13">
        <v>18661.051909105488</v>
      </c>
      <c r="M11" s="13">
        <v>19238.936107983041</v>
      </c>
      <c r="N11" s="13">
        <v>18303.714734871559</v>
      </c>
      <c r="O11" s="13">
        <v>21102.481967642867</v>
      </c>
      <c r="P11" s="13">
        <v>22203.439975083849</v>
      </c>
      <c r="Q11" s="13">
        <v>23981.403911327801</v>
      </c>
      <c r="R11" s="13">
        <v>20884.716963159961</v>
      </c>
      <c r="S11" s="13">
        <v>23520.802963587001</v>
      </c>
      <c r="T11" s="13">
        <v>23817.513178123929</v>
      </c>
      <c r="U11" s="13">
        <v>26936.343273775561</v>
      </c>
      <c r="V11" s="13">
        <v>20545.390281875807</v>
      </c>
      <c r="W11" s="13">
        <v>21571.974370492771</v>
      </c>
      <c r="X11" s="13">
        <v>23902.928914947148</v>
      </c>
      <c r="Y11" s="13">
        <v>23957.938016909775</v>
      </c>
      <c r="Z11" s="13">
        <v>18697.136860993021</v>
      </c>
      <c r="AA11" s="13">
        <v>21596.908548575029</v>
      </c>
      <c r="AB11" s="13">
        <v>21802.454631323257</v>
      </c>
      <c r="AC11" s="13">
        <v>22215.504163931175</v>
      </c>
      <c r="AD11" s="13">
        <v>20221.101805408307</v>
      </c>
      <c r="AE11" s="13">
        <v>21709.630967809713</v>
      </c>
      <c r="AF11" s="13">
        <v>25261.013567806436</v>
      </c>
      <c r="AG11" s="13">
        <v>26528.047713972075</v>
      </c>
      <c r="AH11" s="13">
        <v>23965.672455676318</v>
      </c>
      <c r="AI11" s="13">
        <v>24111.22911864346</v>
      </c>
      <c r="AJ11" s="13">
        <v>21711.447678604716</v>
      </c>
      <c r="AK11" s="13">
        <v>24095.898997791461</v>
      </c>
      <c r="AL11" s="13">
        <v>22262.12915637836</v>
      </c>
      <c r="AM11" s="13">
        <v>23357.866066709972</v>
      </c>
      <c r="AN11" s="13">
        <v>26564.846705373191</v>
      </c>
      <c r="AO11" s="13">
        <v>27221.752995540486</v>
      </c>
      <c r="AP11" s="13">
        <v>27184.499836684321</v>
      </c>
      <c r="AQ11" s="13">
        <v>27507.148519584083</v>
      </c>
      <c r="AR11" s="13">
        <v>29470.347464159655</v>
      </c>
      <c r="AS11" s="13">
        <v>32471.645055800494</v>
      </c>
      <c r="AT11" s="13">
        <v>27607.607129593969</v>
      </c>
      <c r="AU11" s="13">
        <v>32021.067348277207</v>
      </c>
      <c r="AV11" s="13">
        <v>31901.525468033644</v>
      </c>
      <c r="AW11" s="13">
        <v>33464.514741500847</v>
      </c>
      <c r="AX11" s="13">
        <v>28698.685434895215</v>
      </c>
      <c r="AY11" s="13">
        <v>31116.478445930537</v>
      </c>
      <c r="AZ11" s="13">
        <v>32546.0274602102</v>
      </c>
      <c r="BA11" s="13">
        <v>35203.706719024805</v>
      </c>
    </row>
    <row r="12" spans="1:53" ht="15" x14ac:dyDescent="0.3">
      <c r="A12" s="12" t="s">
        <v>57</v>
      </c>
      <c r="B12" s="13">
        <v>-7087.8563735460139</v>
      </c>
      <c r="C12" s="13">
        <v>-9346.4839255509833</v>
      </c>
      <c r="D12" s="13">
        <v>-10039.188496407971</v>
      </c>
      <c r="E12" s="13">
        <v>-10349.62571139861</v>
      </c>
      <c r="F12" s="13">
        <v>-6606.5583796987794</v>
      </c>
      <c r="G12" s="13">
        <v>-6773.7227235883747</v>
      </c>
      <c r="H12" s="13">
        <v>-9864.6484418548116</v>
      </c>
      <c r="I12" s="13">
        <v>-12035.875018451365</v>
      </c>
      <c r="J12" s="13">
        <v>-9315.2546586036515</v>
      </c>
      <c r="K12" s="13">
        <v>-9418.02082922517</v>
      </c>
      <c r="L12" s="13">
        <v>-7976.5890334041578</v>
      </c>
      <c r="M12" s="13">
        <v>-8458.8108410171117</v>
      </c>
      <c r="N12" s="13">
        <v>-7218.9316417854006</v>
      </c>
      <c r="O12" s="13">
        <v>-10012.602920320644</v>
      </c>
      <c r="P12" s="13">
        <v>-10780.71352495431</v>
      </c>
      <c r="Q12" s="13">
        <v>-12308.017125426217</v>
      </c>
      <c r="R12" s="13">
        <v>-9120.5088718200914</v>
      </c>
      <c r="S12" s="13">
        <v>-11146.218689435291</v>
      </c>
      <c r="T12" s="13">
        <v>-9855.033855513695</v>
      </c>
      <c r="U12" s="13">
        <v>-12496.134718646827</v>
      </c>
      <c r="V12" s="13">
        <v>-5676.3265263711928</v>
      </c>
      <c r="W12" s="13">
        <v>-6456.557857052283</v>
      </c>
      <c r="X12" s="13">
        <v>-8210.2861612819324</v>
      </c>
      <c r="Y12" s="13">
        <v>-8845.3254087960013</v>
      </c>
      <c r="Z12" s="13">
        <v>-3613.9721253172174</v>
      </c>
      <c r="AA12" s="13">
        <v>-6603.9447197594727</v>
      </c>
      <c r="AB12" s="13">
        <v>-6104.0616478337761</v>
      </c>
      <c r="AC12" s="13">
        <v>-5743.757906202809</v>
      </c>
      <c r="AD12" s="13">
        <v>-4346.7339092771326</v>
      </c>
      <c r="AE12" s="13">
        <v>-7059.0478523917282</v>
      </c>
      <c r="AF12" s="13">
        <v>-10841.153641201565</v>
      </c>
      <c r="AG12" s="13">
        <v>-9140.8326734365364</v>
      </c>
      <c r="AH12" s="13">
        <v>-6355.1830511316984</v>
      </c>
      <c r="AI12" s="13">
        <v>-7338.3118182386534</v>
      </c>
      <c r="AJ12" s="13">
        <v>-3796.085795615254</v>
      </c>
      <c r="AK12" s="13">
        <v>-5126.954366037462</v>
      </c>
      <c r="AL12" s="13">
        <v>-3192.9656531181317</v>
      </c>
      <c r="AM12" s="13">
        <v>-6075.8774223529908</v>
      </c>
      <c r="AN12" s="13">
        <v>-9421.9801651736307</v>
      </c>
      <c r="AO12" s="13">
        <v>-7390.8306721236622</v>
      </c>
      <c r="AP12" s="13">
        <v>-5927.267890139894</v>
      </c>
      <c r="AQ12" s="13">
        <v>-10694.300301096555</v>
      </c>
      <c r="AR12" s="13">
        <v>-10543.547026765875</v>
      </c>
      <c r="AS12" s="13">
        <v>-9977.3298724496053</v>
      </c>
      <c r="AT12" s="13">
        <v>-3980.8315250395681</v>
      </c>
      <c r="AU12" s="13">
        <v>-10710.973775605486</v>
      </c>
      <c r="AV12" s="13">
        <v>-11275.642602924847</v>
      </c>
      <c r="AW12" s="13">
        <v>-8590.8119810027274</v>
      </c>
      <c r="AX12" s="13">
        <v>-3213.4393811752634</v>
      </c>
      <c r="AY12" s="13">
        <v>-7816.510114740573</v>
      </c>
      <c r="AZ12" s="13">
        <v>-9488.8459786132444</v>
      </c>
      <c r="BA12" s="13">
        <v>-7757.5765539875974</v>
      </c>
    </row>
    <row r="13" spans="1:53" ht="15" x14ac:dyDescent="0.3">
      <c r="A13" s="15" t="s">
        <v>50</v>
      </c>
      <c r="B13" s="91">
        <v>29378.571484691136</v>
      </c>
      <c r="C13" s="91">
        <v>31122.427233222123</v>
      </c>
      <c r="D13" s="91">
        <v>28698.034543742342</v>
      </c>
      <c r="E13" s="91">
        <v>32774.691575975565</v>
      </c>
      <c r="F13" s="91">
        <v>33290.213956730135</v>
      </c>
      <c r="G13" s="91">
        <v>31995.688895932708</v>
      </c>
      <c r="H13" s="91">
        <v>34701.200165040158</v>
      </c>
      <c r="I13" s="91">
        <v>34711.257545160697</v>
      </c>
      <c r="J13" s="91">
        <v>35304.403018806246</v>
      </c>
      <c r="K13" s="91">
        <v>33390.204655718073</v>
      </c>
      <c r="L13" s="91">
        <v>32897.912612703367</v>
      </c>
      <c r="M13" s="91">
        <v>34286.563297854875</v>
      </c>
      <c r="N13" s="91">
        <v>35076.001502108134</v>
      </c>
      <c r="O13" s="91">
        <v>34971.670223020992</v>
      </c>
      <c r="P13" s="91">
        <v>33673.62069804089</v>
      </c>
      <c r="Q13" s="91">
        <v>34847.225037402663</v>
      </c>
      <c r="R13" s="91">
        <v>35750.563442792423</v>
      </c>
      <c r="S13" s="91">
        <v>37817.970182739227</v>
      </c>
      <c r="T13" s="91">
        <v>35397.7884175168</v>
      </c>
      <c r="U13" s="91">
        <v>38957.848551726478</v>
      </c>
      <c r="V13" s="91">
        <v>37977.719955290973</v>
      </c>
      <c r="W13" s="91">
        <v>38392.441732868683</v>
      </c>
      <c r="X13" s="91">
        <v>35305.41902659685</v>
      </c>
      <c r="Y13" s="91">
        <v>38675.700207778034</v>
      </c>
      <c r="Z13" s="91">
        <v>38098.418824411317</v>
      </c>
      <c r="AA13" s="91">
        <v>37843.80841044207</v>
      </c>
      <c r="AB13" s="91">
        <v>37163.344054502631</v>
      </c>
      <c r="AC13" s="91">
        <v>40617.601315418608</v>
      </c>
      <c r="AD13" s="91">
        <v>38396.652283290619</v>
      </c>
      <c r="AE13" s="91">
        <v>38591.26518244794</v>
      </c>
      <c r="AF13" s="91">
        <v>37357.699900653257</v>
      </c>
      <c r="AG13" s="91">
        <v>40090.125727630482</v>
      </c>
      <c r="AH13" s="91">
        <v>39045.570272366793</v>
      </c>
      <c r="AI13" s="91">
        <v>39333.541278644188</v>
      </c>
      <c r="AJ13" s="91">
        <v>38298.686058622246</v>
      </c>
      <c r="AK13" s="91">
        <v>42021.316644360166</v>
      </c>
      <c r="AL13" s="91">
        <v>41278.049800210261</v>
      </c>
      <c r="AM13" s="91">
        <v>41654.318076153839</v>
      </c>
      <c r="AN13" s="91">
        <v>39611.083589275673</v>
      </c>
      <c r="AO13" s="91">
        <v>43238.724882527618</v>
      </c>
      <c r="AP13" s="91">
        <v>43088.868465869338</v>
      </c>
      <c r="AQ13" s="91">
        <v>42698.251477873768</v>
      </c>
      <c r="AR13" s="91">
        <v>42646.698233695352</v>
      </c>
      <c r="AS13" s="91">
        <v>44663.582995635363</v>
      </c>
      <c r="AT13" s="91">
        <v>44414.142256391664</v>
      </c>
      <c r="AU13" s="91">
        <v>45426.169419658559</v>
      </c>
      <c r="AV13" s="91">
        <v>45535.856903964326</v>
      </c>
      <c r="AW13" s="91">
        <v>48321.780242334433</v>
      </c>
      <c r="AX13" s="91">
        <v>46945.923627122145</v>
      </c>
      <c r="AY13" s="91">
        <v>47941.098533696684</v>
      </c>
      <c r="AZ13" s="91">
        <v>48953.031192425842</v>
      </c>
      <c r="BA13" s="91">
        <v>51362.239212492743</v>
      </c>
    </row>
    <row r="14" spans="1:53" s="18" customFormat="1" ht="21" customHeight="1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</row>
    <row r="15" spans="1:53" ht="13.5" customHeight="1" x14ac:dyDescent="0.3">
      <c r="A15" s="74" t="s">
        <v>51</v>
      </c>
      <c r="B15" s="74"/>
      <c r="C15" s="75"/>
      <c r="D15" s="75"/>
      <c r="E15" s="75"/>
      <c r="F15" s="75"/>
      <c r="G15" s="75"/>
      <c r="H15" s="75"/>
      <c r="K15" s="9"/>
      <c r="L15" s="9"/>
      <c r="M15" s="9"/>
      <c r="N15" s="9"/>
      <c r="O15" s="9"/>
      <c r="P15" s="9"/>
      <c r="Q15" s="9"/>
      <c r="R15" s="9"/>
      <c r="S15" s="76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53" ht="15" x14ac:dyDescent="0.3">
      <c r="A16" s="36" t="s">
        <v>52</v>
      </c>
      <c r="B16" s="37"/>
      <c r="C16" s="38"/>
      <c r="D16" s="38"/>
      <c r="E16" s="38"/>
      <c r="F16" s="38">
        <f>+(F6/B6-1)*100</f>
        <v>2.6581366914934623</v>
      </c>
      <c r="G16" s="38">
        <f t="shared" ref="G16:BA21" si="0">+(G6/C6-1)*100</f>
        <v>-2.2052722850589346</v>
      </c>
      <c r="H16" s="38">
        <f t="shared" si="0"/>
        <v>24.132700623258387</v>
      </c>
      <c r="I16" s="38">
        <f t="shared" si="0"/>
        <v>3.5232464567418686</v>
      </c>
      <c r="J16" s="38">
        <f t="shared" si="0"/>
        <v>-1.7284961952835687</v>
      </c>
      <c r="K16" s="38">
        <f t="shared" si="0"/>
        <v>22.742021758668862</v>
      </c>
      <c r="L16" s="38">
        <f t="shared" si="0"/>
        <v>-0.15663204289502186</v>
      </c>
      <c r="M16" s="38">
        <f t="shared" si="0"/>
        <v>7.0782744096175021</v>
      </c>
      <c r="N16" s="38">
        <f t="shared" si="0"/>
        <v>-3.515595853204867</v>
      </c>
      <c r="O16" s="38">
        <f t="shared" si="0"/>
        <v>-3.3116263530607926</v>
      </c>
      <c r="P16" s="38">
        <f t="shared" si="0"/>
        <v>3.1067897314980497</v>
      </c>
      <c r="Q16" s="38">
        <f t="shared" si="0"/>
        <v>7.4028800245768078</v>
      </c>
      <c r="R16" s="38">
        <f t="shared" si="0"/>
        <v>19.53368962478439</v>
      </c>
      <c r="S16" s="38">
        <f t="shared" si="0"/>
        <v>2.5916401065743999</v>
      </c>
      <c r="T16" s="38">
        <f t="shared" si="0"/>
        <v>5.8876932550967265</v>
      </c>
      <c r="U16" s="38">
        <f t="shared" si="0"/>
        <v>1.407702093944585</v>
      </c>
      <c r="V16" s="38">
        <f t="shared" si="0"/>
        <v>11.081454350347574</v>
      </c>
      <c r="W16" s="38">
        <f t="shared" si="0"/>
        <v>0.70055111813809301</v>
      </c>
      <c r="X16" s="38">
        <f t="shared" si="0"/>
        <v>-0.67703037086952467</v>
      </c>
      <c r="Y16" s="38">
        <f t="shared" si="0"/>
        <v>0.92243252517163477</v>
      </c>
      <c r="Z16" s="38">
        <f t="shared" si="0"/>
        <v>-8.6674667519466286</v>
      </c>
      <c r="AA16" s="38">
        <f t="shared" si="0"/>
        <v>4.2460749008165433</v>
      </c>
      <c r="AB16" s="38">
        <f t="shared" si="0"/>
        <v>8.4805695565618233</v>
      </c>
      <c r="AC16" s="38">
        <f t="shared" si="0"/>
        <v>7.1228916548409904</v>
      </c>
      <c r="AD16" s="38">
        <f t="shared" si="0"/>
        <v>4.3489659388347812</v>
      </c>
      <c r="AE16" s="38">
        <f t="shared" si="0"/>
        <v>-2.8672588895018558</v>
      </c>
      <c r="AF16" s="38">
        <f t="shared" si="0"/>
        <v>-6.4522307670559664</v>
      </c>
      <c r="AG16" s="38">
        <f t="shared" si="0"/>
        <v>9.2200433773547132</v>
      </c>
      <c r="AH16" s="38">
        <f t="shared" si="0"/>
        <v>5.5379392767750835</v>
      </c>
      <c r="AI16" s="38">
        <f t="shared" si="0"/>
        <v>15.508422266090903</v>
      </c>
      <c r="AJ16" s="38">
        <f t="shared" si="0"/>
        <v>-4.0621648018764116</v>
      </c>
      <c r="AK16" s="38">
        <f t="shared" si="0"/>
        <v>-0.50203497006567899</v>
      </c>
      <c r="AL16" s="38">
        <f t="shared" si="0"/>
        <v>5.3484207125511274</v>
      </c>
      <c r="AM16" s="38">
        <f t="shared" si="0"/>
        <v>-1.273527775305916</v>
      </c>
      <c r="AN16" s="38">
        <f t="shared" si="0"/>
        <v>1.2743436940091835</v>
      </c>
      <c r="AO16" s="38">
        <f t="shared" si="0"/>
        <v>-4.0818353601800528</v>
      </c>
      <c r="AP16" s="38">
        <f t="shared" si="0"/>
        <v>7.2611664084393235</v>
      </c>
      <c r="AQ16" s="38">
        <f t="shared" si="0"/>
        <v>6.8953239319942128</v>
      </c>
      <c r="AR16" s="38">
        <f t="shared" si="0"/>
        <v>13.227806674059783</v>
      </c>
      <c r="AS16" s="38">
        <f t="shared" si="0"/>
        <v>5.4373910537221182</v>
      </c>
      <c r="AT16" s="38">
        <f t="shared" si="0"/>
        <v>-4.4906256329036331</v>
      </c>
      <c r="AU16" s="38">
        <f t="shared" si="0"/>
        <v>4.0659468466570425</v>
      </c>
      <c r="AV16" s="38">
        <f t="shared" si="0"/>
        <v>4.3985370815224245</v>
      </c>
      <c r="AW16" s="38">
        <f t="shared" si="0"/>
        <v>0.96442151966749101</v>
      </c>
      <c r="AX16" s="38">
        <f t="shared" si="0"/>
        <v>9.5152446208415675</v>
      </c>
      <c r="AY16" s="38">
        <f t="shared" si="0"/>
        <v>-1.7746531058107529</v>
      </c>
      <c r="AZ16" s="38">
        <f t="shared" si="0"/>
        <v>7.8505194474447482</v>
      </c>
      <c r="BA16" s="38">
        <f t="shared" si="0"/>
        <v>8.6214829093236531</v>
      </c>
    </row>
    <row r="17" spans="1:53" ht="15" x14ac:dyDescent="0.3">
      <c r="A17" s="7" t="s">
        <v>44</v>
      </c>
      <c r="B17" s="75"/>
      <c r="C17" s="19"/>
      <c r="D17" s="19"/>
      <c r="E17" s="19"/>
      <c r="F17" s="19">
        <f t="shared" ref="F17:F23" si="1">+(F7/B7-1)*100</f>
        <v>6.2891051730336267</v>
      </c>
      <c r="G17" s="19">
        <f t="shared" si="0"/>
        <v>-7.1552564118658406</v>
      </c>
      <c r="H17" s="19">
        <f t="shared" si="0"/>
        <v>29.436614397202597</v>
      </c>
      <c r="I17" s="19">
        <f t="shared" si="0"/>
        <v>0.96085581871339087</v>
      </c>
      <c r="J17" s="19">
        <f t="shared" si="0"/>
        <v>-3.7393162569438365</v>
      </c>
      <c r="K17" s="19">
        <f t="shared" si="0"/>
        <v>26.970748104059105</v>
      </c>
      <c r="L17" s="19">
        <f t="shared" si="0"/>
        <v>0.96386230969638387</v>
      </c>
      <c r="M17" s="19">
        <f t="shared" si="0"/>
        <v>2.9821591790869961</v>
      </c>
      <c r="N17" s="19">
        <f t="shared" si="0"/>
        <v>-6.1690180061493516</v>
      </c>
      <c r="O17" s="19">
        <f t="shared" si="0"/>
        <v>-3.7222082241474941</v>
      </c>
      <c r="P17" s="19">
        <f t="shared" si="0"/>
        <v>-0.67297506199824886</v>
      </c>
      <c r="Q17" s="19">
        <f t="shared" si="0"/>
        <v>11.70553698801764</v>
      </c>
      <c r="R17" s="19">
        <f t="shared" si="0"/>
        <v>16.882960001284108</v>
      </c>
      <c r="S17" s="19">
        <f t="shared" si="0"/>
        <v>1.8952632413472781</v>
      </c>
      <c r="T17" s="19">
        <f t="shared" si="0"/>
        <v>5.617833659377558</v>
      </c>
      <c r="U17" s="19">
        <f t="shared" si="0"/>
        <v>3.4830465081222783</v>
      </c>
      <c r="V17" s="19">
        <f t="shared" si="0"/>
        <v>19.716978574749078</v>
      </c>
      <c r="W17" s="19">
        <f t="shared" si="0"/>
        <v>2.6587178162480019</v>
      </c>
      <c r="X17" s="19">
        <f t="shared" si="0"/>
        <v>2.4899620276154888</v>
      </c>
      <c r="Y17" s="19">
        <f t="shared" si="0"/>
        <v>-1.7403647040399761</v>
      </c>
      <c r="Z17" s="19">
        <f t="shared" si="0"/>
        <v>-9.7171163059844634</v>
      </c>
      <c r="AA17" s="19">
        <f t="shared" si="0"/>
        <v>3.5405522641374976</v>
      </c>
      <c r="AB17" s="19">
        <f t="shared" si="0"/>
        <v>10.352955098466833</v>
      </c>
      <c r="AC17" s="19">
        <f t="shared" si="0"/>
        <v>6.7445986689204096</v>
      </c>
      <c r="AD17" s="19">
        <f t="shared" si="0"/>
        <v>-0.3161952474533325</v>
      </c>
      <c r="AE17" s="19">
        <f t="shared" si="0"/>
        <v>-2.468686198381731</v>
      </c>
      <c r="AF17" s="19">
        <f t="shared" si="0"/>
        <v>-10.070593338665567</v>
      </c>
      <c r="AG17" s="19">
        <f t="shared" si="0"/>
        <v>11.73087408589244</v>
      </c>
      <c r="AH17" s="19">
        <f t="shared" si="0"/>
        <v>6.2494483428276792</v>
      </c>
      <c r="AI17" s="19">
        <f t="shared" si="0"/>
        <v>14.461170743343811</v>
      </c>
      <c r="AJ17" s="19">
        <f t="shared" si="0"/>
        <v>-6.0253848042312708</v>
      </c>
      <c r="AK17" s="19">
        <f t="shared" si="0"/>
        <v>0.12374499808911477</v>
      </c>
      <c r="AL17" s="19">
        <f t="shared" si="0"/>
        <v>8.9761353284833376</v>
      </c>
      <c r="AM17" s="19">
        <f t="shared" si="0"/>
        <v>-1.3334550616780017</v>
      </c>
      <c r="AN17" s="19">
        <f t="shared" si="0"/>
        <v>5.902008469623321</v>
      </c>
      <c r="AO17" s="19">
        <f t="shared" si="0"/>
        <v>-6.0220704505915652</v>
      </c>
      <c r="AP17" s="19">
        <f t="shared" si="0"/>
        <v>6.1236798109421953</v>
      </c>
      <c r="AQ17" s="19">
        <f t="shared" si="0"/>
        <v>10.38465105001265</v>
      </c>
      <c r="AR17" s="19">
        <f t="shared" si="0"/>
        <v>10.021755348167938</v>
      </c>
      <c r="AS17" s="19">
        <f t="shared" si="0"/>
        <v>5.1865313929206902</v>
      </c>
      <c r="AT17" s="19">
        <f t="shared" si="0"/>
        <v>-5.4452442677163653</v>
      </c>
      <c r="AU17" s="19">
        <f t="shared" si="0"/>
        <v>-1.1319124074887332</v>
      </c>
      <c r="AV17" s="19">
        <f t="shared" si="0"/>
        <v>4.9871569586237285</v>
      </c>
      <c r="AW17" s="19">
        <f t="shared" si="0"/>
        <v>2.3590027171707106</v>
      </c>
      <c r="AX17" s="19">
        <f t="shared" si="0"/>
        <v>5.5888996876798158</v>
      </c>
      <c r="AY17" s="19">
        <f t="shared" si="0"/>
        <v>2.2384648951206731</v>
      </c>
      <c r="AZ17" s="19">
        <f t="shared" si="0"/>
        <v>8.0008442171160876</v>
      </c>
      <c r="BA17" s="19">
        <f t="shared" si="0"/>
        <v>8.760051614729548</v>
      </c>
    </row>
    <row r="18" spans="1:53" ht="15" x14ac:dyDescent="0.3">
      <c r="A18" s="10" t="s">
        <v>45</v>
      </c>
      <c r="B18" s="14"/>
      <c r="C18" s="20"/>
      <c r="D18" s="20"/>
      <c r="E18" s="20"/>
      <c r="F18" s="20">
        <f t="shared" si="1"/>
        <v>-9.8401523501246082</v>
      </c>
      <c r="G18" s="20">
        <f t="shared" si="0"/>
        <v>16.971060725463751</v>
      </c>
      <c r="H18" s="20">
        <f t="shared" si="0"/>
        <v>6.8587362354487258</v>
      </c>
      <c r="I18" s="20">
        <f t="shared" si="0"/>
        <v>13.386945833220508</v>
      </c>
      <c r="J18" s="20">
        <f t="shared" si="0"/>
        <v>6.4312542418150764</v>
      </c>
      <c r="K18" s="20">
        <f t="shared" si="0"/>
        <v>9.7388220994722765</v>
      </c>
      <c r="L18" s="20">
        <f t="shared" si="0"/>
        <v>-4.5769381759323879</v>
      </c>
      <c r="M18" s="20">
        <f t="shared" si="0"/>
        <v>21.117935362529551</v>
      </c>
      <c r="N18" s="20">
        <f t="shared" si="0"/>
        <v>6.2228528156302421</v>
      </c>
      <c r="O18" s="20">
        <f t="shared" si="0"/>
        <v>-1.8508497534088897</v>
      </c>
      <c r="P18" s="20">
        <f t="shared" si="0"/>
        <v>18.883631131379207</v>
      </c>
      <c r="Q18" s="20">
        <f t="shared" si="0"/>
        <v>-5.1364609285911689</v>
      </c>
      <c r="R18" s="20">
        <f t="shared" si="0"/>
        <v>28.127329710524851</v>
      </c>
      <c r="S18" s="20">
        <f t="shared" si="0"/>
        <v>5.0219852012943766</v>
      </c>
      <c r="T18" s="20">
        <f t="shared" si="0"/>
        <v>6.8287991975518825</v>
      </c>
      <c r="U18" s="20">
        <f t="shared" si="0"/>
        <v>-5.7143237774122557</v>
      </c>
      <c r="V18" s="20">
        <f t="shared" si="0"/>
        <v>-14.457896963876848</v>
      </c>
      <c r="W18" s="20">
        <f t="shared" si="0"/>
        <v>-5.929960542641977</v>
      </c>
      <c r="X18" s="20">
        <f t="shared" si="0"/>
        <v>-11.596375169992978</v>
      </c>
      <c r="Y18" s="20">
        <f t="shared" si="0"/>
        <v>10.951832430026865</v>
      </c>
      <c r="Z18" s="20">
        <f t="shared" si="0"/>
        <v>-4.322951707411371</v>
      </c>
      <c r="AA18" s="20">
        <f t="shared" si="0"/>
        <v>6.8531458180203675</v>
      </c>
      <c r="AB18" s="20">
        <f t="shared" si="0"/>
        <v>0.99618494319353434</v>
      </c>
      <c r="AC18" s="20">
        <f t="shared" si="0"/>
        <v>8.384736069090625</v>
      </c>
      <c r="AD18" s="20">
        <f t="shared" si="0"/>
        <v>22.5695077564956</v>
      </c>
      <c r="AE18" s="20">
        <f t="shared" si="0"/>
        <v>-4.2944186623119496</v>
      </c>
      <c r="AF18" s="20">
        <f t="shared" si="0"/>
        <v>9.3512189605106322</v>
      </c>
      <c r="AG18" s="20">
        <f t="shared" si="0"/>
        <v>0.97158596167903344</v>
      </c>
      <c r="AH18" s="20">
        <f t="shared" si="0"/>
        <v>3.2778935001134712</v>
      </c>
      <c r="AI18" s="20">
        <f t="shared" si="0"/>
        <v>19.329825494608421</v>
      </c>
      <c r="AJ18" s="20">
        <f t="shared" si="0"/>
        <v>2.9894224914294165</v>
      </c>
      <c r="AK18" s="20">
        <f t="shared" si="0"/>
        <v>-2.7768756208035872</v>
      </c>
      <c r="AL18" s="20">
        <f t="shared" si="0"/>
        <v>-6.5062426233723496</v>
      </c>
      <c r="AM18" s="20">
        <f t="shared" si="0"/>
        <v>-1.063775994718541</v>
      </c>
      <c r="AN18" s="20">
        <f t="shared" si="0"/>
        <v>-13.892588351382129</v>
      </c>
      <c r="AO18" s="20">
        <f t="shared" si="0"/>
        <v>3.1817524359895266</v>
      </c>
      <c r="AP18" s="20">
        <f t="shared" si="0"/>
        <v>11.593792260857816</v>
      </c>
      <c r="AQ18" s="20">
        <f t="shared" si="0"/>
        <v>-5.2843964761873146</v>
      </c>
      <c r="AR18" s="20">
        <f t="shared" si="0"/>
        <v>26.15100419434626</v>
      </c>
      <c r="AS18" s="20">
        <f t="shared" si="0"/>
        <v>6.2927544062717944</v>
      </c>
      <c r="AT18" s="20">
        <f t="shared" si="0"/>
        <v>-1.0327683014925815</v>
      </c>
      <c r="AU18" s="20">
        <f t="shared" si="0"/>
        <v>25.210928229302375</v>
      </c>
      <c r="AV18" s="20">
        <f t="shared" si="0"/>
        <v>2.3292426319095894</v>
      </c>
      <c r="AW18" s="20">
        <f t="shared" si="0"/>
        <v>-3.7412335208059866</v>
      </c>
      <c r="AX18" s="20">
        <f t="shared" si="0"/>
        <v>23.103308115070931</v>
      </c>
      <c r="AY18" s="20">
        <f t="shared" si="0"/>
        <v>-14.665415986241491</v>
      </c>
      <c r="AZ18" s="20">
        <f t="shared" si="0"/>
        <v>7.308325916389169</v>
      </c>
      <c r="BA18" s="20">
        <f t="shared" si="0"/>
        <v>8.1242874029358703</v>
      </c>
    </row>
    <row r="19" spans="1:53" ht="15" x14ac:dyDescent="0.3">
      <c r="A19" s="12" t="s">
        <v>53</v>
      </c>
      <c r="B19" s="12"/>
      <c r="C19" s="19"/>
      <c r="D19" s="19"/>
      <c r="E19" s="19"/>
      <c r="F19" s="19">
        <f t="shared" si="1"/>
        <v>21.913272812259741</v>
      </c>
      <c r="G19" s="19">
        <f t="shared" si="0"/>
        <v>-7.1908959419921814</v>
      </c>
      <c r="H19" s="19">
        <f t="shared" si="0"/>
        <v>2.1925916766175169</v>
      </c>
      <c r="I19" s="19">
        <f t="shared" si="0"/>
        <v>16.904443004311975</v>
      </c>
      <c r="J19" s="19">
        <f t="shared" si="0"/>
        <v>33.007428512269698</v>
      </c>
      <c r="K19" s="19">
        <f t="shared" si="0"/>
        <v>-9.0623548033520684</v>
      </c>
      <c r="L19" s="19">
        <f t="shared" si="0"/>
        <v>-22.247143422253878</v>
      </c>
      <c r="M19" s="19">
        <f t="shared" si="0"/>
        <v>-32.704023727813791</v>
      </c>
      <c r="N19" s="19">
        <f t="shared" si="0"/>
        <v>-7.1637360846282583</v>
      </c>
      <c r="O19" s="19">
        <f t="shared" si="0"/>
        <v>22.992640124954299</v>
      </c>
      <c r="P19" s="19">
        <f t="shared" si="0"/>
        <v>21.22844982726928</v>
      </c>
      <c r="Q19" s="19">
        <f t="shared" si="0"/>
        <v>17.47408307493945</v>
      </c>
      <c r="R19" s="19">
        <f t="shared" si="0"/>
        <v>-10.016849499316438</v>
      </c>
      <c r="S19" s="19">
        <f t="shared" si="0"/>
        <v>19.338869575237471</v>
      </c>
      <c r="T19" s="19">
        <f t="shared" si="0"/>
        <v>-5.8826028359353248</v>
      </c>
      <c r="U19" s="19">
        <f t="shared" si="0"/>
        <v>26.428406374972745</v>
      </c>
      <c r="V19" s="19">
        <f t="shared" si="0"/>
        <v>-24.668403723172293</v>
      </c>
      <c r="W19" s="19">
        <f t="shared" si="0"/>
        <v>-21.531737429206665</v>
      </c>
      <c r="X19" s="19">
        <f t="shared" si="0"/>
        <v>-10.514481959527567</v>
      </c>
      <c r="Y19" s="19">
        <f t="shared" si="0"/>
        <v>-23.074675829879475</v>
      </c>
      <c r="Z19" s="19">
        <f t="shared" si="0"/>
        <v>5.456255816329203</v>
      </c>
      <c r="AA19" s="19">
        <f t="shared" si="0"/>
        <v>-10.406292726817167</v>
      </c>
      <c r="AB19" s="19">
        <f t="shared" si="0"/>
        <v>-21.782934261509578</v>
      </c>
      <c r="AC19" s="19">
        <f t="shared" si="0"/>
        <v>-25.041732923293438</v>
      </c>
      <c r="AD19" s="19">
        <f t="shared" si="0"/>
        <v>-1.3444526807087409</v>
      </c>
      <c r="AE19" s="19">
        <f t="shared" si="0"/>
        <v>14.702947746628659</v>
      </c>
      <c r="AF19" s="19">
        <f t="shared" si="0"/>
        <v>69.416384561066536</v>
      </c>
      <c r="AG19" s="19">
        <f t="shared" si="0"/>
        <v>-4.0455441169997659</v>
      </c>
      <c r="AH19" s="19">
        <f t="shared" si="0"/>
        <v>7.67712716396034</v>
      </c>
      <c r="AI19" s="19">
        <f t="shared" si="0"/>
        <v>-21.95559517227008</v>
      </c>
      <c r="AJ19" s="19">
        <f t="shared" si="0"/>
        <v>-28.103480950677895</v>
      </c>
      <c r="AK19" s="19">
        <f t="shared" si="0"/>
        <v>-18.564032232211581</v>
      </c>
      <c r="AL19" s="19">
        <f t="shared" si="0"/>
        <v>-17.634616877513732</v>
      </c>
      <c r="AM19" s="19">
        <f t="shared" si="0"/>
        <v>11.822378472022589</v>
      </c>
      <c r="AN19" s="19">
        <f t="shared" si="0"/>
        <v>52.905276764801101</v>
      </c>
      <c r="AO19" s="19">
        <f t="shared" si="0"/>
        <v>61.238403433105091</v>
      </c>
      <c r="AP19" s="19">
        <f t="shared" si="0"/>
        <v>18.196827911343338</v>
      </c>
      <c r="AQ19" s="19">
        <f t="shared" si="0"/>
        <v>23.697913627832932</v>
      </c>
      <c r="AR19" s="19">
        <f t="shared" si="0"/>
        <v>0.94445822287239078</v>
      </c>
      <c r="AS19" s="19">
        <f t="shared" si="0"/>
        <v>14.868191400260343</v>
      </c>
      <c r="AT19" s="19">
        <f t="shared" si="0"/>
        <v>6.6172158225973776</v>
      </c>
      <c r="AU19" s="19">
        <f t="shared" si="0"/>
        <v>7.3522943434966015</v>
      </c>
      <c r="AV19" s="19">
        <f t="shared" si="0"/>
        <v>11.095412587286058</v>
      </c>
      <c r="AW19" s="19">
        <f t="shared" si="0"/>
        <v>12.347060932592857</v>
      </c>
      <c r="AX19" s="19">
        <f t="shared" si="0"/>
        <v>-9.2152971272798752</v>
      </c>
      <c r="AY19" s="19">
        <f t="shared" si="0"/>
        <v>1.5162185704431064</v>
      </c>
      <c r="AZ19" s="19">
        <f t="shared" si="0"/>
        <v>-5.4580345744663417</v>
      </c>
      <c r="BA19" s="19">
        <f t="shared" si="0"/>
        <v>-7.0546491419738677</v>
      </c>
    </row>
    <row r="20" spans="1:53" ht="15" x14ac:dyDescent="0.3">
      <c r="A20" s="14" t="s">
        <v>54</v>
      </c>
      <c r="B20" s="14"/>
      <c r="C20" s="20"/>
      <c r="D20" s="20"/>
      <c r="E20" s="20"/>
      <c r="F20" s="20">
        <f t="shared" si="1"/>
        <v>21.859296050636058</v>
      </c>
      <c r="G20" s="20">
        <f t="shared" si="0"/>
        <v>14.87984286470061</v>
      </c>
      <c r="H20" s="20">
        <f t="shared" si="0"/>
        <v>18.971832532254986</v>
      </c>
      <c r="I20" s="20">
        <f t="shared" si="0"/>
        <v>-0.19465977976405036</v>
      </c>
      <c r="J20" s="20">
        <f t="shared" si="0"/>
        <v>-19.947354402661034</v>
      </c>
      <c r="K20" s="20">
        <f t="shared" si="0"/>
        <v>-16.339811485851907</v>
      </c>
      <c r="L20" s="20">
        <f t="shared" si="0"/>
        <v>-9.2050851943137992</v>
      </c>
      <c r="M20" s="20">
        <f t="shared" si="0"/>
        <v>-14.224165262133592</v>
      </c>
      <c r="N20" s="20">
        <f t="shared" si="0"/>
        <v>9.6964636195670408</v>
      </c>
      <c r="O20" s="20">
        <f t="shared" si="0"/>
        <v>4.0501181306356937</v>
      </c>
      <c r="P20" s="20">
        <f t="shared" si="0"/>
        <v>6.9096929159365716</v>
      </c>
      <c r="Q20" s="20">
        <f t="shared" si="0"/>
        <v>8.2861886741977031</v>
      </c>
      <c r="R20" s="20">
        <f t="shared" si="0"/>
        <v>6.1293486083411564</v>
      </c>
      <c r="S20" s="20">
        <f t="shared" si="0"/>
        <v>11.584483666119816</v>
      </c>
      <c r="T20" s="20">
        <f t="shared" si="0"/>
        <v>22.234209000530612</v>
      </c>
      <c r="U20" s="20">
        <f t="shared" si="0"/>
        <v>23.701962592113812</v>
      </c>
      <c r="V20" s="20">
        <f t="shared" si="0"/>
        <v>26.392389866431888</v>
      </c>
      <c r="W20" s="20">
        <f t="shared" si="0"/>
        <v>22.148883377148152</v>
      </c>
      <c r="X20" s="20">
        <f t="shared" si="0"/>
        <v>12.391520095240027</v>
      </c>
      <c r="Y20" s="20">
        <f t="shared" si="0"/>
        <v>4.6564705102283277</v>
      </c>
      <c r="Z20" s="20">
        <f t="shared" si="0"/>
        <v>1.439908952518465</v>
      </c>
      <c r="AA20" s="20">
        <f t="shared" si="0"/>
        <v>-0.81011783245302782</v>
      </c>
      <c r="AB20" s="20">
        <f t="shared" si="0"/>
        <v>3.6642839033107499E-2</v>
      </c>
      <c r="AC20" s="20">
        <f t="shared" si="0"/>
        <v>8.9933731834354713</v>
      </c>
      <c r="AD20" s="20">
        <f t="shared" si="0"/>
        <v>5.2456044492039444</v>
      </c>
      <c r="AE20" s="20">
        <f t="shared" si="0"/>
        <v>-2.2836092803714791</v>
      </c>
      <c r="AF20" s="20">
        <f t="shared" si="0"/>
        <v>-8.1443562932160258</v>
      </c>
      <c r="AG20" s="20">
        <f t="shared" si="0"/>
        <v>5.5578125626944086</v>
      </c>
      <c r="AH20" s="20">
        <f t="shared" si="0"/>
        <v>10.936633948344898</v>
      </c>
      <c r="AI20" s="20">
        <f t="shared" si="0"/>
        <v>14.486346162927255</v>
      </c>
      <c r="AJ20" s="20">
        <f t="shared" si="0"/>
        <v>24.240887041734261</v>
      </c>
      <c r="AK20" s="20">
        <f t="shared" si="0"/>
        <v>9.097084193937377</v>
      </c>
      <c r="AL20" s="20">
        <f t="shared" si="0"/>
        <v>8.2829844486841822</v>
      </c>
      <c r="AM20" s="20">
        <f t="shared" si="0"/>
        <v>3.0350793176562529</v>
      </c>
      <c r="AN20" s="20">
        <f t="shared" si="0"/>
        <v>-4.3119159291076459</v>
      </c>
      <c r="AO20" s="20">
        <f t="shared" si="0"/>
        <v>4.5441520780227007</v>
      </c>
      <c r="AP20" s="20">
        <f t="shared" si="0"/>
        <v>11.474380839569109</v>
      </c>
      <c r="AQ20" s="20">
        <f t="shared" si="0"/>
        <v>-2.7146206118046412</v>
      </c>
      <c r="AR20" s="20">
        <f t="shared" si="0"/>
        <v>10.406275362471874</v>
      </c>
      <c r="AS20" s="20">
        <f t="shared" si="0"/>
        <v>13.430504222131256</v>
      </c>
      <c r="AT20" s="20">
        <f t="shared" si="0"/>
        <v>11.147000060820078</v>
      </c>
      <c r="AU20" s="20">
        <f t="shared" si="0"/>
        <v>26.748860726875478</v>
      </c>
      <c r="AV20" s="20">
        <f t="shared" si="0"/>
        <v>8.9771244396814822</v>
      </c>
      <c r="AW20" s="20">
        <f t="shared" si="0"/>
        <v>10.57772845162377</v>
      </c>
      <c r="AX20" s="20">
        <f t="shared" si="0"/>
        <v>7.8659503957336563</v>
      </c>
      <c r="AY20" s="20">
        <f t="shared" si="0"/>
        <v>9.3377100937279689</v>
      </c>
      <c r="AZ20" s="20">
        <f t="shared" si="0"/>
        <v>11.787609928693033</v>
      </c>
      <c r="BA20" s="20">
        <f t="shared" si="0"/>
        <v>10.34195603810284</v>
      </c>
    </row>
    <row r="21" spans="1:53" ht="15" x14ac:dyDescent="0.3">
      <c r="A21" s="12" t="s">
        <v>55</v>
      </c>
      <c r="B21" s="12"/>
      <c r="C21" s="19"/>
      <c r="D21" s="19"/>
      <c r="E21" s="19"/>
      <c r="F21" s="19">
        <f t="shared" si="1"/>
        <v>10.219936146123466</v>
      </c>
      <c r="G21" s="19">
        <f t="shared" si="0"/>
        <v>-4.5146517704438889</v>
      </c>
      <c r="H21" s="19">
        <f t="shared" si="0"/>
        <v>8.5397089732385467</v>
      </c>
      <c r="I21" s="19">
        <f t="shared" si="0"/>
        <v>7.2432330061543038</v>
      </c>
      <c r="J21" s="19">
        <f t="shared" si="0"/>
        <v>0.99203654343198444</v>
      </c>
      <c r="K21" s="19">
        <f t="shared" si="0"/>
        <v>2.8832472595699654</v>
      </c>
      <c r="L21" s="19">
        <f t="shared" si="0"/>
        <v>-13.735386804950679</v>
      </c>
      <c r="M21" s="19">
        <f t="shared" si="0"/>
        <v>-21.80458694497829</v>
      </c>
      <c r="N21" s="19">
        <f t="shared" si="0"/>
        <v>-5.7491606638225612</v>
      </c>
      <c r="O21" s="19">
        <f t="shared" si="0"/>
        <v>5.1117772361375158</v>
      </c>
      <c r="P21" s="19">
        <f t="shared" si="0"/>
        <v>18.982788768996905</v>
      </c>
      <c r="Q21" s="19">
        <f t="shared" si="0"/>
        <v>24.650364119546666</v>
      </c>
      <c r="R21" s="19">
        <f t="shared" si="0"/>
        <v>14.100974942376986</v>
      </c>
      <c r="S21" s="19">
        <f t="shared" si="0"/>
        <v>11.459888934639185</v>
      </c>
      <c r="T21" s="19">
        <f t="shared" si="0"/>
        <v>7.2694735809016642</v>
      </c>
      <c r="U21" s="19">
        <f t="shared" si="0"/>
        <v>12.32179472633781</v>
      </c>
      <c r="V21" s="19">
        <f t="shared" si="0"/>
        <v>-1.6247607371587369</v>
      </c>
      <c r="W21" s="19">
        <f t="shared" si="0"/>
        <v>-8.2855529894589335</v>
      </c>
      <c r="X21" s="19">
        <f t="shared" si="0"/>
        <v>0.35862575653646811</v>
      </c>
      <c r="Y21" s="19">
        <f t="shared" si="0"/>
        <v>-11.057199659931104</v>
      </c>
      <c r="Z21" s="19">
        <f t="shared" si="0"/>
        <v>-8.9959518681581248</v>
      </c>
      <c r="AA21" s="19">
        <f t="shared" ref="AA21:AA23" si="2">+(AA11/W11-1)*100</f>
        <v>0.11558598046714774</v>
      </c>
      <c r="AB21" s="19">
        <f t="shared" ref="AB21:AB23" si="3">+(AB11/X11-1)*100</f>
        <v>-8.7875184296364992</v>
      </c>
      <c r="AC21" s="19">
        <f t="shared" ref="AC21:AC23" si="4">+(AC11/Y11-1)*100</f>
        <v>-7.2728873901784503</v>
      </c>
      <c r="AD21" s="19">
        <f t="shared" ref="AD21:AD23" si="5">+(AD11/Z11-1)*100</f>
        <v>8.1507931173925527</v>
      </c>
      <c r="AE21" s="19">
        <f t="shared" ref="AE21:AE23" si="6">+(AE11/AA11-1)*100</f>
        <v>0.52193775317959101</v>
      </c>
      <c r="AF21" s="19">
        <f t="shared" ref="AF21:AF23" si="7">+(AF11/AB11-1)*100</f>
        <v>15.863163093179056</v>
      </c>
      <c r="AG21" s="19">
        <f t="shared" ref="AG21:AG23" si="8">+(AG11/AC11-1)*100</f>
        <v>19.412314562919963</v>
      </c>
      <c r="AH21" s="19">
        <f t="shared" ref="AH21:AH23" si="9">+(AH11/AD11-1)*100</f>
        <v>18.518133612613006</v>
      </c>
      <c r="AI21" s="19">
        <f t="shared" ref="AI21:AI23" si="10">+(AI11/AE11-1)*100</f>
        <v>11.0623628489805</v>
      </c>
      <c r="AJ21" s="19">
        <f t="shared" ref="AJ21:AJ23" si="11">+(AJ11/AF11-1)*100</f>
        <v>-14.051557668792103</v>
      </c>
      <c r="AK21" s="19">
        <f t="shared" ref="AK21:AK23" si="12">+(AK11/AG11-1)*100</f>
        <v>-9.1682160044503576</v>
      </c>
      <c r="AL21" s="19">
        <f t="shared" ref="AL21:AL23" si="13">+(AL11/AH11-1)*100</f>
        <v>-7.1082641325779683</v>
      </c>
      <c r="AM21" s="19">
        <f t="shared" ref="AM21:AM23" si="14">+(AM11/AI11-1)*100</f>
        <v>-3.124531927536478</v>
      </c>
      <c r="AN21" s="19">
        <f t="shared" ref="AN21:AN23" si="15">+(AN11/AJ11-1)*100</f>
        <v>22.35410138749614</v>
      </c>
      <c r="AO21" s="19">
        <f t="shared" ref="AO21:AO23" si="16">+(AO11/AK11-1)*100</f>
        <v>12.972556027212478</v>
      </c>
      <c r="AP21" s="19">
        <f t="shared" ref="AP21:AP23" si="17">+(AP11/AL11-1)*100</f>
        <v>22.110960931585666</v>
      </c>
      <c r="AQ21" s="19">
        <f t="shared" ref="AQ21:AQ23" si="18">+(AQ11/AM11-1)*100</f>
        <v>17.763962003308762</v>
      </c>
      <c r="AR21" s="19">
        <f t="shared" ref="AR21:AR23" si="19">+(AR11/AN11-1)*100</f>
        <v>10.93738951709733</v>
      </c>
      <c r="AS21" s="19">
        <f t="shared" ref="AS21:AS23" si="20">+(AS11/AO11-1)*100</f>
        <v>19.285650197178917</v>
      </c>
      <c r="AT21" s="19">
        <f t="shared" ref="AT21:AT23" si="21">+(AT11/AP11-1)*100</f>
        <v>1.5564284627325842</v>
      </c>
      <c r="AU21" s="19">
        <f t="shared" ref="AU21:AU23" si="22">+(AU11/AQ11-1)*100</f>
        <v>16.409984573571414</v>
      </c>
      <c r="AV21" s="19">
        <f t="shared" ref="AV21:AV23" si="23">+(AV11/AR11-1)*100</f>
        <v>8.249573598786597</v>
      </c>
      <c r="AW21" s="19">
        <f t="shared" ref="AW21:AW23" si="24">+(AW11/AS11-1)*100</f>
        <v>3.0576513262391414</v>
      </c>
      <c r="AX21" s="19">
        <f t="shared" ref="AX21:AX23" si="25">+(AX11/AT11-1)*100</f>
        <v>3.9520929871957877</v>
      </c>
      <c r="AY21" s="19">
        <f t="shared" ref="AY21:AY23" si="26">+(AY11/AU11-1)*100</f>
        <v>-2.8249804808437751</v>
      </c>
      <c r="AZ21" s="19">
        <f t="shared" ref="AZ21:AZ23" si="27">+(AZ11/AV11-1)*100</f>
        <v>2.0202858099132914</v>
      </c>
      <c r="BA21" s="19">
        <f t="shared" ref="BA21:BA23" si="28">+(BA11/AW11-1)*100</f>
        <v>5.1971229553408271</v>
      </c>
    </row>
    <row r="22" spans="1:53" ht="15" x14ac:dyDescent="0.3">
      <c r="A22" s="12" t="s">
        <v>49</v>
      </c>
      <c r="B22" s="75"/>
      <c r="C22" s="19"/>
      <c r="D22" s="19"/>
      <c r="E22" s="19"/>
      <c r="F22" s="19">
        <f t="shared" si="1"/>
        <v>-6.7904591809109132</v>
      </c>
      <c r="G22" s="19">
        <f t="shared" ref="G22:G23" si="29">+(G12/C12-1)*100</f>
        <v>-27.526513953865727</v>
      </c>
      <c r="H22" s="19">
        <f t="shared" ref="H22:H23" si="30">+(H12/D12-1)*100</f>
        <v>-1.7385872833806215</v>
      </c>
      <c r="I22" s="19">
        <f t="shared" ref="I22:I23" si="31">+(I12/E12-1)*100</f>
        <v>16.292853037145051</v>
      </c>
      <c r="J22" s="19">
        <f t="shared" ref="J22:J23" si="32">+(J12/F12-1)*100</f>
        <v>41.000111150586285</v>
      </c>
      <c r="K22" s="19">
        <f t="shared" ref="K22:K23" si="33">+(K12/G12-1)*100</f>
        <v>39.037590015730373</v>
      </c>
      <c r="L22" s="19">
        <f t="shared" ref="L22:L23" si="34">+(L12/H12-1)*100</f>
        <v>-19.139652260082464</v>
      </c>
      <c r="M22" s="19">
        <f t="shared" ref="M22:M23" si="35">+(M12/I12-1)*100</f>
        <v>-29.720017630213881</v>
      </c>
      <c r="N22" s="19">
        <f t="shared" ref="N22:N23" si="36">+(N12/J12-1)*100</f>
        <v>-22.504194395609666</v>
      </c>
      <c r="O22" s="19">
        <f t="shared" ref="O22:O23" si="37">+(O12/K12-1)*100</f>
        <v>6.3132382257046871</v>
      </c>
      <c r="P22" s="19">
        <f t="shared" ref="P22:P23" si="38">+(P12/L12-1)*100</f>
        <v>35.154431045740367</v>
      </c>
      <c r="Q22" s="19">
        <f t="shared" ref="Q22:Q23" si="39">+(Q12/M12-1)*100</f>
        <v>45.505288589078631</v>
      </c>
      <c r="R22" s="19">
        <f t="shared" ref="R22:R23" si="40">+(R12/N12-1)*100</f>
        <v>26.341532575648397</v>
      </c>
      <c r="S22" s="19">
        <f t="shared" ref="S22:S23" si="41">+(S12/O12-1)*100</f>
        <v>11.32188880489775</v>
      </c>
      <c r="T22" s="19">
        <f t="shared" ref="T22:T23" si="42">+(T12/P12-1)*100</f>
        <v>-8.5864415866160222</v>
      </c>
      <c r="U22" s="19">
        <f t="shared" ref="U22:U23" si="43">+(U12/Q12-1)*100</f>
        <v>1.5284151078404973</v>
      </c>
      <c r="V22" s="19">
        <f t="shared" ref="V22:V23" si="44">+(V12/R12-1)*100</f>
        <v>-37.763050218507999</v>
      </c>
      <c r="W22" s="19">
        <f t="shared" ref="W22:W23" si="45">+(W12/S12-1)*100</f>
        <v>-42.074007006770863</v>
      </c>
      <c r="X22" s="19">
        <f t="shared" ref="X22:X23" si="46">+(X12/T12-1)*100</f>
        <v>-16.689416985732208</v>
      </c>
      <c r="Y22" s="19">
        <f t="shared" ref="Y22:Y23" si="47">+(Y12/U12-1)*100</f>
        <v>-29.215508571647042</v>
      </c>
      <c r="Z22" s="19">
        <f t="shared" ref="Z22:Z23" si="48">+(Z12/V12-1)*100</f>
        <v>-36.332554011342502</v>
      </c>
      <c r="AA22" s="19">
        <f t="shared" si="2"/>
        <v>2.2827467200066121</v>
      </c>
      <c r="AB22" s="19">
        <f t="shared" si="3"/>
        <v>-25.653484812511039</v>
      </c>
      <c r="AC22" s="19">
        <f t="shared" si="4"/>
        <v>-35.064481624485175</v>
      </c>
      <c r="AD22" s="19">
        <f t="shared" si="5"/>
        <v>20.275800657859165</v>
      </c>
      <c r="AE22" s="19">
        <f t="shared" si="6"/>
        <v>6.8913831345461585</v>
      </c>
      <c r="AF22" s="19">
        <f t="shared" si="7"/>
        <v>77.605572595239096</v>
      </c>
      <c r="AG22" s="19">
        <f t="shared" si="8"/>
        <v>59.143766549860203</v>
      </c>
      <c r="AH22" s="19">
        <f t="shared" si="9"/>
        <v>46.205937234114543</v>
      </c>
      <c r="AI22" s="19">
        <f t="shared" si="10"/>
        <v>3.9561137944730929</v>
      </c>
      <c r="AJ22" s="19">
        <f t="shared" si="11"/>
        <v>-64.984484850502312</v>
      </c>
      <c r="AK22" s="19">
        <f t="shared" si="12"/>
        <v>-43.911517153831014</v>
      </c>
      <c r="AL22" s="19">
        <f t="shared" si="13"/>
        <v>-49.758085212831993</v>
      </c>
      <c r="AM22" s="19">
        <f t="shared" si="14"/>
        <v>-17.203335414938426</v>
      </c>
      <c r="AN22" s="19">
        <f t="shared" si="15"/>
        <v>148.20250838526042</v>
      </c>
      <c r="AO22" s="19">
        <f t="shared" si="16"/>
        <v>44.156357643493372</v>
      </c>
      <c r="AP22" s="19">
        <f t="shared" si="17"/>
        <v>85.635191044148698</v>
      </c>
      <c r="AQ22" s="19">
        <f t="shared" si="18"/>
        <v>76.012443268728717</v>
      </c>
      <c r="AR22" s="19">
        <f t="shared" si="19"/>
        <v>11.903727687072418</v>
      </c>
      <c r="AS22" s="19">
        <f t="shared" si="20"/>
        <v>34.996055451271026</v>
      </c>
      <c r="AT22" s="19">
        <f t="shared" si="21"/>
        <v>-32.838677130457597</v>
      </c>
      <c r="AU22" s="19">
        <f t="shared" si="22"/>
        <v>0.15590991499669915</v>
      </c>
      <c r="AV22" s="19">
        <f t="shared" si="23"/>
        <v>6.9435416212444645</v>
      </c>
      <c r="AW22" s="19">
        <f t="shared" si="24"/>
        <v>-13.896682871791866</v>
      </c>
      <c r="AX22" s="19">
        <f t="shared" si="25"/>
        <v>-19.277182142408734</v>
      </c>
      <c r="AY22" s="19">
        <f t="shared" si="26"/>
        <v>-27.023347470583182</v>
      </c>
      <c r="AZ22" s="19">
        <f t="shared" si="27"/>
        <v>-15.846517021106333</v>
      </c>
      <c r="BA22" s="19">
        <f t="shared" si="28"/>
        <v>-9.6991463537754452</v>
      </c>
    </row>
    <row r="23" spans="1:53" ht="15" x14ac:dyDescent="0.3">
      <c r="A23" s="15" t="s">
        <v>56</v>
      </c>
      <c r="B23" s="21"/>
      <c r="C23" s="22"/>
      <c r="D23" s="22"/>
      <c r="E23" s="22"/>
      <c r="F23" s="22">
        <v>13.314610868936615</v>
      </c>
      <c r="G23" s="22">
        <v>2.805891893221002</v>
      </c>
      <c r="H23" s="22">
        <v>20.918385933878582</v>
      </c>
      <c r="I23" s="22">
        <v>5.9087237013228489</v>
      </c>
      <c r="J23" s="22">
        <v>6.0503938625750653</v>
      </c>
      <c r="K23" s="22">
        <v>4.3584489282949557</v>
      </c>
      <c r="L23" s="22">
        <v>-5.196614364230312</v>
      </c>
      <c r="M23" s="22">
        <v>-1.2235057942031613</v>
      </c>
      <c r="N23" s="22">
        <v>-0.64694909747219365</v>
      </c>
      <c r="O23" s="22">
        <v>4.7363158854795806</v>
      </c>
      <c r="P23" s="22">
        <v>2.3579249372739364</v>
      </c>
      <c r="Q23" s="22">
        <v>1.6352229142279295</v>
      </c>
      <c r="R23" s="22">
        <v>1.9231437786423555</v>
      </c>
      <c r="S23" s="22">
        <v>8.1388733839900631</v>
      </c>
      <c r="T23" s="22">
        <v>5.1202326442318702</v>
      </c>
      <c r="U23" s="22">
        <v>11.796128701530041</v>
      </c>
      <c r="V23" s="22">
        <v>6.2297102423642059</v>
      </c>
      <c r="W23" s="22">
        <v>1.5190438496660796</v>
      </c>
      <c r="X23" s="22">
        <v>-0.26094678523542747</v>
      </c>
      <c r="Y23" s="22">
        <v>-0.72424005543791914</v>
      </c>
      <c r="Z23" s="22">
        <v>0.31781494324154558</v>
      </c>
      <c r="AA23" s="22">
        <v>-1.4290138831073995</v>
      </c>
      <c r="AB23" s="22">
        <v>5.2624358501626611</v>
      </c>
      <c r="AC23" s="22">
        <v>5.0209850040414672</v>
      </c>
      <c r="AD23" s="22">
        <v>0.7827974705559404</v>
      </c>
      <c r="AE23" s="22">
        <v>1.9751098089790142</v>
      </c>
      <c r="AF23" s="22">
        <v>0.52297728069248262</v>
      </c>
      <c r="AG23" s="22">
        <v>-1.2986379567123563</v>
      </c>
      <c r="AH23" s="22">
        <v>1.6900379342669192</v>
      </c>
      <c r="AI23" s="22">
        <v>1.9234303220871052</v>
      </c>
      <c r="AJ23" s="22">
        <v>2.5188546416706314</v>
      </c>
      <c r="AK23" s="22">
        <v>4.8171236225350356</v>
      </c>
      <c r="AL23" s="22">
        <v>5.717625616095634</v>
      </c>
      <c r="AM23" s="22">
        <v>5.90024880055664</v>
      </c>
      <c r="AN23" s="22">
        <v>3.4267429661805959</v>
      </c>
      <c r="AO23" s="22">
        <v>2.8971206411040562</v>
      </c>
      <c r="AP23" s="22">
        <v>4.386880374493507</v>
      </c>
      <c r="AQ23" s="22">
        <v>2.5061829119645607</v>
      </c>
      <c r="AR23" s="22">
        <v>7.6635486064853486</v>
      </c>
      <c r="AS23" s="22">
        <v>3.2953287058738345</v>
      </c>
      <c r="AT23" s="22">
        <v>3.0756755461612384</v>
      </c>
      <c r="AU23" s="22">
        <v>6.388828224496268</v>
      </c>
      <c r="AV23" s="22">
        <v>6.7746362319468734</v>
      </c>
      <c r="AW23" s="22">
        <v>8.1905592909027334</v>
      </c>
      <c r="AX23" s="22">
        <v>5.700394608805337</v>
      </c>
      <c r="AY23" s="22">
        <v>5.5363002123391958</v>
      </c>
      <c r="AZ23" s="22">
        <v>7.5043592474132614</v>
      </c>
      <c r="BA23" s="22">
        <v>6.2921087652614727</v>
      </c>
    </row>
  </sheetData>
  <pageMargins left="0.31496062992125984" right="0.31496062992125984" top="0.74803149606299213" bottom="0.74803149606299213" header="0.31496062992125984" footer="0.31496062992125984"/>
  <pageSetup paperSize="9" scale="95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"/>
  <sheetViews>
    <sheetView showGridLines="0" view="pageLayout" zoomScaleNormal="100" workbookViewId="0">
      <selection activeCell="I26" sqref="I26"/>
    </sheetView>
  </sheetViews>
  <sheetFormatPr defaultRowHeight="24" customHeight="1" x14ac:dyDescent="0.2"/>
  <cols>
    <col min="1" max="1" width="26.25" style="42" customWidth="1"/>
    <col min="2" max="2" width="5.75" style="42" bestFit="1" customWidth="1"/>
    <col min="3" max="3" width="5.875" style="42" bestFit="1" customWidth="1"/>
    <col min="4" max="4" width="6.375" style="42" bestFit="1" customWidth="1"/>
    <col min="5" max="5" width="6.5" style="42" bestFit="1" customWidth="1"/>
    <col min="6" max="6" width="6.375" style="42" bestFit="1" customWidth="1"/>
    <col min="7" max="7" width="6" style="42" bestFit="1" customWidth="1"/>
    <col min="8" max="8" width="6.5" style="42" bestFit="1" customWidth="1"/>
    <col min="9" max="9" width="6.625" style="42" bestFit="1" customWidth="1"/>
    <col min="10" max="11" width="6.375" style="42" bestFit="1" customWidth="1"/>
    <col min="12" max="12" width="6.5" style="42" bestFit="1" customWidth="1"/>
    <col min="13" max="13" width="6.625" style="42" bestFit="1" customWidth="1"/>
    <col min="14" max="14" width="5.875" style="42" bestFit="1" customWidth="1"/>
    <col min="15" max="15" width="6.25" style="42" bestFit="1" customWidth="1"/>
    <col min="16" max="16" width="6.5" style="42" bestFit="1" customWidth="1"/>
    <col min="17" max="17" width="6.625" style="42" bestFit="1" customWidth="1"/>
    <col min="18" max="19" width="6.375" style="42" bestFit="1" customWidth="1"/>
    <col min="20" max="20" width="6.5" style="42" bestFit="1" customWidth="1"/>
    <col min="21" max="21" width="6.625" style="42" bestFit="1" customWidth="1"/>
    <col min="22" max="23" width="6.375" style="42" bestFit="1" customWidth="1"/>
    <col min="24" max="24" width="6.5" style="42" bestFit="1" customWidth="1"/>
    <col min="25" max="25" width="6.625" style="42" bestFit="1" customWidth="1"/>
    <col min="26" max="27" width="6.375" style="42" bestFit="1" customWidth="1"/>
    <col min="28" max="28" width="6.5" style="42" bestFit="1" customWidth="1"/>
    <col min="29" max="29" width="6.625" style="42" bestFit="1" customWidth="1"/>
    <col min="30" max="30" width="6.375" style="42" bestFit="1" customWidth="1"/>
    <col min="31" max="31" width="6" style="42" bestFit="1" customWidth="1"/>
    <col min="32" max="32" width="6.5" style="42" bestFit="1" customWidth="1"/>
    <col min="33" max="33" width="6.625" style="42" bestFit="1" customWidth="1"/>
    <col min="34" max="35" width="6.375" style="42" bestFit="1" customWidth="1"/>
    <col min="36" max="36" width="6.5" style="42" bestFit="1" customWidth="1"/>
    <col min="37" max="37" width="6.625" style="42" bestFit="1" customWidth="1"/>
    <col min="38" max="39" width="6.375" style="42" bestFit="1" customWidth="1"/>
    <col min="40" max="40" width="6.5" style="42" bestFit="1" customWidth="1"/>
    <col min="41" max="41" width="6.625" style="42" bestFit="1" customWidth="1"/>
    <col min="42" max="43" width="6.375" style="42" bestFit="1" customWidth="1"/>
    <col min="44" max="44" width="6.5" style="42" bestFit="1" customWidth="1"/>
    <col min="45" max="47" width="6.375" style="42" bestFit="1" customWidth="1"/>
    <col min="48" max="48" width="6.5" style="42" bestFit="1" customWidth="1"/>
    <col min="49" max="49" width="6.375" style="42" customWidth="1"/>
    <col min="50" max="50" width="6.375" style="42" bestFit="1" customWidth="1"/>
    <col min="51" max="53" width="6.375" style="42" customWidth="1"/>
    <col min="54" max="16384" width="9" style="42"/>
  </cols>
  <sheetData>
    <row r="1" spans="1:53" ht="15" x14ac:dyDescent="0.2"/>
    <row r="2" spans="1:53" ht="15" x14ac:dyDescent="0.2"/>
    <row r="3" spans="1:53" ht="15" x14ac:dyDescent="0.2">
      <c r="A3" s="77" t="s">
        <v>107</v>
      </c>
      <c r="B3" s="77"/>
      <c r="C3" s="77"/>
      <c r="D3" s="77"/>
      <c r="E3" s="77"/>
      <c r="F3" s="77"/>
      <c r="G3" s="77"/>
      <c r="H3" s="77"/>
    </row>
    <row r="4" spans="1:53" ht="15" x14ac:dyDescent="0.2">
      <c r="A4" s="43"/>
      <c r="B4" s="43"/>
      <c r="C4" s="43"/>
      <c r="D4" s="43"/>
      <c r="E4" s="43"/>
      <c r="F4" s="43"/>
      <c r="G4" s="43"/>
      <c r="H4" s="43"/>
    </row>
    <row r="5" spans="1:53" ht="18" customHeight="1" x14ac:dyDescent="0.2">
      <c r="A5" s="41"/>
      <c r="B5" s="39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  <c r="J5" s="39" t="s">
        <v>9</v>
      </c>
      <c r="K5" s="39" t="s">
        <v>10</v>
      </c>
      <c r="L5" s="39" t="s">
        <v>11</v>
      </c>
      <c r="M5" s="39" t="s">
        <v>12</v>
      </c>
      <c r="N5" s="39" t="s">
        <v>13</v>
      </c>
      <c r="O5" s="39" t="s">
        <v>14</v>
      </c>
      <c r="P5" s="39" t="s">
        <v>15</v>
      </c>
      <c r="Q5" s="39" t="s">
        <v>16</v>
      </c>
      <c r="R5" s="39" t="s">
        <v>17</v>
      </c>
      <c r="S5" s="39" t="s">
        <v>18</v>
      </c>
      <c r="T5" s="39" t="s">
        <v>19</v>
      </c>
      <c r="U5" s="39" t="s">
        <v>20</v>
      </c>
      <c r="V5" s="39" t="s">
        <v>21</v>
      </c>
      <c r="W5" s="39" t="s">
        <v>22</v>
      </c>
      <c r="X5" s="39" t="s">
        <v>23</v>
      </c>
      <c r="Y5" s="39" t="s">
        <v>24</v>
      </c>
      <c r="Z5" s="39" t="s">
        <v>25</v>
      </c>
      <c r="AA5" s="39" t="s">
        <v>26</v>
      </c>
      <c r="AB5" s="39" t="s">
        <v>27</v>
      </c>
      <c r="AC5" s="39" t="s">
        <v>28</v>
      </c>
      <c r="AD5" s="39" t="s">
        <v>29</v>
      </c>
      <c r="AE5" s="39" t="s">
        <v>30</v>
      </c>
      <c r="AF5" s="39" t="s">
        <v>31</v>
      </c>
      <c r="AG5" s="39" t="s">
        <v>32</v>
      </c>
      <c r="AH5" s="39" t="s">
        <v>33</v>
      </c>
      <c r="AI5" s="39" t="s">
        <v>34</v>
      </c>
      <c r="AJ5" s="39" t="s">
        <v>35</v>
      </c>
      <c r="AK5" s="39" t="s">
        <v>36</v>
      </c>
      <c r="AL5" s="39" t="s">
        <v>37</v>
      </c>
      <c r="AM5" s="39" t="s">
        <v>38</v>
      </c>
      <c r="AN5" s="39" t="s">
        <v>39</v>
      </c>
      <c r="AO5" s="39" t="s">
        <v>40</v>
      </c>
      <c r="AP5" s="39" t="s">
        <v>41</v>
      </c>
      <c r="AQ5" s="39" t="s">
        <v>42</v>
      </c>
      <c r="AR5" s="39" t="s">
        <v>76</v>
      </c>
      <c r="AS5" s="39" t="s">
        <v>77</v>
      </c>
      <c r="AT5" s="39" t="s">
        <v>78</v>
      </c>
      <c r="AU5" s="39" t="s">
        <v>79</v>
      </c>
      <c r="AV5" s="39" t="s">
        <v>80</v>
      </c>
      <c r="AW5" s="39" t="s">
        <v>81</v>
      </c>
      <c r="AX5" s="39" t="s">
        <v>82</v>
      </c>
      <c r="AY5" s="39" t="s">
        <v>100</v>
      </c>
      <c r="AZ5" s="39" t="s">
        <v>102</v>
      </c>
      <c r="BA5" s="39" t="s">
        <v>108</v>
      </c>
    </row>
    <row r="6" spans="1:53" ht="15.75" customHeight="1" x14ac:dyDescent="0.2">
      <c r="A6" s="44" t="s">
        <v>43</v>
      </c>
      <c r="B6" s="45">
        <v>23685.334212470538</v>
      </c>
      <c r="C6" s="45">
        <v>24281.370483091399</v>
      </c>
      <c r="D6" s="45">
        <v>22694.857398946104</v>
      </c>
      <c r="E6" s="45">
        <v>27404.951026377741</v>
      </c>
      <c r="F6" s="45">
        <v>24009.388262418524</v>
      </c>
      <c r="G6" s="45">
        <v>22949.01617975931</v>
      </c>
      <c r="H6" s="45">
        <v>26449.446031420299</v>
      </c>
      <c r="I6" s="45">
        <v>26714.852700410866</v>
      </c>
      <c r="J6" s="45">
        <v>22776.690452005147</v>
      </c>
      <c r="K6" s="45">
        <v>27824.792695602973</v>
      </c>
      <c r="L6" s="45">
        <v>26940.630771327593</v>
      </c>
      <c r="M6" s="45">
        <v>28924.162694207953</v>
      </c>
      <c r="N6" s="45">
        <v>21906.032524259874</v>
      </c>
      <c r="O6" s="45">
        <v>26599.795837141912</v>
      </c>
      <c r="P6" s="45">
        <v>27123.217962362567</v>
      </c>
      <c r="Q6" s="45">
        <v>30281.306817415218</v>
      </c>
      <c r="R6" s="45">
        <v>25327.841883336703</v>
      </c>
      <c r="S6" s="45">
        <v>26279.732501667979</v>
      </c>
      <c r="T6" s="45">
        <v>27700.267663440583</v>
      </c>
      <c r="U6" s="45">
        <v>29822.662673884744</v>
      </c>
      <c r="V6" s="45">
        <v>27625.077689201364</v>
      </c>
      <c r="W6" s="45">
        <v>26184.766036754208</v>
      </c>
      <c r="X6" s="45">
        <v>27144.729976748669</v>
      </c>
      <c r="Y6" s="45">
        <v>29524.404639675879</v>
      </c>
      <c r="Z6" s="45">
        <v>24780.744428192775</v>
      </c>
      <c r="AA6" s="45">
        <v>26941.679161838678</v>
      </c>
      <c r="AB6" s="45">
        <v>29191.21918697394</v>
      </c>
      <c r="AC6" s="45">
        <v>31584.8501932646</v>
      </c>
      <c r="AD6" s="45">
        <v>25908.070217169694</v>
      </c>
      <c r="AE6" s="45">
        <v>26219.872933816358</v>
      </c>
      <c r="AF6" s="45">
        <v>27673.294989234942</v>
      </c>
      <c r="AG6" s="45">
        <v>34977.387517431351</v>
      </c>
      <c r="AH6" s="45">
        <v>27352.718203404092</v>
      </c>
      <c r="AI6" s="45">
        <v>30245.399522391755</v>
      </c>
      <c r="AJ6" s="45">
        <v>26396.789775165293</v>
      </c>
      <c r="AK6" s="45">
        <v>34584.488829254988</v>
      </c>
      <c r="AL6" s="45">
        <v>29012.785634414111</v>
      </c>
      <c r="AM6" s="45">
        <v>30176.318667838321</v>
      </c>
      <c r="AN6" s="45">
        <v>27013.605263573121</v>
      </c>
      <c r="AO6" s="45">
        <v>33160.099658138679</v>
      </c>
      <c r="AP6" s="45">
        <v>30888.182257805485</v>
      </c>
      <c r="AQ6" s="45">
        <v>31904.658193351075</v>
      </c>
      <c r="AR6" s="45">
        <v>30274.789718474796</v>
      </c>
      <c r="AS6" s="45">
        <v>34957.333489102777</v>
      </c>
      <c r="AT6" s="45">
        <v>29566.900216777842</v>
      </c>
      <c r="AU6" s="45">
        <v>33309.306472214019</v>
      </c>
      <c r="AV6" s="45">
        <v>31746.621265939233</v>
      </c>
      <c r="AW6" s="45">
        <v>35498.90444483998</v>
      </c>
      <c r="AX6" s="45">
        <v>32308.31481498311</v>
      </c>
      <c r="AY6" s="45">
        <v>32740.636788150565</v>
      </c>
      <c r="AZ6" s="45">
        <v>34066.561617259467</v>
      </c>
      <c r="BA6" s="45">
        <v>38343.853408069786</v>
      </c>
    </row>
    <row r="7" spans="1:53" ht="15" x14ac:dyDescent="0.2">
      <c r="A7" s="88" t="s">
        <v>44</v>
      </c>
      <c r="B7" s="46">
        <v>18353.365157060125</v>
      </c>
      <c r="C7" s="46">
        <v>19299.574140770583</v>
      </c>
      <c r="D7" s="46">
        <v>17363.463284158337</v>
      </c>
      <c r="E7" s="46">
        <v>21753.761483759241</v>
      </c>
      <c r="F7" s="46">
        <v>19199.732999103166</v>
      </c>
      <c r="G7" s="46">
        <v>17223.48150055531</v>
      </c>
      <c r="H7" s="46">
        <v>21001.545208236366</v>
      </c>
      <c r="I7" s="46">
        <v>20583.720333336256</v>
      </c>
      <c r="J7" s="46">
        <v>17844.524300921075</v>
      </c>
      <c r="K7" s="46">
        <v>21678.854490687983</v>
      </c>
      <c r="L7" s="46">
        <v>21699.45490771058</v>
      </c>
      <c r="M7" s="46">
        <v>21529.695598703755</v>
      </c>
      <c r="N7" s="46">
        <v>16724.719963352458</v>
      </c>
      <c r="O7" s="46">
        <v>20640.278398738017</v>
      </c>
      <c r="P7" s="46">
        <v>21019.4953312293</v>
      </c>
      <c r="Q7" s="46">
        <v>23344.115664766512</v>
      </c>
      <c r="R7" s="46">
        <v>18793.687206543</v>
      </c>
      <c r="S7" s="46">
        <v>20115.706734498162</v>
      </c>
      <c r="T7" s="46">
        <v>21261.803469933478</v>
      </c>
      <c r="U7" s="46">
        <v>23325.326066626301</v>
      </c>
      <c r="V7" s="46">
        <v>22006.708422270101</v>
      </c>
      <c r="W7" s="46">
        <v>20373.87733143229</v>
      </c>
      <c r="X7" s="46">
        <v>21465.822792280931</v>
      </c>
      <c r="Y7" s="46">
        <v>22447.058097578698</v>
      </c>
      <c r="Z7" s="46">
        <v>19503.236201014108</v>
      </c>
      <c r="AA7" s="46">
        <v>20828.377324172885</v>
      </c>
      <c r="AB7" s="46">
        <v>23508.636165085991</v>
      </c>
      <c r="AC7" s="46">
        <v>24005.516635805623</v>
      </c>
      <c r="AD7" s="46">
        <v>19573.080988558791</v>
      </c>
      <c r="AE7" s="46">
        <v>20462.281046064261</v>
      </c>
      <c r="AF7" s="46">
        <v>21543.565201745798</v>
      </c>
      <c r="AG7" s="46">
        <v>27311.082986304522</v>
      </c>
      <c r="AH7" s="46">
        <v>20853.581958928997</v>
      </c>
      <c r="AI7" s="46">
        <v>23433.079509144576</v>
      </c>
      <c r="AJ7" s="46">
        <v>20172.308238321806</v>
      </c>
      <c r="AK7" s="46">
        <v>27258.568760149865</v>
      </c>
      <c r="AL7" s="46">
        <v>23004.732545380321</v>
      </c>
      <c r="AM7" s="46">
        <v>23524.815144106684</v>
      </c>
      <c r="AN7" s="46">
        <v>21705.427314776814</v>
      </c>
      <c r="AO7" s="46">
        <v>25729.83930296409</v>
      </c>
      <c r="AP7" s="46">
        <v>24253.993241692977</v>
      </c>
      <c r="AQ7" s="46">
        <v>25661.746008747796</v>
      </c>
      <c r="AR7" s="46">
        <v>23643.858751252064</v>
      </c>
      <c r="AS7" s="46">
        <v>27115.13807064822</v>
      </c>
      <c r="AT7" s="46">
        <v>23149.863421042679</v>
      </c>
      <c r="AU7" s="46">
        <v>25716.518955527146</v>
      </c>
      <c r="AV7" s="46">
        <v>25178.409384517043</v>
      </c>
      <c r="AW7" s="46">
        <v>28133.157567291797</v>
      </c>
      <c r="AX7" s="46">
        <v>24480.07454672263</v>
      </c>
      <c r="AY7" s="46">
        <v>26305.045984665281</v>
      </c>
      <c r="AZ7" s="46">
        <v>27024.954074634155</v>
      </c>
      <c r="BA7" s="46">
        <v>30374.051302915439</v>
      </c>
    </row>
    <row r="8" spans="1:53" ht="15" x14ac:dyDescent="0.2">
      <c r="A8" s="89" t="s">
        <v>45</v>
      </c>
      <c r="B8" s="48">
        <v>5331.9690554104172</v>
      </c>
      <c r="C8" s="48">
        <v>4981.7963423208148</v>
      </c>
      <c r="D8" s="48">
        <v>5331.3941147877658</v>
      </c>
      <c r="E8" s="48">
        <v>5651.189542618501</v>
      </c>
      <c r="F8" s="48">
        <v>4809.6552633153578</v>
      </c>
      <c r="G8" s="48">
        <v>5725.534679204</v>
      </c>
      <c r="H8" s="48">
        <v>5447.9008231839325</v>
      </c>
      <c r="I8" s="48">
        <v>6131.1323670746096</v>
      </c>
      <c r="J8" s="48">
        <v>4930.1387631122361</v>
      </c>
      <c r="K8" s="48">
        <v>6145.9431921834976</v>
      </c>
      <c r="L8" s="48">
        <v>5226.5852510277</v>
      </c>
      <c r="M8" s="48">
        <v>7415.1618984317347</v>
      </c>
      <c r="N8" s="48">
        <v>5184.3595459051394</v>
      </c>
      <c r="O8" s="48">
        <v>5960.7916318829302</v>
      </c>
      <c r="P8" s="48">
        <v>6105.2187050349694</v>
      </c>
      <c r="Q8" s="48">
        <v>6939.7585358533843</v>
      </c>
      <c r="R8" s="48">
        <v>6545.3118612006219</v>
      </c>
      <c r="S8" s="48">
        <v>6168.1013627763987</v>
      </c>
      <c r="T8" s="48">
        <v>6442.0443060774651</v>
      </c>
      <c r="U8" s="48">
        <v>6495.8983335121575</v>
      </c>
      <c r="V8" s="48">
        <v>5586.918156833478</v>
      </c>
      <c r="W8" s="48">
        <v>5801.0678444685409</v>
      </c>
      <c r="X8" s="48">
        <v>5654.5187809078034</v>
      </c>
      <c r="Y8" s="48">
        <v>7087.9058289844415</v>
      </c>
      <c r="Z8" s="48">
        <v>5257.515012211632</v>
      </c>
      <c r="AA8" s="48">
        <v>6111.020723824282</v>
      </c>
      <c r="AB8" s="48">
        <v>5631.3585737762669</v>
      </c>
      <c r="AC8" s="48">
        <v>7598.0248839357837</v>
      </c>
      <c r="AD8" s="48">
        <v>6353.1611007703959</v>
      </c>
      <c r="AE8" s="48">
        <v>5745.3712590138775</v>
      </c>
      <c r="AF8" s="48">
        <v>6119.3130249108344</v>
      </c>
      <c r="AG8" s="48">
        <v>7649.3306076606013</v>
      </c>
      <c r="AH8" s="48">
        <v>6501.6196180785337</v>
      </c>
      <c r="AI8" s="48">
        <v>6806.4492040809537</v>
      </c>
      <c r="AJ8" s="48">
        <v>6225.7836268893379</v>
      </c>
      <c r="AK8" s="48">
        <v>7308.5269664635416</v>
      </c>
      <c r="AL8" s="48">
        <v>5996.312307908438</v>
      </c>
      <c r="AM8" s="48">
        <v>6644.2676167546315</v>
      </c>
      <c r="AN8" s="48">
        <v>5293.7121584944198</v>
      </c>
      <c r="AO8" s="48">
        <v>7423.8056136594814</v>
      </c>
      <c r="AP8" s="48">
        <v>6623.0106256323297</v>
      </c>
      <c r="AQ8" s="48">
        <v>6239.7883947633436</v>
      </c>
      <c r="AR8" s="48">
        <v>6618.1993289152069</v>
      </c>
      <c r="AS8" s="48">
        <v>7824.9292859334209</v>
      </c>
      <c r="AT8" s="48">
        <v>6405.1524252620202</v>
      </c>
      <c r="AU8" s="48">
        <v>7573.4241643761652</v>
      </c>
      <c r="AV8" s="48">
        <v>6560.7420456992149</v>
      </c>
      <c r="AW8" s="48">
        <v>7357.0455930813114</v>
      </c>
      <c r="AX8" s="48">
        <v>7767.5388775223164</v>
      </c>
      <c r="AY8" s="48">
        <v>6456.3970198195693</v>
      </c>
      <c r="AZ8" s="48">
        <v>7044.268525617842</v>
      </c>
      <c r="BA8" s="48">
        <v>7970.3743172997374</v>
      </c>
    </row>
    <row r="9" spans="1:53" ht="15" x14ac:dyDescent="0.2">
      <c r="A9" s="49" t="s">
        <v>46</v>
      </c>
      <c r="B9" s="50">
        <v>12781.093645766603</v>
      </c>
      <c r="C9" s="50">
        <v>16187.540675681708</v>
      </c>
      <c r="D9" s="50">
        <v>16042.365641204204</v>
      </c>
      <c r="E9" s="50">
        <v>15719.366260996432</v>
      </c>
      <c r="F9" s="50">
        <v>15314.840524909303</v>
      </c>
      <c r="G9" s="50">
        <v>14648.272924412098</v>
      </c>
      <c r="H9" s="50">
        <v>15731.334352616501</v>
      </c>
      <c r="I9" s="50">
        <v>17362.134878405832</v>
      </c>
      <c r="J9" s="50">
        <v>19970.062349194024</v>
      </c>
      <c r="K9" s="50">
        <v>13324.45498054058</v>
      </c>
      <c r="L9" s="50">
        <v>12028.329561785433</v>
      </c>
      <c r="M9" s="50">
        <v>12028.368463278559</v>
      </c>
      <c r="N9" s="50">
        <v>18443.876888181603</v>
      </c>
      <c r="O9" s="50">
        <v>16069.729329742222</v>
      </c>
      <c r="P9" s="50">
        <v>14615.302869640873</v>
      </c>
      <c r="Q9" s="50">
        <v>14065.481432332383</v>
      </c>
      <c r="R9" s="50">
        <v>15953.179103954873</v>
      </c>
      <c r="S9" s="50">
        <v>18298.644426312567</v>
      </c>
      <c r="T9" s="50">
        <v>13108.528687795415</v>
      </c>
      <c r="U9" s="50">
        <v>16920.960041414201</v>
      </c>
      <c r="V9" s="50">
        <v>12092.670004959735</v>
      </c>
      <c r="W9" s="50">
        <v>14534.007685045422</v>
      </c>
      <c r="X9" s="50">
        <v>11802.688299394453</v>
      </c>
      <c r="Y9" s="50">
        <v>12665.501349870032</v>
      </c>
      <c r="Z9" s="50">
        <v>12707.558088423075</v>
      </c>
      <c r="AA9" s="50">
        <v>13086.230195194858</v>
      </c>
      <c r="AB9" s="50">
        <v>9204.7112916197402</v>
      </c>
      <c r="AC9" s="50">
        <v>9579.9762527660423</v>
      </c>
      <c r="AD9" s="50">
        <v>12565.524897595855</v>
      </c>
      <c r="AE9" s="50">
        <v>15186.322669270117</v>
      </c>
      <c r="AF9" s="50">
        <v>15657.182568514811</v>
      </c>
      <c r="AG9" s="50">
        <v>8907.2112950535666</v>
      </c>
      <c r="AH9" s="50">
        <v>13460.479292972728</v>
      </c>
      <c r="AI9" s="50">
        <v>11584.267248401355</v>
      </c>
      <c r="AJ9" s="50">
        <v>10905.640992007407</v>
      </c>
      <c r="AK9" s="50">
        <v>7053.4690605854175</v>
      </c>
      <c r="AL9" s="50">
        <v>10753.001354306156</v>
      </c>
      <c r="AM9" s="50">
        <v>12758.79259570843</v>
      </c>
      <c r="AN9" s="50">
        <v>16922.225806498493</v>
      </c>
      <c r="AO9" s="50">
        <v>11842.741018122195</v>
      </c>
      <c r="AP9" s="50">
        <v>12641.564913019163</v>
      </c>
      <c r="AQ9" s="50">
        <v>15709.8225266195</v>
      </c>
      <c r="AR9" s="50">
        <v>16985.958835118017</v>
      </c>
      <c r="AS9" s="50">
        <v>13391.190224450494</v>
      </c>
      <c r="AT9" s="50">
        <v>13205.350769099427</v>
      </c>
      <c r="AU9" s="50">
        <v>16051.731957695243</v>
      </c>
      <c r="AV9" s="50">
        <v>17669.087689433833</v>
      </c>
      <c r="AW9" s="50">
        <v>13966.061805863677</v>
      </c>
      <c r="AX9" s="50">
        <v>11832.206584459171</v>
      </c>
      <c r="AY9" s="50">
        <v>16027.323127497313</v>
      </c>
      <c r="AZ9" s="50">
        <v>16407.474257729304</v>
      </c>
      <c r="BA9" s="50">
        <v>12898.889612301678</v>
      </c>
    </row>
    <row r="10" spans="1:53" ht="15" x14ac:dyDescent="0.2">
      <c r="A10" s="51" t="s">
        <v>47</v>
      </c>
      <c r="B10" s="48">
        <v>10358.579846690182</v>
      </c>
      <c r="C10" s="48">
        <v>11089.745004471693</v>
      </c>
      <c r="D10" s="48">
        <v>9891.1552339639657</v>
      </c>
      <c r="E10" s="48">
        <v>12592.300379544322</v>
      </c>
      <c r="F10" s="48">
        <v>12037.122013963743</v>
      </c>
      <c r="G10" s="48">
        <v>12148.682237862136</v>
      </c>
      <c r="H10" s="48">
        <v>11221.604255069391</v>
      </c>
      <c r="I10" s="48">
        <v>11984.574902317496</v>
      </c>
      <c r="J10" s="48">
        <v>9432.137080802866</v>
      </c>
      <c r="K10" s="48">
        <v>9948.5494642085996</v>
      </c>
      <c r="L10" s="48">
        <v>9973.0552752399872</v>
      </c>
      <c r="M10" s="48">
        <v>10062.348141614504</v>
      </c>
      <c r="N10" s="48">
        <v>10314.750797073915</v>
      </c>
      <c r="O10" s="48">
        <v>10319.492748050934</v>
      </c>
      <c r="P10" s="48">
        <v>10629.218070105466</v>
      </c>
      <c r="Q10" s="48">
        <v>10862.465656141876</v>
      </c>
      <c r="R10" s="48">
        <v>10462.117619354731</v>
      </c>
      <c r="S10" s="48">
        <v>11004.935917624303</v>
      </c>
      <c r="T10" s="48">
        <v>12417.078973508651</v>
      </c>
      <c r="U10" s="48">
        <v>12841.932000759327</v>
      </c>
      <c r="V10" s="48">
        <v>12968.880853417175</v>
      </c>
      <c r="W10" s="48">
        <v>13183.751111431793</v>
      </c>
      <c r="X10" s="48">
        <v>13687.211077575868</v>
      </c>
      <c r="Y10" s="48">
        <v>13181.305529470186</v>
      </c>
      <c r="Z10" s="48">
        <v>12923.65513822275</v>
      </c>
      <c r="AA10" s="48">
        <v>12846.368611565684</v>
      </c>
      <c r="AB10" s="48">
        <v>13450.798999963565</v>
      </c>
      <c r="AC10" s="48">
        <v>14113.428573493244</v>
      </c>
      <c r="AD10" s="48">
        <v>13416.509910813347</v>
      </c>
      <c r="AE10" s="48">
        <v>12382.206009922747</v>
      </c>
      <c r="AF10" s="48">
        <v>12187.206122707079</v>
      </c>
      <c r="AG10" s="48">
        <v>14695.120110555132</v>
      </c>
      <c r="AH10" s="48">
        <v>14938.205075132961</v>
      </c>
      <c r="AI10" s="48">
        <v>14227.729427952921</v>
      </c>
      <c r="AJ10" s="48">
        <v>15196.815014933834</v>
      </c>
      <c r="AK10" s="48">
        <v>16090.523009250297</v>
      </c>
      <c r="AL10" s="48">
        <v>16421.003630171032</v>
      </c>
      <c r="AM10" s="48">
        <v>14882.016099816961</v>
      </c>
      <c r="AN10" s="48">
        <v>14762.214065657701</v>
      </c>
      <c r="AO10" s="48">
        <v>17076.975998805228</v>
      </c>
      <c r="AP10" s="48">
        <v>18156.046755295196</v>
      </c>
      <c r="AQ10" s="48">
        <v>14360.047399970315</v>
      </c>
      <c r="AR10" s="48">
        <v>16165.598349474876</v>
      </c>
      <c r="AS10" s="48">
        <v>19212.653802916997</v>
      </c>
      <c r="AT10" s="48">
        <v>20028.674889935523</v>
      </c>
      <c r="AU10" s="48">
        <v>18029.152847840505</v>
      </c>
      <c r="AV10" s="48">
        <v>17344.697100670208</v>
      </c>
      <c r="AW10" s="48">
        <v>20856.710711168929</v>
      </c>
      <c r="AX10" s="48">
        <v>21439.655646706276</v>
      </c>
      <c r="AY10" s="48">
        <v>19581.660842187921</v>
      </c>
      <c r="AZ10" s="48">
        <v>19118.894170507061</v>
      </c>
      <c r="BA10" s="48">
        <v>22642.634711442504</v>
      </c>
    </row>
    <row r="11" spans="1:53" ht="15" x14ac:dyDescent="0.2">
      <c r="A11" s="49" t="s">
        <v>48</v>
      </c>
      <c r="B11" s="50">
        <v>17446.436220236195</v>
      </c>
      <c r="C11" s="50">
        <v>20436.228930022677</v>
      </c>
      <c r="D11" s="50">
        <v>19930.343730371937</v>
      </c>
      <c r="E11" s="50">
        <v>22941.926090942932</v>
      </c>
      <c r="F11" s="50">
        <v>18212.663971735994</v>
      </c>
      <c r="G11" s="50">
        <v>18481.792414162417</v>
      </c>
      <c r="H11" s="50">
        <v>20488.493875183878</v>
      </c>
      <c r="I11" s="50">
        <v>23302.706589892612</v>
      </c>
      <c r="J11" s="50">
        <v>18783.572343489312</v>
      </c>
      <c r="K11" s="50">
        <v>19418.082336162312</v>
      </c>
      <c r="L11" s="50">
        <v>18049.297386405131</v>
      </c>
      <c r="M11" s="50">
        <v>18608.237140243764</v>
      </c>
      <c r="N11" s="50">
        <v>17330.366255459794</v>
      </c>
      <c r="O11" s="50">
        <v>19980.30163252831</v>
      </c>
      <c r="P11" s="50">
        <v>21022.713283780879</v>
      </c>
      <c r="Q11" s="50">
        <v>22706.12928159488</v>
      </c>
      <c r="R11" s="50">
        <v>18619.325781490799</v>
      </c>
      <c r="S11" s="50">
        <v>20969.472260208113</v>
      </c>
      <c r="T11" s="50">
        <v>21233.997949347409</v>
      </c>
      <c r="U11" s="50">
        <v>24014.524671854142</v>
      </c>
      <c r="V11" s="50">
        <v>17854.497125041566</v>
      </c>
      <c r="W11" s="50">
        <v>18746.626328106351</v>
      </c>
      <c r="X11" s="50">
        <v>20772.288563847706</v>
      </c>
      <c r="Y11" s="50">
        <v>20820.092953998876</v>
      </c>
      <c r="Z11" s="50">
        <v>16237.910448047684</v>
      </c>
      <c r="AA11" s="50">
        <v>18756.276406044944</v>
      </c>
      <c r="AB11" s="50">
        <v>18934.787100459118</v>
      </c>
      <c r="AC11" s="50">
        <v>19293.508404740096</v>
      </c>
      <c r="AD11" s="50">
        <v>17544.065221179622</v>
      </c>
      <c r="AE11" s="50">
        <v>18835.530590381877</v>
      </c>
      <c r="AF11" s="50">
        <v>21916.751809645048</v>
      </c>
      <c r="AG11" s="50">
        <v>23016.045503515201</v>
      </c>
      <c r="AH11" s="50">
        <v>21139.554146109414</v>
      </c>
      <c r="AI11" s="50">
        <v>21267.946243757058</v>
      </c>
      <c r="AJ11" s="50">
        <v>19151.155664049711</v>
      </c>
      <c r="AK11" s="50">
        <v>21254.423905904179</v>
      </c>
      <c r="AL11" s="50">
        <v>19911.654131452204</v>
      </c>
      <c r="AM11" s="50">
        <v>20891.701198124523</v>
      </c>
      <c r="AN11" s="50">
        <v>23760.083141054278</v>
      </c>
      <c r="AO11" s="50">
        <v>24347.632101654883</v>
      </c>
      <c r="AP11" s="50">
        <v>24116.179920634666</v>
      </c>
      <c r="AQ11" s="50">
        <v>24402.4111823725</v>
      </c>
      <c r="AR11" s="50">
        <v>26144.023470691849</v>
      </c>
      <c r="AS11" s="50">
        <v>28806.564004827571</v>
      </c>
      <c r="AT11" s="50">
        <v>24307.993626403895</v>
      </c>
      <c r="AU11" s="50">
        <v>28138.332368993553</v>
      </c>
      <c r="AV11" s="50">
        <v>27863.663125211224</v>
      </c>
      <c r="AW11" s="50">
        <v>29144.895081594317</v>
      </c>
      <c r="AX11" s="50">
        <v>25076.306299163549</v>
      </c>
      <c r="AY11" s="50">
        <v>27161.717086049102</v>
      </c>
      <c r="AZ11" s="50">
        <v>28030.259935242342</v>
      </c>
      <c r="BA11" s="50">
        <v>30165.242645022416</v>
      </c>
    </row>
    <row r="12" spans="1:53" ht="15" x14ac:dyDescent="0.2">
      <c r="A12" s="52" t="s">
        <v>50</v>
      </c>
      <c r="B12" s="53">
        <v>29378.571484691129</v>
      </c>
      <c r="C12" s="53">
        <v>31122.427233222123</v>
      </c>
      <c r="D12" s="53">
        <v>28698.034543742335</v>
      </c>
      <c r="E12" s="53">
        <v>32774.691575975557</v>
      </c>
      <c r="F12" s="53">
        <v>33148.686829555561</v>
      </c>
      <c r="G12" s="53">
        <v>31264.178927871119</v>
      </c>
      <c r="H12" s="53">
        <v>32913.890763922289</v>
      </c>
      <c r="I12" s="53">
        <v>32758.855891241565</v>
      </c>
      <c r="J12" s="53">
        <v>33375.990815571575</v>
      </c>
      <c r="K12" s="53">
        <v>31691.272006835999</v>
      </c>
      <c r="L12" s="53">
        <v>30921.923080849218</v>
      </c>
      <c r="M12" s="53">
        <v>32443.785103564023</v>
      </c>
      <c r="N12" s="53">
        <v>33289.343910871547</v>
      </c>
      <c r="O12" s="53">
        <v>33024.651554761898</v>
      </c>
      <c r="P12" s="53">
        <v>31411.705411536353</v>
      </c>
      <c r="Q12" s="53">
        <v>32591.112178209274</v>
      </c>
      <c r="R12" s="53">
        <v>33138.21898501485</v>
      </c>
      <c r="S12" s="53">
        <v>34611.046485292492</v>
      </c>
      <c r="T12" s="53">
        <v>32099.542280263075</v>
      </c>
      <c r="U12" s="53">
        <v>35640.131575953434</v>
      </c>
      <c r="V12" s="53">
        <v>35007.383270222854</v>
      </c>
      <c r="W12" s="53">
        <v>35302.969033361529</v>
      </c>
      <c r="X12" s="53">
        <v>31974.309744225506</v>
      </c>
      <c r="Y12" s="53">
        <v>34670.156897030189</v>
      </c>
      <c r="Z12" s="53">
        <v>34402.763277357772</v>
      </c>
      <c r="AA12" s="53">
        <v>34262.35729677957</v>
      </c>
      <c r="AB12" s="53">
        <v>33129.677806099549</v>
      </c>
      <c r="AC12" s="53">
        <v>36259.490488896285</v>
      </c>
      <c r="AD12" s="53">
        <v>34529.671162863611</v>
      </c>
      <c r="AE12" s="53">
        <v>34993.781913281942</v>
      </c>
      <c r="AF12" s="53">
        <v>33539.84564728089</v>
      </c>
      <c r="AG12" s="53">
        <v>35834.795469227553</v>
      </c>
      <c r="AH12" s="53">
        <v>34786.381124936139</v>
      </c>
      <c r="AI12" s="53">
        <v>34970.595190944681</v>
      </c>
      <c r="AJ12" s="53">
        <v>33648.957848155354</v>
      </c>
      <c r="AK12" s="53">
        <v>36890.674564788256</v>
      </c>
      <c r="AL12" s="53">
        <v>36603.736625906778</v>
      </c>
      <c r="AM12" s="53">
        <v>37150.1801766524</v>
      </c>
      <c r="AN12" s="53">
        <v>35105.101774646369</v>
      </c>
      <c r="AO12" s="53">
        <v>38039.655991333893</v>
      </c>
      <c r="AP12" s="53">
        <v>37906.827526886475</v>
      </c>
      <c r="AQ12" s="53">
        <v>37763.710901770173</v>
      </c>
      <c r="AR12" s="53">
        <v>37546.258777953837</v>
      </c>
      <c r="AS12" s="53">
        <v>39120.123892673691</v>
      </c>
      <c r="AT12" s="53">
        <v>38898.990705228258</v>
      </c>
      <c r="AU12" s="53">
        <v>39567.212384760052</v>
      </c>
      <c r="AV12" s="53">
        <v>39189.725517302402</v>
      </c>
      <c r="AW12" s="53">
        <v>41583.624690412944</v>
      </c>
      <c r="AX12" s="53">
        <v>40824.661934119657</v>
      </c>
      <c r="AY12" s="53">
        <v>41601.445299784587</v>
      </c>
      <c r="AZ12" s="53">
        <v>41901.652020316127</v>
      </c>
      <c r="BA12" s="53">
        <v>43937.097742103695</v>
      </c>
    </row>
    <row r="13" spans="1:53" s="56" customFormat="1" ht="21" customHeight="1" x14ac:dyDescent="0.2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</row>
    <row r="14" spans="1:53" ht="13.5" customHeight="1" x14ac:dyDescent="0.2">
      <c r="A14" s="57" t="s">
        <v>51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</row>
    <row r="15" spans="1:53" ht="15" x14ac:dyDescent="0.2">
      <c r="A15" s="58" t="s">
        <v>43</v>
      </c>
      <c r="B15" s="59"/>
      <c r="C15" s="60"/>
      <c r="D15" s="60"/>
      <c r="E15" s="60"/>
      <c r="F15" s="60">
        <f t="shared" ref="F15:F21" si="0">+(F6/B6-1)*100</f>
        <v>1.3681632990315551</v>
      </c>
      <c r="G15" s="60">
        <f t="shared" ref="G15:G21" si="1">+(G6/C6-1)*100</f>
        <v>-5.4871462229032275</v>
      </c>
      <c r="H15" s="60">
        <f t="shared" ref="H15:H21" si="2">+(H6/D6-1)*100</f>
        <v>16.543785962050372</v>
      </c>
      <c r="I15" s="60">
        <f t="shared" ref="I15:I21" si="3">+(I6/E6-1)*100</f>
        <v>-2.5181520131258184</v>
      </c>
      <c r="J15" s="60">
        <f t="shared" ref="J15:J21" si="4">+(J6/F6-1)*100</f>
        <v>-5.1342324799790839</v>
      </c>
      <c r="K15" s="60">
        <f t="shared" ref="K15:K21" si="5">+(K6/G6-1)*100</f>
        <v>21.246124355187067</v>
      </c>
      <c r="L15" s="60">
        <f t="shared" ref="L15:L21" si="6">+(L6/H6-1)*100</f>
        <v>1.8570700472281931</v>
      </c>
      <c r="M15" s="60">
        <f t="shared" ref="M15:M21" si="7">+(M6/I6-1)*100</f>
        <v>8.2699688393307547</v>
      </c>
      <c r="N15" s="60">
        <f t="shared" ref="N15:N21" si="8">+(N6/J6-1)*100</f>
        <v>-3.8225831341911376</v>
      </c>
      <c r="O15" s="60">
        <f t="shared" ref="O15:O21" si="9">+(O6/K6-1)*100</f>
        <v>-4.4025372331152779</v>
      </c>
      <c r="P15" s="60">
        <f t="shared" ref="P15:P21" si="10">+(P6/L6-1)*100</f>
        <v>0.67773910932069636</v>
      </c>
      <c r="Q15" s="60">
        <f t="shared" ref="Q15:Q21" si="11">+(Q6/M6-1)*100</f>
        <v>4.692077477074319</v>
      </c>
      <c r="R15" s="60">
        <f t="shared" ref="R15:R21" si="12">+(R6/N6-1)*100</f>
        <v>15.620397510536609</v>
      </c>
      <c r="S15" s="60">
        <f t="shared" ref="S15:S21" si="13">+(S6/O6-1)*100</f>
        <v>-1.203254857418945</v>
      </c>
      <c r="T15" s="60">
        <f t="shared" ref="T15:T21" si="14">+(T6/P6-1)*100</f>
        <v>2.1275119415356869</v>
      </c>
      <c r="U15" s="60">
        <f t="shared" ref="U15:U21" si="15">+(U6/Q6-1)*100</f>
        <v>-1.5146114607798244</v>
      </c>
      <c r="V15" s="60">
        <f t="shared" ref="V15:V21" si="16">+(V6/R6-1)*100</f>
        <v>9.0700021598603797</v>
      </c>
      <c r="W15" s="60">
        <f t="shared" ref="W15:W21" si="17">+(W6/S6-1)*100</f>
        <v>-0.36136770002412888</v>
      </c>
      <c r="X15" s="60">
        <f t="shared" ref="X15:X21" si="18">+(X6/T6-1)*100</f>
        <v>-2.0055318361602903</v>
      </c>
      <c r="Y15" s="60">
        <f t="shared" ref="Y15:Y21" si="19">+(Y6/U6-1)*100</f>
        <v>-1.0001053141041161</v>
      </c>
      <c r="Z15" s="60">
        <f t="shared" ref="Z15:Z21" si="20">+(Z6/V6-1)*100</f>
        <v>-10.296200043341198</v>
      </c>
      <c r="AA15" s="60">
        <f t="shared" ref="AA15:AA21" si="21">+(AA6/W6-1)*100</f>
        <v>2.8906621660167886</v>
      </c>
      <c r="AB15" s="60">
        <f t="shared" ref="AB15:AB21" si="22">+(AB6/X6-1)*100</f>
        <v>7.5391768935562542</v>
      </c>
      <c r="AC15" s="60">
        <f t="shared" ref="AC15:AC21" si="23">+(AC6/Y6-1)*100</f>
        <v>6.9787878154867977</v>
      </c>
      <c r="AD15" s="60">
        <f t="shared" ref="AD15:AD21" si="24">+(AD6/Z6-1)*100</f>
        <v>4.5492006595829748</v>
      </c>
      <c r="AE15" s="60">
        <f t="shared" ref="AE15:AE21" si="25">+(AE6/AA6-1)*100</f>
        <v>-2.6791434330667774</v>
      </c>
      <c r="AF15" s="60">
        <f t="shared" ref="AF15:AF21" si="26">+(AF6/AB6-1)*100</f>
        <v>-5.1999342268525206</v>
      </c>
      <c r="AG15" s="60">
        <f t="shared" ref="AG15:AG21" si="27">+(AG6/AC6-1)*100</f>
        <v>10.74102711714049</v>
      </c>
      <c r="AH15" s="60">
        <f t="shared" ref="AH15:AH21" si="28">+(AH6/AD6-1)*100</f>
        <v>5.5760540021888794</v>
      </c>
      <c r="AI15" s="60">
        <f t="shared" ref="AI15:AI21" si="29">+(AI6/AE6-1)*100</f>
        <v>15.352959942775257</v>
      </c>
      <c r="AJ15" s="60">
        <f t="shared" ref="AJ15:AJ21" si="30">+(AJ6/AF6-1)*100</f>
        <v>-4.6127691500640449</v>
      </c>
      <c r="AK15" s="60">
        <f t="shared" ref="AK15:AK21" si="31">+(AK6/AG6-1)*100</f>
        <v>-1.1232934077210821</v>
      </c>
      <c r="AL15" s="60">
        <f t="shared" ref="AL15:AL21" si="32">+(AL6/AH6-1)*100</f>
        <v>6.069113199884546</v>
      </c>
      <c r="AM15" s="60">
        <f t="shared" ref="AM15:AM21" si="33">+(AM6/AI6-1)*100</f>
        <v>-0.22840119702267625</v>
      </c>
      <c r="AN15" s="60">
        <f t="shared" ref="AN15:AN21" si="34">+(AN6/AJ6-1)*100</f>
        <v>2.336706446736736</v>
      </c>
      <c r="AO15" s="60">
        <f t="shared" ref="AO15:AO21" si="35">+(AO6/AK6-1)*100</f>
        <v>-4.118578065873912</v>
      </c>
      <c r="AP15" s="60">
        <f t="shared" ref="AP15:AP21" si="36">+(AP6/AL6-1)*100</f>
        <v>6.4640350189842932</v>
      </c>
      <c r="AQ15" s="60">
        <f t="shared" ref="AQ15:AQ21" si="37">+(AQ6/AM6-1)*100</f>
        <v>5.7274697571205291</v>
      </c>
      <c r="AR15" s="60">
        <f t="shared" ref="AR15:AR21" si="38">+(AR6/AN6-1)*100</f>
        <v>12.072377689250047</v>
      </c>
      <c r="AS15" s="60">
        <f t="shared" ref="AS15:AS21" si="39">+(AS6/AO6-1)*100</f>
        <v>5.4198686056210033</v>
      </c>
      <c r="AT15" s="60">
        <f t="shared" ref="AT15:AT21" si="40">+(AT6/AP6-1)*100</f>
        <v>-4.277629644890335</v>
      </c>
      <c r="AU15" s="60">
        <f t="shared" ref="AU15:AU21" si="41">+(AU6/AQ6-1)*100</f>
        <v>4.402643245228921</v>
      </c>
      <c r="AV15" s="60">
        <f t="shared" ref="AV15:AV21" si="42">+(AV6/AR6-1)*100</f>
        <v>4.8615747992009073</v>
      </c>
      <c r="AW15" s="60">
        <f t="shared" ref="AW15:AY21" si="43">+(AW6/AS6-1)*100</f>
        <v>1.5492341711533131</v>
      </c>
      <c r="AX15" s="60">
        <f t="shared" si="43"/>
        <v>9.2719039808226036</v>
      </c>
      <c r="AY15" s="60">
        <f t="shared" si="43"/>
        <v>-1.7072396404825385</v>
      </c>
      <c r="AZ15" s="92">
        <f>+(AZ6/AV6-1)*100</f>
        <v>7.3076764040061359</v>
      </c>
      <c r="BA15" s="92">
        <f>+(BA6/AW6-1)*100</f>
        <v>8.0141880650160147</v>
      </c>
    </row>
    <row r="16" spans="1:53" ht="15" x14ac:dyDescent="0.2">
      <c r="A16" s="88" t="s">
        <v>44</v>
      </c>
      <c r="C16" s="61"/>
      <c r="D16" s="61"/>
      <c r="E16" s="61"/>
      <c r="F16" s="61">
        <f t="shared" si="0"/>
        <v>4.6115131192573822</v>
      </c>
      <c r="G16" s="61">
        <f t="shared" si="1"/>
        <v>-10.757194045175854</v>
      </c>
      <c r="H16" s="61">
        <f t="shared" si="2"/>
        <v>20.952513127938332</v>
      </c>
      <c r="I16" s="61">
        <f t="shared" si="3"/>
        <v>-5.3785693628042424</v>
      </c>
      <c r="J16" s="61">
        <f t="shared" si="4"/>
        <v>-7.0584767936376691</v>
      </c>
      <c r="K16" s="61">
        <f t="shared" si="5"/>
        <v>25.868016231149472</v>
      </c>
      <c r="L16" s="61">
        <f t="shared" si="6"/>
        <v>3.3231350005641813</v>
      </c>
      <c r="M16" s="61">
        <f t="shared" si="7"/>
        <v>4.5957448413028068</v>
      </c>
      <c r="N16" s="61">
        <f t="shared" si="8"/>
        <v>-6.2753386903724673</v>
      </c>
      <c r="O16" s="61">
        <f t="shared" si="9"/>
        <v>-4.7907332575901513</v>
      </c>
      <c r="P16" s="61">
        <f t="shared" si="10"/>
        <v>-3.1335329821564617</v>
      </c>
      <c r="Q16" s="61">
        <f t="shared" si="11"/>
        <v>8.4275230819891291</v>
      </c>
      <c r="R16" s="61">
        <f t="shared" si="12"/>
        <v>12.370713815980805</v>
      </c>
      <c r="S16" s="61">
        <f t="shared" si="13"/>
        <v>-2.541495100530855</v>
      </c>
      <c r="T16" s="61">
        <f t="shared" si="14"/>
        <v>1.1527780990258751</v>
      </c>
      <c r="U16" s="61">
        <f t="shared" si="15"/>
        <v>-8.048965490935478E-2</v>
      </c>
      <c r="V16" s="61">
        <f t="shared" si="16"/>
        <v>17.096279087844412</v>
      </c>
      <c r="W16" s="61">
        <f t="shared" si="17"/>
        <v>1.2834279219798406</v>
      </c>
      <c r="X16" s="61">
        <f t="shared" si="18"/>
        <v>0.95955793512980669</v>
      </c>
      <c r="Y16" s="61">
        <f t="shared" si="19"/>
        <v>-3.7652977134764343</v>
      </c>
      <c r="Z16" s="61">
        <f t="shared" si="20"/>
        <v>-11.375950338500228</v>
      </c>
      <c r="AA16" s="61">
        <f t="shared" si="21"/>
        <v>2.230797728615963</v>
      </c>
      <c r="AB16" s="61">
        <f t="shared" si="22"/>
        <v>9.5165854697153875</v>
      </c>
      <c r="AC16" s="61">
        <f t="shared" si="23"/>
        <v>6.9428186600320352</v>
      </c>
      <c r="AD16" s="61">
        <f t="shared" si="24"/>
        <v>0.3581189645903482</v>
      </c>
      <c r="AE16" s="61">
        <f t="shared" si="25"/>
        <v>-1.757680266737538</v>
      </c>
      <c r="AF16" s="61">
        <f t="shared" si="26"/>
        <v>-8.3589322219322586</v>
      </c>
      <c r="AG16" s="61">
        <f t="shared" si="27"/>
        <v>13.770027950860486</v>
      </c>
      <c r="AH16" s="61">
        <f t="shared" si="28"/>
        <v>6.5421533335436877</v>
      </c>
      <c r="AI16" s="61">
        <f t="shared" si="29"/>
        <v>14.5184129589097</v>
      </c>
      <c r="AJ16" s="61">
        <f t="shared" si="30"/>
        <v>-6.3650419537471521</v>
      </c>
      <c r="AK16" s="61">
        <f t="shared" si="31"/>
        <v>-0.19228174210810245</v>
      </c>
      <c r="AL16" s="61">
        <f t="shared" si="32"/>
        <v>10.315496832572935</v>
      </c>
      <c r="AM16" s="61">
        <f t="shared" si="33"/>
        <v>0.39147921179676359</v>
      </c>
      <c r="AN16" s="61">
        <f t="shared" si="34"/>
        <v>7.6001172416278351</v>
      </c>
      <c r="AO16" s="61">
        <f t="shared" si="35"/>
        <v>-5.6082528420225426</v>
      </c>
      <c r="AP16" s="61">
        <f t="shared" si="36"/>
        <v>5.4304508598320034</v>
      </c>
      <c r="AQ16" s="61">
        <f t="shared" si="37"/>
        <v>9.0837307394376907</v>
      </c>
      <c r="AR16" s="61">
        <f t="shared" si="38"/>
        <v>8.9306301523747855</v>
      </c>
      <c r="AS16" s="61">
        <f t="shared" si="39"/>
        <v>5.3840163996847989</v>
      </c>
      <c r="AT16" s="61">
        <f t="shared" si="40"/>
        <v>-4.5523630259461045</v>
      </c>
      <c r="AU16" s="61">
        <f t="shared" si="41"/>
        <v>0.21344201115809369</v>
      </c>
      <c r="AV16" s="61">
        <f t="shared" si="42"/>
        <v>6.4902715305881209</v>
      </c>
      <c r="AW16" s="61">
        <f t="shared" si="43"/>
        <v>3.7544322805627584</v>
      </c>
      <c r="AX16" s="61">
        <f t="shared" si="43"/>
        <v>5.7460862791562706</v>
      </c>
      <c r="AY16" s="61">
        <f t="shared" si="43"/>
        <v>2.2885174706417377</v>
      </c>
      <c r="AZ16" s="93">
        <f t="shared" ref="AZ16:BA21" si="44">+(AZ7/AV7-1)*100</f>
        <v>7.333841713021827</v>
      </c>
      <c r="BA16" s="93">
        <f t="shared" si="44"/>
        <v>7.965311857595947</v>
      </c>
    </row>
    <row r="17" spans="1:53" ht="15" x14ac:dyDescent="0.2">
      <c r="A17" s="89" t="s">
        <v>45</v>
      </c>
      <c r="B17" s="62"/>
      <c r="C17" s="63"/>
      <c r="D17" s="63"/>
      <c r="E17" s="63"/>
      <c r="F17" s="63">
        <f t="shared" si="0"/>
        <v>-9.795889410968373</v>
      </c>
      <c r="G17" s="63">
        <f t="shared" si="1"/>
        <v>14.929119654391743</v>
      </c>
      <c r="H17" s="63">
        <f t="shared" si="2"/>
        <v>2.1852953634211802</v>
      </c>
      <c r="I17" s="63">
        <f t="shared" si="3"/>
        <v>8.4927752084161146</v>
      </c>
      <c r="J17" s="63">
        <f t="shared" si="4"/>
        <v>2.5050340034937779</v>
      </c>
      <c r="K17" s="63">
        <f t="shared" si="5"/>
        <v>7.3426943776357501</v>
      </c>
      <c r="L17" s="63">
        <f t="shared" si="6"/>
        <v>-4.0624009015437279</v>
      </c>
      <c r="M17" s="63">
        <f t="shared" si="7"/>
        <v>20.942779481529648</v>
      </c>
      <c r="N17" s="63">
        <f t="shared" si="8"/>
        <v>5.1564630329476113</v>
      </c>
      <c r="O17" s="63">
        <f t="shared" si="9"/>
        <v>-3.0125817065157046</v>
      </c>
      <c r="P17" s="63">
        <f t="shared" si="10"/>
        <v>16.810850905655926</v>
      </c>
      <c r="Q17" s="63">
        <f t="shared" si="11"/>
        <v>-6.4112337544362408</v>
      </c>
      <c r="R17" s="63">
        <f t="shared" si="12"/>
        <v>26.251117486063038</v>
      </c>
      <c r="S17" s="63">
        <f t="shared" si="13"/>
        <v>3.4778892418351859</v>
      </c>
      <c r="T17" s="63">
        <f t="shared" si="14"/>
        <v>5.5170112213132727</v>
      </c>
      <c r="U17" s="63">
        <f t="shared" si="15"/>
        <v>-6.3959026823207088</v>
      </c>
      <c r="V17" s="63">
        <f t="shared" si="16"/>
        <v>-14.6424452293606</v>
      </c>
      <c r="W17" s="63">
        <f t="shared" si="17"/>
        <v>-5.9505104848446848</v>
      </c>
      <c r="X17" s="63">
        <f t="shared" si="18"/>
        <v>-12.224776604325827</v>
      </c>
      <c r="Y17" s="63">
        <f t="shared" si="19"/>
        <v>9.1135585115015516</v>
      </c>
      <c r="Z17" s="63">
        <f t="shared" si="20"/>
        <v>-5.8959722583182277</v>
      </c>
      <c r="AA17" s="63">
        <f t="shared" si="21"/>
        <v>5.3430314498267517</v>
      </c>
      <c r="AB17" s="63">
        <f t="shared" si="22"/>
        <v>-0.40958758877476242</v>
      </c>
      <c r="AC17" s="63">
        <f t="shared" si="23"/>
        <v>7.197034882508202</v>
      </c>
      <c r="AD17" s="63">
        <f t="shared" si="24"/>
        <v>20.839618831594507</v>
      </c>
      <c r="AE17" s="63">
        <f t="shared" si="25"/>
        <v>-5.9834433777141705</v>
      </c>
      <c r="AF17" s="63">
        <f t="shared" si="26"/>
        <v>8.6649508238889403</v>
      </c>
      <c r="AG17" s="63">
        <f t="shared" si="27"/>
        <v>0.67525079883972161</v>
      </c>
      <c r="AH17" s="63">
        <f t="shared" si="28"/>
        <v>2.3367661382006411</v>
      </c>
      <c r="AI17" s="63">
        <f t="shared" si="29"/>
        <v>18.468396509666075</v>
      </c>
      <c r="AJ17" s="63">
        <f t="shared" si="30"/>
        <v>1.7399110250624128</v>
      </c>
      <c r="AK17" s="63">
        <f t="shared" si="31"/>
        <v>-4.4553394104283273</v>
      </c>
      <c r="AL17" s="63">
        <f t="shared" si="32"/>
        <v>-7.7720220476299122</v>
      </c>
      <c r="AM17" s="63">
        <f t="shared" si="33"/>
        <v>-2.3827635006676173</v>
      </c>
      <c r="AN17" s="63">
        <f t="shared" si="34"/>
        <v>-14.971151010922945</v>
      </c>
      <c r="AO17" s="63">
        <f t="shared" si="35"/>
        <v>1.5773171218347537</v>
      </c>
      <c r="AP17" s="63">
        <f t="shared" si="36"/>
        <v>10.451395550184239</v>
      </c>
      <c r="AQ17" s="63">
        <f t="shared" si="37"/>
        <v>-6.0876419392157821</v>
      </c>
      <c r="AR17" s="63">
        <f t="shared" si="38"/>
        <v>25.020007336354368</v>
      </c>
      <c r="AS17" s="63">
        <f t="shared" si="39"/>
        <v>5.4032081812041222</v>
      </c>
      <c r="AT17" s="63">
        <f t="shared" si="40"/>
        <v>-3.2894134206452263</v>
      </c>
      <c r="AU17" s="63">
        <f t="shared" si="41"/>
        <v>21.373092887766141</v>
      </c>
      <c r="AV17" s="63">
        <f t="shared" si="42"/>
        <v>-0.86817093835416248</v>
      </c>
      <c r="AW17" s="63">
        <f t="shared" si="43"/>
        <v>-5.9793983530714634</v>
      </c>
      <c r="AX17" s="63">
        <f t="shared" si="43"/>
        <v>21.270164420865669</v>
      </c>
      <c r="AY17" s="63">
        <f t="shared" si="43"/>
        <v>-14.749301244882895</v>
      </c>
      <c r="AZ17" s="63">
        <f t="shared" si="44"/>
        <v>7.3699968166801355</v>
      </c>
      <c r="BA17" s="63">
        <f t="shared" si="44"/>
        <v>8.3366171441863877</v>
      </c>
    </row>
    <row r="18" spans="1:53" ht="15" x14ac:dyDescent="0.2">
      <c r="A18" s="49" t="s">
        <v>46</v>
      </c>
      <c r="B18" s="56"/>
      <c r="C18" s="61"/>
      <c r="D18" s="61"/>
      <c r="E18" s="61"/>
      <c r="F18" s="61">
        <f t="shared" si="0"/>
        <v>19.824178973776128</v>
      </c>
      <c r="G18" s="61">
        <f t="shared" si="1"/>
        <v>-9.5089660752607603</v>
      </c>
      <c r="H18" s="61">
        <f t="shared" si="2"/>
        <v>-1.9388118656816444</v>
      </c>
      <c r="I18" s="61">
        <f t="shared" si="3"/>
        <v>10.450603352156174</v>
      </c>
      <c r="J18" s="61">
        <f t="shared" si="4"/>
        <v>30.396802478700891</v>
      </c>
      <c r="K18" s="61">
        <f t="shared" si="5"/>
        <v>-9.0373653652049857</v>
      </c>
      <c r="L18" s="61">
        <f t="shared" si="6"/>
        <v>-23.539038124983779</v>
      </c>
      <c r="M18" s="61">
        <f t="shared" si="7"/>
        <v>-30.720682983295731</v>
      </c>
      <c r="N18" s="61">
        <f t="shared" si="8"/>
        <v>-7.6423670308371161</v>
      </c>
      <c r="O18" s="61">
        <f t="shared" si="9"/>
        <v>20.603276856058429</v>
      </c>
      <c r="P18" s="61">
        <f t="shared" si="10"/>
        <v>21.507336447401435</v>
      </c>
      <c r="Q18" s="61">
        <f t="shared" si="11"/>
        <v>16.935904277233703</v>
      </c>
      <c r="R18" s="61">
        <f t="shared" si="12"/>
        <v>-13.504198706849479</v>
      </c>
      <c r="S18" s="61">
        <f t="shared" si="13"/>
        <v>13.870271557374746</v>
      </c>
      <c r="T18" s="61">
        <f t="shared" si="14"/>
        <v>-10.309565222732076</v>
      </c>
      <c r="U18" s="61">
        <f t="shared" si="15"/>
        <v>20.301321521195259</v>
      </c>
      <c r="V18" s="61">
        <f t="shared" si="16"/>
        <v>-24.198995534614788</v>
      </c>
      <c r="W18" s="61">
        <f t="shared" si="17"/>
        <v>-20.573309440636923</v>
      </c>
      <c r="X18" s="61">
        <f t="shared" si="18"/>
        <v>-9.9617616858614593</v>
      </c>
      <c r="Y18" s="61">
        <f t="shared" si="19"/>
        <v>-25.149038122712277</v>
      </c>
      <c r="Z18" s="61">
        <f t="shared" si="20"/>
        <v>5.0847999921534992</v>
      </c>
      <c r="AA18" s="61">
        <f t="shared" si="21"/>
        <v>-9.9613095109357666</v>
      </c>
      <c r="AB18" s="61">
        <f t="shared" si="22"/>
        <v>-22.011739545032327</v>
      </c>
      <c r="AC18" s="61">
        <f t="shared" si="23"/>
        <v>-24.361649901333372</v>
      </c>
      <c r="AD18" s="61">
        <f t="shared" si="24"/>
        <v>-1.1177064062104614</v>
      </c>
      <c r="AE18" s="61">
        <f t="shared" si="25"/>
        <v>16.048108911047532</v>
      </c>
      <c r="AF18" s="61">
        <f t="shared" si="26"/>
        <v>70.099659538149808</v>
      </c>
      <c r="AG18" s="61">
        <f t="shared" si="27"/>
        <v>-7.0226161314150159</v>
      </c>
      <c r="AH18" s="61">
        <f t="shared" si="28"/>
        <v>7.1223001241126349</v>
      </c>
      <c r="AI18" s="61">
        <f t="shared" si="29"/>
        <v>-23.71907603515897</v>
      </c>
      <c r="AJ18" s="61">
        <f t="shared" si="30"/>
        <v>-30.347360105912845</v>
      </c>
      <c r="AK18" s="61">
        <f t="shared" si="31"/>
        <v>-20.811701587202556</v>
      </c>
      <c r="AL18" s="61">
        <f t="shared" si="32"/>
        <v>-20.11427587188561</v>
      </c>
      <c r="AM18" s="61">
        <f t="shared" si="33"/>
        <v>10.138969708845092</v>
      </c>
      <c r="AN18" s="61">
        <f t="shared" si="34"/>
        <v>55.169474393119636</v>
      </c>
      <c r="AO18" s="61">
        <f t="shared" si="35"/>
        <v>67.899524565849333</v>
      </c>
      <c r="AP18" s="61">
        <f t="shared" si="36"/>
        <v>17.563129553189462</v>
      </c>
      <c r="AQ18" s="61">
        <f t="shared" si="37"/>
        <v>23.129382414317835</v>
      </c>
      <c r="AR18" s="61">
        <f t="shared" si="38"/>
        <v>0.37662320163018848</v>
      </c>
      <c r="AS18" s="61">
        <f t="shared" si="39"/>
        <v>13.075091348859246</v>
      </c>
      <c r="AT18" s="61">
        <f t="shared" si="40"/>
        <v>4.4597789906504204</v>
      </c>
      <c r="AU18" s="61">
        <f t="shared" si="41"/>
        <v>2.17640543358395</v>
      </c>
      <c r="AV18" s="61">
        <f t="shared" si="42"/>
        <v>4.0217267741369023</v>
      </c>
      <c r="AW18" s="61">
        <f t="shared" si="43"/>
        <v>4.2929087838924573</v>
      </c>
      <c r="AX18" s="61">
        <f t="shared" si="43"/>
        <v>-10.398392353601228</v>
      </c>
      <c r="AY18" s="61">
        <f t="shared" si="43"/>
        <v>-0.15206352973161641</v>
      </c>
      <c r="AZ18" s="61">
        <f t="shared" si="44"/>
        <v>-7.1402296138865058</v>
      </c>
      <c r="BA18" s="61">
        <f t="shared" si="44"/>
        <v>-7.6411819480416749</v>
      </c>
    </row>
    <row r="19" spans="1:53" ht="15" x14ac:dyDescent="0.2">
      <c r="A19" s="51" t="s">
        <v>47</v>
      </c>
      <c r="B19" s="62"/>
      <c r="C19" s="63"/>
      <c r="D19" s="63"/>
      <c r="E19" s="63"/>
      <c r="F19" s="63">
        <f t="shared" si="0"/>
        <v>16.204365773266648</v>
      </c>
      <c r="G19" s="63">
        <f t="shared" si="1"/>
        <v>9.5487969557771724</v>
      </c>
      <c r="H19" s="63">
        <f t="shared" si="2"/>
        <v>13.450896175776993</v>
      </c>
      <c r="I19" s="63">
        <f t="shared" si="3"/>
        <v>-4.826167252284197</v>
      </c>
      <c r="J19" s="63">
        <f t="shared" si="4"/>
        <v>-21.641260511764749</v>
      </c>
      <c r="K19" s="63">
        <f t="shared" si="5"/>
        <v>-18.11005284833843</v>
      </c>
      <c r="L19" s="63">
        <f t="shared" si="6"/>
        <v>-11.126296663557422</v>
      </c>
      <c r="M19" s="63">
        <f t="shared" si="7"/>
        <v>-16.039173490678294</v>
      </c>
      <c r="N19" s="63">
        <f t="shared" si="8"/>
        <v>9.3575157857642246</v>
      </c>
      <c r="O19" s="63">
        <f t="shared" si="9"/>
        <v>3.7286167714887242</v>
      </c>
      <c r="P19" s="63">
        <f t="shared" si="10"/>
        <v>6.5793558418805409</v>
      </c>
      <c r="Q19" s="63">
        <f t="shared" si="11"/>
        <v>7.9515984069200796</v>
      </c>
      <c r="R19" s="63">
        <f t="shared" si="12"/>
        <v>1.4286997832523518</v>
      </c>
      <c r="S19" s="63">
        <f t="shared" si="13"/>
        <v>6.6422176584486792</v>
      </c>
      <c r="T19" s="63">
        <f t="shared" si="14"/>
        <v>16.820248597886245</v>
      </c>
      <c r="U19" s="63">
        <f t="shared" si="15"/>
        <v>18.222992893866753</v>
      </c>
      <c r="V19" s="63">
        <f t="shared" si="16"/>
        <v>23.960380921592559</v>
      </c>
      <c r="W19" s="63">
        <f t="shared" si="17"/>
        <v>19.798526862097731</v>
      </c>
      <c r="X19" s="63">
        <f t="shared" si="18"/>
        <v>10.228912184395323</v>
      </c>
      <c r="Y19" s="63">
        <f t="shared" si="19"/>
        <v>2.6426983781785429</v>
      </c>
      <c r="Z19" s="63">
        <f t="shared" si="20"/>
        <v>-0.34872488771849897</v>
      </c>
      <c r="AA19" s="63">
        <f t="shared" si="21"/>
        <v>-2.5590781941685847</v>
      </c>
      <c r="AB19" s="63">
        <f t="shared" si="22"/>
        <v>-1.7272479855273359</v>
      </c>
      <c r="AC19" s="63">
        <f t="shared" si="23"/>
        <v>7.0715532838462547</v>
      </c>
      <c r="AD19" s="63">
        <f t="shared" si="24"/>
        <v>3.8135865381685896</v>
      </c>
      <c r="AE19" s="63">
        <f t="shared" si="25"/>
        <v>-3.6131814030701759</v>
      </c>
      <c r="AF19" s="63">
        <f t="shared" si="26"/>
        <v>-9.3941845184060018</v>
      </c>
      <c r="AG19" s="63">
        <f t="shared" si="27"/>
        <v>4.1215466109657983</v>
      </c>
      <c r="AH19" s="63">
        <f t="shared" si="28"/>
        <v>11.341959827370363</v>
      </c>
      <c r="AI19" s="63">
        <f t="shared" si="29"/>
        <v>14.904641519865081</v>
      </c>
      <c r="AJ19" s="63">
        <f t="shared" si="30"/>
        <v>24.694822274477524</v>
      </c>
      <c r="AK19" s="63">
        <f t="shared" si="31"/>
        <v>9.4956889647528797</v>
      </c>
      <c r="AL19" s="63">
        <f t="shared" si="32"/>
        <v>9.9262163531710144</v>
      </c>
      <c r="AM19" s="63">
        <f t="shared" si="33"/>
        <v>4.5986724387559352</v>
      </c>
      <c r="AN19" s="63">
        <f t="shared" si="34"/>
        <v>-2.8598160130859807</v>
      </c>
      <c r="AO19" s="63">
        <f t="shared" si="35"/>
        <v>6.1306459024845106</v>
      </c>
      <c r="AP19" s="63">
        <f t="shared" si="36"/>
        <v>10.565999278730409</v>
      </c>
      <c r="AQ19" s="63">
        <f t="shared" si="37"/>
        <v>-3.5073789488311746</v>
      </c>
      <c r="AR19" s="63">
        <f t="shared" si="38"/>
        <v>9.5065975711730033</v>
      </c>
      <c r="AS19" s="63">
        <f t="shared" si="39"/>
        <v>12.506182618404971</v>
      </c>
      <c r="AT19" s="63">
        <f t="shared" si="40"/>
        <v>10.314074202822688</v>
      </c>
      <c r="AU19" s="63">
        <f t="shared" si="41"/>
        <v>25.550789253507446</v>
      </c>
      <c r="AV19" s="63">
        <f t="shared" si="42"/>
        <v>7.2938763274025931</v>
      </c>
      <c r="AW19" s="63">
        <f t="shared" si="43"/>
        <v>8.5571567838396145</v>
      </c>
      <c r="AX19" s="63">
        <f t="shared" si="43"/>
        <v>7.0448033358401441</v>
      </c>
      <c r="AY19" s="63">
        <f t="shared" si="43"/>
        <v>8.611097856066884</v>
      </c>
      <c r="AZ19" s="63">
        <f t="shared" si="44"/>
        <v>10.229046143263565</v>
      </c>
      <c r="BA19" s="63">
        <f t="shared" si="44"/>
        <v>8.562826732391704</v>
      </c>
    </row>
    <row r="20" spans="1:53" ht="15" x14ac:dyDescent="0.2">
      <c r="A20" s="49" t="s">
        <v>48</v>
      </c>
      <c r="B20" s="56"/>
      <c r="C20" s="61"/>
      <c r="D20" s="61"/>
      <c r="E20" s="61"/>
      <c r="F20" s="61">
        <f t="shared" si="0"/>
        <v>4.3918869265176852</v>
      </c>
      <c r="G20" s="61">
        <f t="shared" si="1"/>
        <v>-9.5635869149469865</v>
      </c>
      <c r="H20" s="61">
        <f t="shared" si="2"/>
        <v>2.8005043583938516</v>
      </c>
      <c r="I20" s="61">
        <f t="shared" si="3"/>
        <v>1.5725815588435221</v>
      </c>
      <c r="J20" s="61">
        <f t="shared" si="4"/>
        <v>3.1346780055861334</v>
      </c>
      <c r="K20" s="61">
        <f t="shared" si="5"/>
        <v>5.0660125436882586</v>
      </c>
      <c r="L20" s="61">
        <f t="shared" si="6"/>
        <v>-11.905201542086786</v>
      </c>
      <c r="M20" s="61">
        <f t="shared" si="7"/>
        <v>-20.145597386035153</v>
      </c>
      <c r="N20" s="61">
        <f t="shared" si="8"/>
        <v>-7.7365799298194871</v>
      </c>
      <c r="O20" s="61">
        <f t="shared" si="9"/>
        <v>2.8953389249924966</v>
      </c>
      <c r="P20" s="61">
        <f t="shared" si="10"/>
        <v>16.473859528822143</v>
      </c>
      <c r="Q20" s="61">
        <f t="shared" si="11"/>
        <v>22.021925615343019</v>
      </c>
      <c r="R20" s="61">
        <f t="shared" si="12"/>
        <v>7.4375781044150102</v>
      </c>
      <c r="S20" s="61">
        <f t="shared" si="13"/>
        <v>4.9507292025532612</v>
      </c>
      <c r="T20" s="61">
        <f t="shared" si="14"/>
        <v>1.0050304293001799</v>
      </c>
      <c r="U20" s="61">
        <f t="shared" si="15"/>
        <v>5.7623004521506926</v>
      </c>
      <c r="V20" s="61">
        <f t="shared" si="16"/>
        <v>-4.10771402479857</v>
      </c>
      <c r="W20" s="61">
        <f t="shared" si="17"/>
        <v>-10.600390436720042</v>
      </c>
      <c r="X20" s="61">
        <f t="shared" si="18"/>
        <v>-2.1743874450825817</v>
      </c>
      <c r="Y20" s="61">
        <f t="shared" si="19"/>
        <v>-13.302081808844846</v>
      </c>
      <c r="Z20" s="61">
        <f t="shared" si="20"/>
        <v>-9.0542268744526098</v>
      </c>
      <c r="AA20" s="61">
        <f t="shared" si="21"/>
        <v>5.1476344434964183E-2</v>
      </c>
      <c r="AB20" s="61">
        <f t="shared" si="22"/>
        <v>-8.8459269075752864</v>
      </c>
      <c r="AC20" s="61">
        <f t="shared" si="23"/>
        <v>-7.3322657714915307</v>
      </c>
      <c r="AD20" s="61">
        <f t="shared" si="24"/>
        <v>8.0438599369722539</v>
      </c>
      <c r="AE20" s="61">
        <f t="shared" si="25"/>
        <v>0.42254753886752372</v>
      </c>
      <c r="AF20" s="61">
        <f t="shared" si="26"/>
        <v>15.748604372285889</v>
      </c>
      <c r="AG20" s="61">
        <f t="shared" si="27"/>
        <v>19.294246648580192</v>
      </c>
      <c r="AH20" s="61">
        <f t="shared" si="28"/>
        <v>20.494046730909488</v>
      </c>
      <c r="AI20" s="61">
        <f t="shared" si="29"/>
        <v>12.913974691093987</v>
      </c>
      <c r="AJ20" s="61">
        <f t="shared" si="30"/>
        <v>-12.618640616162214</v>
      </c>
      <c r="AK20" s="61">
        <f t="shared" si="31"/>
        <v>-7.6538847533212051</v>
      </c>
      <c r="AL20" s="61">
        <f t="shared" si="32"/>
        <v>-5.8085426313647996</v>
      </c>
      <c r="AM20" s="61">
        <f t="shared" si="33"/>
        <v>-1.7690708887463824</v>
      </c>
      <c r="AN20" s="61">
        <f t="shared" si="34"/>
        <v>24.066054069292452</v>
      </c>
      <c r="AO20" s="61">
        <f t="shared" si="35"/>
        <v>14.553244112588981</v>
      </c>
      <c r="AP20" s="61">
        <f t="shared" si="36"/>
        <v>21.115904090263626</v>
      </c>
      <c r="AQ20" s="61">
        <f t="shared" si="37"/>
        <v>16.804327952781261</v>
      </c>
      <c r="AR20" s="61">
        <f t="shared" si="38"/>
        <v>10.033383786938188</v>
      </c>
      <c r="AS20" s="61">
        <f t="shared" si="39"/>
        <v>18.313616225824347</v>
      </c>
      <c r="AT20" s="61">
        <f t="shared" si="40"/>
        <v>0.79537350608793744</v>
      </c>
      <c r="AU20" s="61">
        <f t="shared" si="41"/>
        <v>15.309639521686936</v>
      </c>
      <c r="AV20" s="61">
        <f t="shared" si="42"/>
        <v>6.5775631529980005</v>
      </c>
      <c r="AW20" s="61">
        <f t="shared" si="43"/>
        <v>1.1744929964922157</v>
      </c>
      <c r="AX20" s="61">
        <f t="shared" si="43"/>
        <v>3.1607408022564787</v>
      </c>
      <c r="AY20" s="61">
        <f t="shared" si="43"/>
        <v>-3.470764614397015</v>
      </c>
      <c r="AZ20" s="61">
        <f t="shared" si="44"/>
        <v>0.59789988589253884</v>
      </c>
      <c r="BA20" s="61">
        <f t="shared" si="44"/>
        <v>3.5009478008808159</v>
      </c>
    </row>
    <row r="21" spans="1:53" ht="15" x14ac:dyDescent="0.2">
      <c r="A21" s="52" t="s">
        <v>56</v>
      </c>
      <c r="B21" s="64"/>
      <c r="C21" s="65"/>
      <c r="D21" s="65"/>
      <c r="E21" s="65"/>
      <c r="F21" s="65">
        <v>12.83287496408394</v>
      </c>
      <c r="G21" s="65">
        <v>0.45546477974469646</v>
      </c>
      <c r="H21" s="65">
        <v>14.690400535109926</v>
      </c>
      <c r="I21" s="65">
        <v>-4.8316807794468453E-2</v>
      </c>
      <c r="J21" s="65">
        <v>0.68571037876936636</v>
      </c>
      <c r="K21" s="65">
        <v>1.3660780279892037</v>
      </c>
      <c r="L21" s="65">
        <v>-6.0520577690453941</v>
      </c>
      <c r="M21" s="65">
        <v>-0.96178813058541701</v>
      </c>
      <c r="N21" s="65">
        <v>-0.25960848676769288</v>
      </c>
      <c r="O21" s="65">
        <v>4.2074030592343492</v>
      </c>
      <c r="P21" s="65">
        <v>1.5839323104405167</v>
      </c>
      <c r="Q21" s="65">
        <v>0.45409952684301036</v>
      </c>
      <c r="R21" s="65">
        <v>-0.45397387903263198</v>
      </c>
      <c r="S21" s="65">
        <v>4.8036689437888969</v>
      </c>
      <c r="T21" s="65">
        <v>2.1897469739866615</v>
      </c>
      <c r="U21" s="65">
        <v>9.3553708172707353</v>
      </c>
      <c r="V21" s="65">
        <v>5.6405091838316546</v>
      </c>
      <c r="W21" s="65">
        <v>1.9991379005632304</v>
      </c>
      <c r="X21" s="65">
        <v>-0.39013807407020096</v>
      </c>
      <c r="Y21" s="65">
        <v>-2.7215799606578606</v>
      </c>
      <c r="Z21" s="65">
        <v>-1.7271213566521282</v>
      </c>
      <c r="AA21" s="65">
        <v>-2.9476606786204673</v>
      </c>
      <c r="AB21" s="65">
        <v>3.6134261259000322</v>
      </c>
      <c r="AC21" s="65">
        <v>4.5841545989722343</v>
      </c>
      <c r="AD21" s="65">
        <v>0.36888863979529507</v>
      </c>
      <c r="AE21" s="65">
        <v>2.1347761047694203</v>
      </c>
      <c r="AF21" s="65">
        <v>1.2380677034710574</v>
      </c>
      <c r="AG21" s="65">
        <v>-1.1712658229403039</v>
      </c>
      <c r="AH21" s="65">
        <v>0.74344745671548473</v>
      </c>
      <c r="AI21" s="65">
        <v>-6.6259549752922808E-2</v>
      </c>
      <c r="AJ21" s="65">
        <v>0.32532111811705011</v>
      </c>
      <c r="AK21" s="65">
        <v>2.9465191072945318</v>
      </c>
      <c r="AL21" s="65">
        <v>5.2243304482968878</v>
      </c>
      <c r="AM21" s="65">
        <v>6.2326219322458076</v>
      </c>
      <c r="AN21" s="65">
        <v>4.3274562411769857</v>
      </c>
      <c r="AO21" s="65">
        <v>3.1145579203973872</v>
      </c>
      <c r="AP21" s="65">
        <v>3.5599942003118334</v>
      </c>
      <c r="AQ21" s="65">
        <v>1.6514878856586535</v>
      </c>
      <c r="AR21" s="65">
        <v>6.9538525168741261</v>
      </c>
      <c r="AS21" s="65">
        <v>2.8403724302500155</v>
      </c>
      <c r="AT21" s="65">
        <v>2.6173732888568946</v>
      </c>
      <c r="AU21" s="65">
        <v>4.7757528058645748</v>
      </c>
      <c r="AV21" s="65">
        <v>4.3771784269317493</v>
      </c>
      <c r="AW21" s="65">
        <v>6.2972724843558314</v>
      </c>
      <c r="AX21" s="65">
        <v>4.950440085923824</v>
      </c>
      <c r="AY21" s="65">
        <v>5.1412085724999335</v>
      </c>
      <c r="AZ21" s="65">
        <v>6.9199936136740803</v>
      </c>
      <c r="BA21" s="65">
        <v>5.6596149787619288</v>
      </c>
    </row>
    <row r="22" spans="1:53" ht="24" customHeight="1" x14ac:dyDescent="0.2">
      <c r="A22" s="42" t="s">
        <v>75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</row>
  </sheetData>
  <pageMargins left="0.31496062992125984" right="0.31496062992125984" top="0.74803149606299213" bottom="0.74803149606299213" header="0.31496062992125984" footer="0.31496062992125984"/>
  <pageSetup paperSize="9" scale="9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PIB trimestral -preços corrente</vt:lpstr>
      <vt:lpstr>Encadeado</vt:lpstr>
      <vt:lpstr>Tx de variaçao Hom. do pib Trim</vt:lpstr>
      <vt:lpstr>Empregos do PIB em Valor,</vt:lpstr>
      <vt:lpstr>Empregos do PIB em Volume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Joses.Fernandes</dc:creator>
  <cp:lastModifiedBy>INECV - Rosangela Gisele Garcia Silva</cp:lastModifiedBy>
  <cp:lastPrinted>2017-12-29T15:19:57Z</cp:lastPrinted>
  <dcterms:created xsi:type="dcterms:W3CDTF">2017-03-28T16:35:30Z</dcterms:created>
  <dcterms:modified xsi:type="dcterms:W3CDTF">2020-04-06T12:12:53Z</dcterms:modified>
</cp:coreProperties>
</file>