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66925"/>
  <mc:AlternateContent xmlns:mc="http://schemas.openxmlformats.org/markup-compatibility/2006">
    <mc:Choice Requires="x15">
      <x15ac:absPath xmlns:x15ac="http://schemas.microsoft.com/office/spreadsheetml/2010/11/ac" url="C:\Users\rosangela.silva\Desktop\"/>
    </mc:Choice>
  </mc:AlternateContent>
  <xr:revisionPtr revIDLastSave="0" documentId="13_ncr:1_{6B426707-CC55-4BBA-AE93-B96EFA0A6482}" xr6:coauthVersionLast="46" xr6:coauthVersionMax="46" xr10:uidLastSave="{00000000-0000-0000-0000-000000000000}"/>
  <bookViews>
    <workbookView xWindow="-120" yWindow="-120" windowWidth="29040" windowHeight="15840" xr2:uid="{00000000-000D-0000-FFFF-FFFF00000000}"/>
  </bookViews>
  <sheets>
    <sheet name="ÍNDICE" sheetId="1" r:id="rId1"/>
    <sheet name="NOTA TECNICA" sheetId="2" r:id="rId2"/>
    <sheet name="CONCEITOS" sheetId="3" r:id="rId3"/>
    <sheet name="RESULTADO ENTREVISTA" sheetId="184" r:id="rId4"/>
    <sheet name="QUADRO RESUMO_1 " sheetId="175" r:id="rId5"/>
    <sheet name="QUADRO RESUMO_2" sheetId="254" r:id="rId6"/>
    <sheet name="TAB_1" sheetId="4" r:id="rId7"/>
    <sheet name="TAB_2" sheetId="5" r:id="rId8"/>
    <sheet name="TAB_3" sheetId="6" r:id="rId9"/>
    <sheet name="TAB_4" sheetId="7" r:id="rId10"/>
    <sheet name="TAB_5" sheetId="8" r:id="rId11"/>
    <sheet name="TAB_6" sheetId="178" r:id="rId12"/>
    <sheet name="TAB_7" sheetId="179" r:id="rId13"/>
    <sheet name="TAB_8" sheetId="9" r:id="rId14"/>
    <sheet name="TAB_9" sheetId="10" r:id="rId15"/>
    <sheet name="TAB_10" sheetId="11" r:id="rId16"/>
    <sheet name="TAB_11" sheetId="12" r:id="rId17"/>
    <sheet name="TAB_12" sheetId="13" r:id="rId18"/>
    <sheet name="TAB_13" sheetId="156" r:id="rId19"/>
    <sheet name="TAB_14" sheetId="153" r:id="rId20"/>
    <sheet name="TAB_15" sheetId="154" r:id="rId21"/>
    <sheet name="TAB_16" sheetId="155" r:id="rId22"/>
    <sheet name="TAB_17" sheetId="185" r:id="rId23"/>
    <sheet name="TAB_18" sheetId="186" r:id="rId24"/>
    <sheet name="TAB_19" sheetId="159" r:id="rId25"/>
    <sheet name="TAB_20" sheetId="160" r:id="rId26"/>
    <sheet name="TAB_21" sheetId="14" r:id="rId27"/>
    <sheet name="TAB_22" sheetId="79" r:id="rId28"/>
    <sheet name="TAB_23" sheetId="80" r:id="rId29"/>
    <sheet name="TAB_24" sheetId="81" r:id="rId30"/>
    <sheet name="TAB_25" sheetId="223" r:id="rId31"/>
    <sheet name="TAB_26" sheetId="224" r:id="rId32"/>
    <sheet name="TAB_27" sheetId="82" r:id="rId33"/>
    <sheet name="TAB_28" sheetId="19" r:id="rId34"/>
    <sheet name="TAB_29" sheetId="20" r:id="rId35"/>
    <sheet name="TAB_30" sheetId="170" r:id="rId36"/>
    <sheet name="TAB_31" sheetId="21" r:id="rId37"/>
    <sheet name="TAB_32" sheetId="171" r:id="rId38"/>
    <sheet name="TAB_33" sheetId="22" r:id="rId39"/>
    <sheet name="TAB_34" sheetId="72" r:id="rId40"/>
    <sheet name="TAB_35" sheetId="83" r:id="rId41"/>
    <sheet name="TAB_36" sheetId="84" r:id="rId42"/>
    <sheet name="TAB_37" sheetId="174" r:id="rId43"/>
    <sheet name="TAB_38" sheetId="158" r:id="rId44"/>
    <sheet name="TAB_39" sheetId="157" r:id="rId45"/>
    <sheet name="TAB_40" sheetId="138" r:id="rId46"/>
    <sheet name="TAB_41" sheetId="140" r:id="rId47"/>
    <sheet name="TAB_42" sheetId="64" r:id="rId48"/>
    <sheet name="TAB_43" sheetId="66" r:id="rId49"/>
    <sheet name="TAB_44" sheetId="68" r:id="rId50"/>
    <sheet name="TAB_45" sheetId="69" r:id="rId51"/>
    <sheet name="TAB_46" sheetId="162" r:id="rId52"/>
    <sheet name="TAB_47" sheetId="161" r:id="rId53"/>
    <sheet name="TAB_48" sheetId="139" r:id="rId54"/>
    <sheet name="TAB_49" sheetId="168" r:id="rId55"/>
    <sheet name="TAB_50" sheetId="141" r:id="rId56"/>
    <sheet name="TAB_51" sheetId="169" r:id="rId57"/>
    <sheet name="TAB_52" sheetId="142" r:id="rId58"/>
    <sheet name="TAB_53" sheetId="92" r:id="rId59"/>
    <sheet name="TAB_54" sheetId="143" r:id="rId60"/>
    <sheet name="TAB_55" sheetId="144" r:id="rId61"/>
    <sheet name="TAB_56" sheetId="95" r:id="rId62"/>
    <sheet name="TAB_57" sheetId="188" r:id="rId63"/>
    <sheet name="TAB_58" sheetId="105" r:id="rId64"/>
    <sheet name="TAB_59" sheetId="189" r:id="rId65"/>
    <sheet name="TAB_60" sheetId="99" r:id="rId66"/>
    <sheet name="TAB_61" sheetId="190" r:id="rId67"/>
    <sheet name="TAB_62" sheetId="100" r:id="rId68"/>
    <sheet name="TAB_63" sheetId="101" r:id="rId69"/>
    <sheet name="TAB_64" sheetId="106" r:id="rId70"/>
    <sheet name="TAB_65" sheetId="193" r:id="rId71"/>
    <sheet name="TAB_66" sheetId="194" r:id="rId72"/>
    <sheet name="TAB_67" sheetId="195" r:id="rId73"/>
    <sheet name="TAB_68" sheetId="196" r:id="rId74"/>
    <sheet name="TAB_69" sheetId="197" r:id="rId75"/>
    <sheet name="TAB_70" sheetId="109" r:id="rId76"/>
    <sheet name="TAB_71" sheetId="201" r:id="rId77"/>
    <sheet name="TAB_72" sheetId="203" r:id="rId78"/>
    <sheet name="TAB_73" sheetId="242" r:id="rId79"/>
    <sheet name="TAB_74" sheetId="210" r:id="rId80"/>
    <sheet name="TAB_75" sheetId="209" r:id="rId81"/>
    <sheet name="TAB_76" sheetId="205" r:id="rId82"/>
    <sheet name="TAB_77" sheetId="204" r:id="rId83"/>
    <sheet name="TAB_78" sheetId="243" r:id="rId84"/>
    <sheet name="TAB_79" sheetId="107" r:id="rId85"/>
    <sheet name="TAB_80" sheetId="108" r:id="rId86"/>
    <sheet name="TAB_81" sheetId="244" r:id="rId87"/>
    <sheet name="TAB_82" sheetId="198" r:id="rId88"/>
    <sheet name="TAB_83" sheetId="199" r:id="rId89"/>
    <sheet name="TAB_84" sheetId="200" r:id="rId90"/>
    <sheet name="TAB_85 e 86" sheetId="220" r:id="rId91"/>
    <sheet name="TAB_87" sheetId="213" r:id="rId92"/>
    <sheet name="TAB_88" sheetId="214" r:id="rId93"/>
    <sheet name="TAB_89" sheetId="215" r:id="rId94"/>
    <sheet name="TAB_90" sheetId="216" r:id="rId95"/>
    <sheet name="TAB_91" sheetId="145" r:id="rId96"/>
    <sheet name="TAB_92" sheetId="167" r:id="rId97"/>
    <sheet name="TAB_93" sheetId="217" r:id="rId98"/>
    <sheet name="TAB_94" sheetId="146" r:id="rId99"/>
    <sheet name="TAB_95" sheetId="163" r:id="rId100"/>
    <sheet name="TAB_96" sheetId="147" r:id="rId101"/>
    <sheet name="TAB_97" sheetId="120" r:id="rId102"/>
    <sheet name="TAB_98" sheetId="121" r:id="rId103"/>
    <sheet name="TAB_99" sheetId="148" r:id="rId104"/>
    <sheet name="TAB_100" sheetId="123" r:id="rId105"/>
    <sheet name="TAB_101" sheetId="124" r:id="rId106"/>
    <sheet name="TAB_102" sheetId="218" r:id="rId107"/>
    <sheet name="TAB_103" sheetId="149" r:id="rId108"/>
    <sheet name="TAB_104" sheetId="164" r:id="rId109"/>
    <sheet name="TAB_105" sheetId="56" r:id="rId110"/>
    <sheet name="TAB_106" sheetId="127" r:id="rId111"/>
    <sheet name="TAB_107" sheetId="131" r:id="rId112"/>
    <sheet name="TAB_108" sheetId="150" r:id="rId113"/>
    <sheet name="TAB_109" sheetId="227" r:id="rId114"/>
    <sheet name="TAB_110" sheetId="228" r:id="rId115"/>
    <sheet name="TAB_111" sheetId="151" r:id="rId116"/>
    <sheet name="TAB_112" sheetId="165" r:id="rId117"/>
    <sheet name="TAB_113" sheetId="152" r:id="rId118"/>
    <sheet name="TAB_114" sheetId="166" r:id="rId119"/>
    <sheet name="TAB_115" sheetId="240" r:id="rId120"/>
    <sheet name="TAB_116" sheetId="246" r:id="rId121"/>
    <sheet name="TAB_117" sheetId="252" r:id="rId122"/>
    <sheet name="TAB_118" sheetId="253" r:id="rId123"/>
    <sheet name="TAB_119" sheetId="249" r:id="rId124"/>
  </sheets>
  <definedNames>
    <definedName name="_Toc489274355" localSheetId="2">CONCEITOS!$A$23</definedName>
  </definedNames>
  <calcPr calcId="181029"/>
</workbook>
</file>

<file path=xl/calcChain.xml><?xml version="1.0" encoding="utf-8"?>
<calcChain xmlns="http://schemas.openxmlformats.org/spreadsheetml/2006/main">
  <c r="L5" i="4" l="1"/>
  <c r="K43" i="224" l="1"/>
  <c r="K42" i="224"/>
  <c r="K41" i="224"/>
  <c r="K40" i="224"/>
  <c r="K37" i="224"/>
  <c r="K36" i="224"/>
  <c r="K33" i="224"/>
  <c r="K32" i="224"/>
  <c r="K31" i="224"/>
  <c r="K30" i="224"/>
  <c r="K29" i="224"/>
  <c r="K28" i="224"/>
  <c r="K27" i="224"/>
  <c r="K26" i="224"/>
  <c r="K25" i="224"/>
  <c r="K24" i="224"/>
  <c r="K23" i="224"/>
  <c r="K22" i="224"/>
  <c r="K21" i="224"/>
  <c r="K20" i="224"/>
  <c r="K19" i="224"/>
  <c r="K18" i="224"/>
  <c r="K17" i="224"/>
  <c r="K16" i="224"/>
  <c r="K15" i="224"/>
  <c r="K14" i="224"/>
  <c r="K13" i="224"/>
  <c r="K12" i="224"/>
  <c r="K9" i="224"/>
  <c r="K8" i="224"/>
  <c r="K5" i="224"/>
  <c r="K43" i="223"/>
  <c r="K42" i="223"/>
  <c r="K41" i="223"/>
  <c r="K40" i="223"/>
  <c r="K37" i="223"/>
  <c r="K36" i="223"/>
  <c r="K33" i="223"/>
  <c r="K32" i="223"/>
  <c r="K31" i="223"/>
  <c r="K30" i="223"/>
  <c r="K29" i="223"/>
  <c r="K28" i="223"/>
  <c r="K27" i="223"/>
  <c r="K26" i="223"/>
  <c r="K25" i="223"/>
  <c r="K24" i="223"/>
  <c r="K23" i="223"/>
  <c r="K22" i="223"/>
  <c r="K21" i="223"/>
  <c r="K20" i="223"/>
  <c r="K19" i="223"/>
  <c r="K18" i="223"/>
  <c r="K17" i="223"/>
  <c r="K16" i="223"/>
  <c r="K15" i="223"/>
  <c r="K14" i="223"/>
  <c r="K13" i="223"/>
  <c r="K12" i="223"/>
  <c r="K9" i="223"/>
  <c r="K8" i="223"/>
  <c r="K5" i="223"/>
  <c r="K44" i="84" l="1"/>
  <c r="K43" i="84"/>
  <c r="K42" i="84"/>
  <c r="K41" i="84"/>
  <c r="K40" i="84"/>
  <c r="H44" i="186"/>
  <c r="H43" i="186"/>
  <c r="H42" i="186"/>
  <c r="H41" i="186"/>
  <c r="H40" i="186"/>
  <c r="H37" i="186"/>
  <c r="H36" i="186"/>
  <c r="H33" i="186"/>
  <c r="H32" i="186"/>
  <c r="H31" i="186"/>
  <c r="H30" i="186"/>
  <c r="H29" i="186"/>
  <c r="H28" i="186"/>
  <c r="H27" i="186"/>
  <c r="H26" i="186"/>
  <c r="H25" i="186"/>
  <c r="H24" i="186"/>
  <c r="H23" i="186"/>
  <c r="H22" i="186"/>
  <c r="H21" i="186"/>
  <c r="H20" i="186"/>
  <c r="H19" i="186"/>
  <c r="H18" i="186"/>
  <c r="H17" i="186"/>
  <c r="H16" i="186"/>
  <c r="H15" i="186"/>
  <c r="H14" i="186"/>
  <c r="H13" i="186"/>
  <c r="H12" i="186"/>
  <c r="H9" i="186"/>
  <c r="H8" i="186"/>
  <c r="H5" i="186"/>
  <c r="H44" i="185"/>
  <c r="H43" i="185"/>
  <c r="H42" i="185"/>
  <c r="H41" i="185"/>
  <c r="H40" i="185"/>
  <c r="H37" i="185"/>
  <c r="H36" i="185"/>
  <c r="H33" i="185"/>
  <c r="H32" i="185"/>
  <c r="H31" i="185"/>
  <c r="H30" i="185"/>
  <c r="H29" i="185"/>
  <c r="H28" i="185"/>
  <c r="H27" i="185"/>
  <c r="H26" i="185"/>
  <c r="H25" i="185"/>
  <c r="H24" i="185"/>
  <c r="H23" i="185"/>
  <c r="H22" i="185"/>
  <c r="H21" i="185"/>
  <c r="H20" i="185"/>
  <c r="H19" i="185"/>
  <c r="H18" i="185"/>
  <c r="H17" i="185"/>
  <c r="H16" i="185"/>
  <c r="H15" i="185"/>
  <c r="H14" i="185"/>
  <c r="H13" i="185"/>
  <c r="H12" i="185"/>
  <c r="H9" i="185"/>
  <c r="H8" i="185"/>
  <c r="H5" i="185"/>
  <c r="L40" i="69" l="1"/>
  <c r="L41" i="69"/>
  <c r="L42" i="69"/>
  <c r="L43" i="69"/>
  <c r="L44" i="69"/>
  <c r="L37" i="69"/>
  <c r="L36" i="69"/>
  <c r="L33" i="69"/>
  <c r="L32" i="69"/>
  <c r="L31" i="69"/>
  <c r="L30" i="69"/>
  <c r="L29" i="69"/>
  <c r="L28" i="69"/>
  <c r="L27" i="69"/>
  <c r="L26" i="69"/>
  <c r="L25" i="69"/>
  <c r="L24" i="69"/>
  <c r="L23" i="69"/>
  <c r="L22" i="69"/>
  <c r="L21" i="69"/>
  <c r="L20" i="69"/>
  <c r="L19" i="69"/>
  <c r="L18" i="69"/>
  <c r="L17" i="69"/>
  <c r="L16" i="69"/>
  <c r="L15" i="69"/>
  <c r="L14" i="69"/>
  <c r="L13" i="69"/>
  <c r="L12" i="69"/>
  <c r="L9" i="69"/>
  <c r="L8" i="69"/>
  <c r="L5" i="69"/>
  <c r="K44" i="66"/>
  <c r="K43" i="66"/>
  <c r="K42" i="66"/>
  <c r="K41" i="66"/>
  <c r="K40" i="66"/>
  <c r="K37" i="66"/>
  <c r="K36" i="66"/>
  <c r="K33" i="66"/>
  <c r="K32" i="66"/>
  <c r="K31" i="66"/>
  <c r="K30" i="66"/>
  <c r="K29" i="66"/>
  <c r="K28" i="66"/>
  <c r="K27" i="66"/>
  <c r="K26" i="66"/>
  <c r="K25" i="66"/>
  <c r="K24" i="66"/>
  <c r="K23" i="66"/>
  <c r="K22" i="66"/>
  <c r="K21" i="66"/>
  <c r="K20" i="66"/>
  <c r="K19" i="66"/>
  <c r="K18" i="66"/>
  <c r="K17" i="66"/>
  <c r="K16" i="66"/>
  <c r="K15" i="66"/>
  <c r="K14" i="66"/>
  <c r="K13" i="66"/>
  <c r="K12" i="66"/>
  <c r="K9" i="66"/>
  <c r="K8" i="66"/>
  <c r="K5" i="66"/>
  <c r="L44" i="64"/>
  <c r="L43" i="64"/>
  <c r="L42" i="64"/>
  <c r="L41" i="64"/>
  <c r="L40" i="64"/>
  <c r="L37" i="64"/>
  <c r="L36" i="64"/>
  <c r="L33" i="64"/>
  <c r="L32" i="64"/>
  <c r="L31" i="64"/>
  <c r="L30" i="64"/>
  <c r="L29" i="64"/>
  <c r="L28" i="64"/>
  <c r="L27" i="64"/>
  <c r="L26" i="64"/>
  <c r="L25" i="64"/>
  <c r="L24" i="64"/>
  <c r="L23" i="64"/>
  <c r="L22" i="64"/>
  <c r="L21" i="64"/>
  <c r="L20" i="64"/>
  <c r="L19" i="64"/>
  <c r="L18" i="64"/>
  <c r="L17" i="64"/>
  <c r="L16" i="64"/>
  <c r="L15" i="64"/>
  <c r="L14" i="64"/>
  <c r="L13" i="64"/>
  <c r="L12" i="64"/>
  <c r="L9" i="64"/>
  <c r="L8" i="64"/>
  <c r="L5" i="64"/>
  <c r="H37" i="161"/>
  <c r="H36" i="161"/>
  <c r="H33" i="161"/>
  <c r="H32" i="161"/>
  <c r="H31" i="161"/>
  <c r="H30" i="161"/>
  <c r="H29" i="161"/>
  <c r="H28" i="161"/>
  <c r="H27" i="161"/>
  <c r="H26" i="161"/>
  <c r="H25" i="161"/>
  <c r="H24" i="161"/>
  <c r="H23" i="161"/>
  <c r="H22" i="161"/>
  <c r="H21" i="161"/>
  <c r="H20" i="161"/>
  <c r="H19" i="161"/>
  <c r="H18" i="161"/>
  <c r="H17" i="161"/>
  <c r="H16" i="161"/>
  <c r="H15" i="161"/>
  <c r="H14" i="161"/>
  <c r="H13" i="161"/>
  <c r="H12" i="161"/>
  <c r="H9" i="161"/>
  <c r="H8" i="161"/>
  <c r="H5" i="161"/>
  <c r="H37" i="162"/>
  <c r="H36" i="162"/>
  <c r="H33" i="162"/>
  <c r="H32" i="162"/>
  <c r="H31" i="162"/>
  <c r="H30" i="162"/>
  <c r="H29" i="162"/>
  <c r="H28" i="162"/>
  <c r="H27" i="162"/>
  <c r="H26" i="162"/>
  <c r="H25" i="162"/>
  <c r="H24" i="162"/>
  <c r="H23" i="162"/>
  <c r="H22" i="162"/>
  <c r="H21" i="162"/>
  <c r="H20" i="162"/>
  <c r="H19" i="162"/>
  <c r="H18" i="162"/>
  <c r="H17" i="162"/>
  <c r="H16" i="162"/>
  <c r="H15" i="162"/>
  <c r="H14" i="162"/>
  <c r="H13" i="162"/>
  <c r="H12" i="162"/>
  <c r="H9" i="162"/>
  <c r="H8" i="162"/>
  <c r="H5" i="162"/>
  <c r="H44" i="140"/>
  <c r="H43" i="140"/>
  <c r="H42" i="140"/>
  <c r="H41" i="140"/>
  <c r="H40" i="140"/>
  <c r="H37" i="140"/>
  <c r="H36" i="140"/>
  <c r="H33" i="140"/>
  <c r="H32" i="140"/>
  <c r="H31" i="140"/>
  <c r="H30" i="140"/>
  <c r="H29" i="140"/>
  <c r="H28" i="140"/>
  <c r="H27" i="140"/>
  <c r="H26" i="140"/>
  <c r="H25" i="140"/>
  <c r="H24" i="140"/>
  <c r="H23" i="140"/>
  <c r="H22" i="140"/>
  <c r="H21" i="140"/>
  <c r="H20" i="140"/>
  <c r="H19" i="140"/>
  <c r="H18" i="140"/>
  <c r="H17" i="140"/>
  <c r="H16" i="140"/>
  <c r="H15" i="140"/>
  <c r="H14" i="140"/>
  <c r="H13" i="140"/>
  <c r="H12" i="140"/>
  <c r="H9" i="140"/>
  <c r="H8" i="140"/>
  <c r="H5" i="140"/>
  <c r="H44" i="138"/>
  <c r="H43" i="138"/>
  <c r="H42" i="138"/>
  <c r="H41" i="138"/>
  <c r="H40" i="138"/>
  <c r="H37" i="138"/>
  <c r="H36" i="138"/>
  <c r="H33" i="138"/>
  <c r="H32" i="138"/>
  <c r="H31" i="138"/>
  <c r="H30" i="138"/>
  <c r="H29" i="138"/>
  <c r="H28" i="138"/>
  <c r="H27" i="138"/>
  <c r="H26" i="138"/>
  <c r="H25" i="138"/>
  <c r="H24" i="138"/>
  <c r="H23" i="138"/>
  <c r="H22" i="138"/>
  <c r="H21" i="138"/>
  <c r="H20" i="138"/>
  <c r="H19" i="138"/>
  <c r="H18" i="138"/>
  <c r="H17" i="138"/>
  <c r="H16" i="138"/>
  <c r="H15" i="138"/>
  <c r="H14" i="138"/>
  <c r="H13" i="138"/>
  <c r="H12" i="138"/>
  <c r="H9" i="138"/>
  <c r="H8" i="138"/>
  <c r="H5" i="138"/>
  <c r="H44" i="157"/>
  <c r="H43" i="157"/>
  <c r="H42" i="157"/>
  <c r="H41" i="157"/>
  <c r="H40" i="157"/>
  <c r="H37" i="157"/>
  <c r="H36" i="157"/>
  <c r="H33" i="157"/>
  <c r="H32" i="157"/>
  <c r="H31" i="157"/>
  <c r="H30" i="157"/>
  <c r="H29" i="157"/>
  <c r="H28" i="157"/>
  <c r="H27" i="157"/>
  <c r="H26" i="157"/>
  <c r="H25" i="157"/>
  <c r="H24" i="157"/>
  <c r="H23" i="157"/>
  <c r="H22" i="157"/>
  <c r="H21" i="157"/>
  <c r="H20" i="157"/>
  <c r="H19" i="157"/>
  <c r="H18" i="157"/>
  <c r="H17" i="157"/>
  <c r="H16" i="157"/>
  <c r="H15" i="157"/>
  <c r="H14" i="157"/>
  <c r="H13" i="157"/>
  <c r="H12" i="157"/>
  <c r="H9" i="157"/>
  <c r="H8" i="157"/>
  <c r="H5" i="157"/>
  <c r="H44" i="158"/>
  <c r="H43" i="158"/>
  <c r="H42" i="158"/>
  <c r="H41" i="158"/>
  <c r="H40" i="158"/>
  <c r="H37" i="158"/>
  <c r="H36" i="158"/>
  <c r="H33" i="158"/>
  <c r="H32" i="158"/>
  <c r="H31" i="158"/>
  <c r="H30" i="158"/>
  <c r="H29" i="158"/>
  <c r="H28" i="158"/>
  <c r="H27" i="158"/>
  <c r="H26" i="158"/>
  <c r="H25" i="158"/>
  <c r="H24" i="158"/>
  <c r="H23" i="158"/>
  <c r="H22" i="158"/>
  <c r="H21" i="158"/>
  <c r="H20" i="158"/>
  <c r="H19" i="158"/>
  <c r="H18" i="158"/>
  <c r="H17" i="158"/>
  <c r="H16" i="158"/>
  <c r="H15" i="158"/>
  <c r="H14" i="158"/>
  <c r="H13" i="158"/>
  <c r="H12" i="158"/>
  <c r="H9" i="158"/>
  <c r="H8" i="158"/>
  <c r="H5" i="158"/>
  <c r="H27" i="174"/>
  <c r="H26" i="174"/>
  <c r="H25" i="174"/>
  <c r="H24" i="174"/>
  <c r="H23" i="174"/>
  <c r="H19" i="174"/>
  <c r="H18" i="174"/>
  <c r="H17" i="174"/>
  <c r="H16" i="174"/>
  <c r="H15" i="174"/>
  <c r="H14" i="174"/>
  <c r="H13" i="174"/>
  <c r="H12" i="174"/>
  <c r="H9" i="174"/>
  <c r="H8" i="174"/>
  <c r="H5" i="174"/>
  <c r="K37" i="84"/>
  <c r="K36" i="84"/>
  <c r="K12" i="84"/>
  <c r="K33" i="84"/>
  <c r="K32" i="84"/>
  <c r="K31" i="84"/>
  <c r="K30" i="84"/>
  <c r="K29" i="84"/>
  <c r="K28" i="84"/>
  <c r="K27" i="84"/>
  <c r="K26" i="84"/>
  <c r="K25" i="84"/>
  <c r="K24" i="84"/>
  <c r="K23" i="84"/>
  <c r="K22" i="84"/>
  <c r="K21" i="84"/>
  <c r="K20" i="84"/>
  <c r="K19" i="84"/>
  <c r="K18" i="84"/>
  <c r="K17" i="84"/>
  <c r="K16" i="84"/>
  <c r="K15" i="84"/>
  <c r="K14" i="84"/>
  <c r="K13" i="84"/>
  <c r="K9" i="84"/>
  <c r="K8" i="84"/>
  <c r="K5" i="84"/>
  <c r="K49" i="83"/>
  <c r="K48" i="83"/>
  <c r="K47" i="83"/>
  <c r="K44" i="83"/>
  <c r="K43" i="83"/>
  <c r="K42" i="83"/>
  <c r="K41" i="83"/>
  <c r="K40" i="83"/>
  <c r="K37" i="83"/>
  <c r="K36" i="83"/>
  <c r="K33" i="83"/>
  <c r="K32" i="83"/>
  <c r="K31" i="83"/>
  <c r="K30" i="83"/>
  <c r="K29" i="83"/>
  <c r="K28" i="83"/>
  <c r="K27" i="83"/>
  <c r="K26" i="83"/>
  <c r="K25" i="83"/>
  <c r="K24" i="83"/>
  <c r="K23" i="83"/>
  <c r="K22" i="83"/>
  <c r="K21" i="83"/>
  <c r="K20" i="83"/>
  <c r="K19" i="83"/>
  <c r="K18" i="83"/>
  <c r="K17" i="83"/>
  <c r="K16" i="83"/>
  <c r="K15" i="83"/>
  <c r="K14" i="83"/>
  <c r="K13" i="83"/>
  <c r="K12" i="83"/>
  <c r="K9" i="83"/>
  <c r="K8" i="83"/>
  <c r="K5" i="83"/>
  <c r="L29" i="72"/>
  <c r="L28" i="72"/>
  <c r="L27" i="72"/>
  <c r="L26" i="72"/>
  <c r="L25" i="72"/>
  <c r="L20" i="72"/>
  <c r="L19" i="72"/>
  <c r="L18" i="72"/>
  <c r="L17" i="72"/>
  <c r="L16" i="72"/>
  <c r="L10" i="72"/>
  <c r="L9" i="72"/>
  <c r="L8" i="72"/>
  <c r="L7" i="72"/>
  <c r="L6" i="72"/>
  <c r="L38" i="22"/>
  <c r="L35" i="22"/>
  <c r="L37" i="22"/>
  <c r="L36" i="22"/>
  <c r="L34" i="22"/>
  <c r="L33" i="22"/>
  <c r="L31" i="22"/>
  <c r="L32" i="22"/>
  <c r="L25" i="22"/>
  <c r="L26" i="22"/>
  <c r="L24" i="22"/>
  <c r="L23" i="22"/>
  <c r="L22" i="22"/>
  <c r="L21" i="22"/>
  <c r="L20" i="22"/>
  <c r="L19" i="22"/>
  <c r="L13" i="22"/>
  <c r="L12" i="22"/>
  <c r="L11" i="22"/>
  <c r="L10" i="22"/>
  <c r="L9" i="22"/>
  <c r="L8" i="22"/>
  <c r="L7" i="22"/>
  <c r="L6" i="22"/>
  <c r="L44" i="171"/>
  <c r="L43" i="171"/>
  <c r="L42" i="171"/>
  <c r="L41" i="171"/>
  <c r="L40" i="171"/>
  <c r="L39" i="171"/>
  <c r="L38" i="171"/>
  <c r="L37" i="171"/>
  <c r="L36" i="171"/>
  <c r="L30" i="171"/>
  <c r="L29" i="171"/>
  <c r="L28" i="171"/>
  <c r="L27" i="171"/>
  <c r="L26" i="171"/>
  <c r="L25" i="171"/>
  <c r="L24" i="171"/>
  <c r="L23" i="171"/>
  <c r="L22" i="171"/>
  <c r="L15" i="171"/>
  <c r="L14" i="171"/>
  <c r="L13" i="171"/>
  <c r="L12" i="171"/>
  <c r="L11" i="171"/>
  <c r="L10" i="171"/>
  <c r="L9" i="171"/>
  <c r="L8" i="171"/>
  <c r="L7" i="171"/>
  <c r="L44" i="21"/>
  <c r="L43" i="21"/>
  <c r="L42" i="21"/>
  <c r="L41" i="21"/>
  <c r="L40" i="21"/>
  <c r="L39" i="21"/>
  <c r="L38" i="21"/>
  <c r="L37" i="21"/>
  <c r="L36" i="21"/>
  <c r="L30" i="21"/>
  <c r="L29" i="21"/>
  <c r="L28" i="21"/>
  <c r="L27" i="21"/>
  <c r="L26" i="21"/>
  <c r="L25" i="21"/>
  <c r="L24" i="21"/>
  <c r="L23" i="21"/>
  <c r="L22" i="21"/>
  <c r="L15" i="21"/>
  <c r="L14" i="21"/>
  <c r="L13" i="21"/>
  <c r="L12" i="21"/>
  <c r="L11" i="21"/>
  <c r="L10" i="21"/>
  <c r="L9" i="21"/>
  <c r="L8" i="21"/>
  <c r="L7" i="21"/>
  <c r="L77" i="170"/>
  <c r="L76" i="170"/>
  <c r="L75" i="170"/>
  <c r="L74" i="170"/>
  <c r="L73" i="170"/>
  <c r="L72" i="170"/>
  <c r="L71" i="170"/>
  <c r="L70" i="170"/>
  <c r="L69" i="170"/>
  <c r="L68" i="170"/>
  <c r="L67" i="170"/>
  <c r="L66" i="170"/>
  <c r="L65" i="170"/>
  <c r="L64" i="170"/>
  <c r="L63" i="170"/>
  <c r="L62" i="170"/>
  <c r="L61" i="170"/>
  <c r="L60" i="170"/>
  <c r="L59" i="170"/>
  <c r="L58" i="170"/>
  <c r="L57" i="170"/>
  <c r="L52" i="170"/>
  <c r="L51" i="170"/>
  <c r="L50" i="170"/>
  <c r="L49" i="170"/>
  <c r="L48" i="170"/>
  <c r="L47" i="170"/>
  <c r="L46" i="170"/>
  <c r="L45" i="170"/>
  <c r="L44" i="170"/>
  <c r="L43" i="170"/>
  <c r="L42" i="170"/>
  <c r="L41" i="170"/>
  <c r="L40" i="170"/>
  <c r="L39" i="170"/>
  <c r="L38" i="170"/>
  <c r="L37" i="170"/>
  <c r="L36" i="170"/>
  <c r="L35" i="170"/>
  <c r="L34" i="170"/>
  <c r="L33" i="170"/>
  <c r="L32" i="170"/>
  <c r="L26" i="170"/>
  <c r="L25" i="170"/>
  <c r="L24" i="170"/>
  <c r="L23" i="170"/>
  <c r="L22" i="170"/>
  <c r="L21" i="170"/>
  <c r="L20" i="170"/>
  <c r="L19" i="170"/>
  <c r="L18" i="170"/>
  <c r="L17" i="170"/>
  <c r="L16" i="170"/>
  <c r="L15" i="170"/>
  <c r="L14" i="170"/>
  <c r="L13" i="170"/>
  <c r="L12" i="170"/>
  <c r="L11" i="170"/>
  <c r="L10" i="170"/>
  <c r="L9" i="170"/>
  <c r="L8" i="170"/>
  <c r="L7" i="170"/>
  <c r="L6" i="170"/>
  <c r="L77" i="20"/>
  <c r="L76" i="20"/>
  <c r="L75" i="20"/>
  <c r="L74" i="20"/>
  <c r="L73" i="20"/>
  <c r="L72" i="20"/>
  <c r="L71" i="20"/>
  <c r="L70" i="20"/>
  <c r="L69" i="20"/>
  <c r="L68" i="20"/>
  <c r="L67" i="20"/>
  <c r="L66" i="20"/>
  <c r="L65" i="20"/>
  <c r="L64" i="20"/>
  <c r="L63" i="20"/>
  <c r="L62" i="20"/>
  <c r="L61" i="20"/>
  <c r="L60" i="20"/>
  <c r="L59" i="20"/>
  <c r="L58" i="20"/>
  <c r="L57" i="20"/>
  <c r="L52" i="20"/>
  <c r="L51" i="20"/>
  <c r="L50" i="20"/>
  <c r="L49" i="20"/>
  <c r="L48" i="20"/>
  <c r="L47" i="20"/>
  <c r="L46" i="20"/>
  <c r="L45" i="20"/>
  <c r="L44" i="20"/>
  <c r="L43" i="20"/>
  <c r="L42" i="20"/>
  <c r="L41" i="20"/>
  <c r="L40" i="20"/>
  <c r="L39" i="20"/>
  <c r="L38" i="20"/>
  <c r="L37" i="20"/>
  <c r="L36" i="20"/>
  <c r="L35" i="20"/>
  <c r="L34" i="20"/>
  <c r="L33" i="20"/>
  <c r="L32" i="20"/>
  <c r="L26" i="20"/>
  <c r="L25" i="20"/>
  <c r="L24" i="20"/>
  <c r="L23" i="20"/>
  <c r="L22" i="20"/>
  <c r="L21" i="20"/>
  <c r="L20" i="20"/>
  <c r="L19" i="20"/>
  <c r="L18" i="20"/>
  <c r="L17" i="20"/>
  <c r="L16" i="20"/>
  <c r="L15" i="20"/>
  <c r="L14" i="20"/>
  <c r="L13" i="20"/>
  <c r="L12" i="20"/>
  <c r="L11" i="20"/>
  <c r="L10" i="20"/>
  <c r="L9" i="20"/>
  <c r="L8" i="20"/>
  <c r="L7" i="20"/>
  <c r="L6" i="20"/>
  <c r="L24" i="19"/>
  <c r="L23" i="19"/>
  <c r="L22" i="19"/>
  <c r="L21" i="19"/>
  <c r="L17" i="19"/>
  <c r="L16" i="19"/>
  <c r="L15" i="19"/>
  <c r="L14" i="19"/>
  <c r="L9" i="19"/>
  <c r="L8" i="19"/>
  <c r="L7" i="19"/>
  <c r="L6" i="19"/>
  <c r="L50" i="82"/>
  <c r="L49" i="82"/>
  <c r="L48" i="82"/>
  <c r="L47" i="82"/>
  <c r="L44" i="82"/>
  <c r="L43" i="82"/>
  <c r="L42" i="82"/>
  <c r="L41" i="82"/>
  <c r="L40" i="82"/>
  <c r="L36" i="82"/>
  <c r="L37" i="82"/>
  <c r="L33" i="82"/>
  <c r="L32" i="82"/>
  <c r="L31" i="82"/>
  <c r="L30" i="82"/>
  <c r="L29" i="82"/>
  <c r="L28" i="82"/>
  <c r="L27" i="82"/>
  <c r="L26" i="82"/>
  <c r="L25" i="82"/>
  <c r="L24" i="82"/>
  <c r="L23" i="82"/>
  <c r="L22" i="82"/>
  <c r="L21" i="82"/>
  <c r="L20" i="82"/>
  <c r="L19" i="82"/>
  <c r="L18" i="82"/>
  <c r="L17" i="82"/>
  <c r="L16" i="82"/>
  <c r="L15" i="82"/>
  <c r="L14" i="82"/>
  <c r="L13" i="82"/>
  <c r="L12" i="82"/>
  <c r="L9" i="82"/>
  <c r="L8" i="82"/>
  <c r="L5" i="82"/>
  <c r="L50" i="81"/>
  <c r="L49" i="81"/>
  <c r="L48" i="81"/>
  <c r="L47" i="81"/>
  <c r="L44" i="81"/>
  <c r="L43" i="81"/>
  <c r="L42" i="81"/>
  <c r="L41" i="81"/>
  <c r="L40" i="81"/>
  <c r="L37" i="81"/>
  <c r="L36" i="81"/>
  <c r="L33" i="81"/>
  <c r="L32" i="81"/>
  <c r="L31" i="81"/>
  <c r="L30" i="81"/>
  <c r="L29" i="81"/>
  <c r="L28" i="81"/>
  <c r="L27" i="81"/>
  <c r="L26" i="81"/>
  <c r="L25" i="81"/>
  <c r="L24" i="81"/>
  <c r="L23" i="81"/>
  <c r="L22" i="81"/>
  <c r="L21" i="81"/>
  <c r="L20" i="81"/>
  <c r="L19" i="81"/>
  <c r="L18" i="81"/>
  <c r="L17" i="81"/>
  <c r="L16" i="81"/>
  <c r="L15" i="81"/>
  <c r="L14" i="81"/>
  <c r="L13" i="81"/>
  <c r="L12" i="81"/>
  <c r="L9" i="81"/>
  <c r="L8" i="81"/>
  <c r="L5" i="81"/>
  <c r="J55" i="80"/>
  <c r="J54" i="80"/>
  <c r="J53" i="80"/>
  <c r="J50" i="80"/>
  <c r="J49" i="80"/>
  <c r="J48" i="80"/>
  <c r="J47" i="80"/>
  <c r="J44" i="80"/>
  <c r="J43" i="80"/>
  <c r="J42" i="80"/>
  <c r="J41" i="80"/>
  <c r="J40" i="80"/>
  <c r="J37" i="80"/>
  <c r="J36" i="80"/>
  <c r="J33" i="80"/>
  <c r="J32" i="80"/>
  <c r="J31" i="80"/>
  <c r="J30" i="80"/>
  <c r="J29" i="80"/>
  <c r="J28" i="80"/>
  <c r="J27" i="80"/>
  <c r="J26" i="80"/>
  <c r="J25" i="80"/>
  <c r="J24" i="80"/>
  <c r="J23" i="80"/>
  <c r="J22" i="80"/>
  <c r="J21" i="80"/>
  <c r="J20" i="80"/>
  <c r="J19" i="80"/>
  <c r="J18" i="80"/>
  <c r="J17" i="80"/>
  <c r="J16" i="80"/>
  <c r="J15" i="80"/>
  <c r="J14" i="80"/>
  <c r="J13" i="80"/>
  <c r="J12" i="80"/>
  <c r="J9" i="80"/>
  <c r="J8" i="80"/>
  <c r="J5" i="80"/>
  <c r="K43" i="179"/>
  <c r="K42" i="179"/>
  <c r="K41" i="179"/>
  <c r="K40" i="179"/>
  <c r="K37" i="179"/>
  <c r="K36" i="179"/>
  <c r="K33" i="179"/>
  <c r="K32" i="179"/>
  <c r="K31" i="179"/>
  <c r="K30" i="179"/>
  <c r="K29" i="179"/>
  <c r="K28" i="179"/>
  <c r="K27" i="179"/>
  <c r="K26" i="179"/>
  <c r="K25" i="179"/>
  <c r="K24" i="179"/>
  <c r="K23" i="179"/>
  <c r="K22" i="179"/>
  <c r="K21" i="179"/>
  <c r="K20" i="179"/>
  <c r="K19" i="179"/>
  <c r="K18" i="179"/>
  <c r="K17" i="179"/>
  <c r="K16" i="179"/>
  <c r="K15" i="179"/>
  <c r="K14" i="179"/>
  <c r="K13" i="179"/>
  <c r="K12" i="179"/>
  <c r="K9" i="179"/>
  <c r="K8" i="179"/>
  <c r="K5" i="179"/>
  <c r="K43" i="178"/>
  <c r="K42" i="178"/>
  <c r="K41" i="178"/>
  <c r="K40" i="178"/>
  <c r="K37" i="178"/>
  <c r="K36" i="178"/>
  <c r="K33" i="178"/>
  <c r="K32" i="178"/>
  <c r="K31" i="178"/>
  <c r="K30" i="178"/>
  <c r="K29" i="178"/>
  <c r="K28" i="178"/>
  <c r="K27" i="178"/>
  <c r="K26" i="178"/>
  <c r="K25" i="178"/>
  <c r="K24" i="178"/>
  <c r="K23" i="178"/>
  <c r="K22" i="178"/>
  <c r="K21" i="178"/>
  <c r="K20" i="178"/>
  <c r="K19" i="178"/>
  <c r="K18" i="178"/>
  <c r="K17" i="178"/>
  <c r="K16" i="178"/>
  <c r="K15" i="178"/>
  <c r="K14" i="178"/>
  <c r="K13" i="178"/>
  <c r="K12" i="178"/>
  <c r="K9" i="178"/>
  <c r="K8" i="178"/>
  <c r="K5" i="178"/>
  <c r="L49" i="14"/>
  <c r="L48" i="14"/>
  <c r="L47" i="14"/>
  <c r="L46" i="14"/>
  <c r="L44" i="14"/>
  <c r="L43" i="14"/>
  <c r="L42" i="14"/>
  <c r="L41" i="14"/>
  <c r="L40" i="14"/>
  <c r="L37" i="14"/>
  <c r="L36" i="14"/>
  <c r="L33" i="14"/>
  <c r="L32" i="14"/>
  <c r="L31" i="14"/>
  <c r="L30" i="14"/>
  <c r="L29" i="14"/>
  <c r="L28" i="14"/>
  <c r="L27" i="14"/>
  <c r="L26" i="14"/>
  <c r="L25" i="14"/>
  <c r="L24" i="14"/>
  <c r="L23" i="14"/>
  <c r="L22" i="14"/>
  <c r="L21" i="14"/>
  <c r="L20" i="14"/>
  <c r="L19" i="14"/>
  <c r="L18" i="14"/>
  <c r="L17" i="14"/>
  <c r="L16" i="14"/>
  <c r="L15" i="14"/>
  <c r="L14" i="14"/>
  <c r="L13" i="14"/>
  <c r="L12" i="14"/>
  <c r="L9" i="14"/>
  <c r="L8" i="14"/>
  <c r="L50" i="79"/>
  <c r="L49" i="79"/>
  <c r="L48" i="79"/>
  <c r="L47" i="79"/>
  <c r="L44" i="79"/>
  <c r="L43" i="79"/>
  <c r="L42" i="79"/>
  <c r="L41" i="79"/>
  <c r="L40" i="79"/>
  <c r="L37" i="79"/>
  <c r="L36" i="79"/>
  <c r="L33" i="79"/>
  <c r="L32" i="79"/>
  <c r="L31" i="79"/>
  <c r="L30" i="79"/>
  <c r="L29" i="79"/>
  <c r="L28" i="79"/>
  <c r="L27" i="79"/>
  <c r="L26" i="79"/>
  <c r="L25" i="79"/>
  <c r="L24" i="79"/>
  <c r="L23" i="79"/>
  <c r="L22" i="79"/>
  <c r="L21" i="79"/>
  <c r="L20" i="79"/>
  <c r="L19" i="79"/>
  <c r="L18" i="79"/>
  <c r="L17" i="79"/>
  <c r="L16" i="79"/>
  <c r="L15" i="79"/>
  <c r="L14" i="79"/>
  <c r="L13" i="79"/>
  <c r="L12" i="79"/>
  <c r="L9" i="79"/>
  <c r="L8" i="79"/>
  <c r="L5" i="79"/>
  <c r="L5" i="14"/>
  <c r="H37" i="160"/>
  <c r="H36" i="160"/>
  <c r="H33" i="160"/>
  <c r="H32" i="160"/>
  <c r="H31" i="160"/>
  <c r="H30" i="160"/>
  <c r="H29" i="160"/>
  <c r="H28" i="160"/>
  <c r="H27" i="160"/>
  <c r="H26" i="160"/>
  <c r="H25" i="160"/>
  <c r="H24" i="160"/>
  <c r="H23" i="160"/>
  <c r="H22" i="160"/>
  <c r="H21" i="160"/>
  <c r="H20" i="160"/>
  <c r="H19" i="160"/>
  <c r="H18" i="160"/>
  <c r="H17" i="160"/>
  <c r="H16" i="160"/>
  <c r="H15" i="160"/>
  <c r="H14" i="160"/>
  <c r="H13" i="160"/>
  <c r="H12" i="160"/>
  <c r="H9" i="160"/>
  <c r="H8" i="160"/>
  <c r="H5" i="160"/>
  <c r="H37" i="159"/>
  <c r="H36" i="159"/>
  <c r="H33" i="159"/>
  <c r="H32" i="159"/>
  <c r="H31" i="159"/>
  <c r="H30" i="159"/>
  <c r="H29" i="159"/>
  <c r="H28" i="159"/>
  <c r="H27" i="159"/>
  <c r="H26" i="159"/>
  <c r="H25" i="159"/>
  <c r="H24" i="159"/>
  <c r="H23" i="159"/>
  <c r="H22" i="159"/>
  <c r="H21" i="159"/>
  <c r="H20" i="159"/>
  <c r="H19" i="159"/>
  <c r="H18" i="159"/>
  <c r="H17" i="159"/>
  <c r="H16" i="159"/>
  <c r="H15" i="159"/>
  <c r="H14" i="159"/>
  <c r="H13" i="159"/>
  <c r="H12" i="159"/>
  <c r="H9" i="159"/>
  <c r="H8" i="159"/>
  <c r="H5" i="159"/>
  <c r="H44" i="155"/>
  <c r="H43" i="155"/>
  <c r="H42" i="155"/>
  <c r="H41" i="155"/>
  <c r="H40" i="155"/>
  <c r="H37" i="155"/>
  <c r="H36" i="155"/>
  <c r="H33" i="155"/>
  <c r="H32" i="155"/>
  <c r="H31" i="155"/>
  <c r="H30" i="155"/>
  <c r="H29" i="155"/>
  <c r="H28" i="155"/>
  <c r="H27" i="155"/>
  <c r="H26" i="155"/>
  <c r="H25" i="155"/>
  <c r="H24" i="155"/>
  <c r="H23" i="155"/>
  <c r="H22" i="155"/>
  <c r="H21" i="155"/>
  <c r="H20" i="155"/>
  <c r="H19" i="155"/>
  <c r="H18" i="155"/>
  <c r="H17" i="155"/>
  <c r="H16" i="155"/>
  <c r="H15" i="155"/>
  <c r="H14" i="155"/>
  <c r="H13" i="155"/>
  <c r="H12" i="155"/>
  <c r="H9" i="155"/>
  <c r="H8" i="155"/>
  <c r="H5" i="155"/>
  <c r="H44" i="154"/>
  <c r="H43" i="154"/>
  <c r="H42" i="154"/>
  <c r="H41" i="154"/>
  <c r="H40" i="154"/>
  <c r="H37" i="154"/>
  <c r="H36" i="154"/>
  <c r="H33" i="154"/>
  <c r="H32" i="154"/>
  <c r="H31" i="154"/>
  <c r="H30" i="154"/>
  <c r="H29" i="154"/>
  <c r="H28" i="154"/>
  <c r="H27" i="154"/>
  <c r="H26" i="154"/>
  <c r="H25" i="154"/>
  <c r="H24" i="154"/>
  <c r="H23" i="154"/>
  <c r="H22" i="154"/>
  <c r="H21" i="154"/>
  <c r="H20" i="154"/>
  <c r="H19" i="154"/>
  <c r="H18" i="154"/>
  <c r="H17" i="154"/>
  <c r="H16" i="154"/>
  <c r="H15" i="154"/>
  <c r="H14" i="154"/>
  <c r="H13" i="154"/>
  <c r="H12" i="154"/>
  <c r="H9" i="154"/>
  <c r="H8" i="154"/>
  <c r="H5" i="154"/>
  <c r="H44" i="153"/>
  <c r="H43" i="153"/>
  <c r="H42" i="153"/>
  <c r="H41" i="153"/>
  <c r="H40" i="153"/>
  <c r="H37" i="153"/>
  <c r="H36" i="153"/>
  <c r="H33" i="153"/>
  <c r="H32" i="153"/>
  <c r="H31" i="153"/>
  <c r="H30" i="153"/>
  <c r="H29" i="153"/>
  <c r="H28" i="153"/>
  <c r="H27" i="153"/>
  <c r="H26" i="153"/>
  <c r="H25" i="153"/>
  <c r="H24" i="153"/>
  <c r="H23" i="153"/>
  <c r="H22" i="153"/>
  <c r="H21" i="153"/>
  <c r="H20" i="153"/>
  <c r="H19" i="153"/>
  <c r="H18" i="153"/>
  <c r="H17" i="153"/>
  <c r="H16" i="153"/>
  <c r="H15" i="153"/>
  <c r="H14" i="153"/>
  <c r="H13" i="153"/>
  <c r="H12" i="153"/>
  <c r="H9" i="153"/>
  <c r="H8" i="153"/>
  <c r="H5" i="153"/>
  <c r="H44" i="156"/>
  <c r="H43" i="156"/>
  <c r="H42" i="156"/>
  <c r="H41" i="156"/>
  <c r="H40" i="156"/>
  <c r="H37" i="156"/>
  <c r="H36" i="156"/>
  <c r="H33" i="156"/>
  <c r="H32" i="156"/>
  <c r="H31" i="156"/>
  <c r="H30" i="156"/>
  <c r="H29" i="156"/>
  <c r="H28" i="156"/>
  <c r="H27" i="156"/>
  <c r="H26" i="156"/>
  <c r="H25" i="156"/>
  <c r="H24" i="156"/>
  <c r="H23" i="156"/>
  <c r="H22" i="156"/>
  <c r="H21" i="156"/>
  <c r="H20" i="156"/>
  <c r="H19" i="156"/>
  <c r="H18" i="156"/>
  <c r="H17" i="156"/>
  <c r="H16" i="156"/>
  <c r="H15" i="156"/>
  <c r="H14" i="156"/>
  <c r="H13" i="156"/>
  <c r="H12" i="156"/>
  <c r="H9" i="156"/>
  <c r="H8" i="156"/>
  <c r="H5" i="156"/>
  <c r="L38" i="13"/>
  <c r="L36" i="13"/>
  <c r="L37" i="13"/>
  <c r="L35" i="13"/>
  <c r="L34" i="13"/>
  <c r="L33" i="13"/>
  <c r="L31" i="13"/>
  <c r="L32" i="13"/>
  <c r="L30" i="13"/>
  <c r="L25" i="13"/>
  <c r="L26" i="13"/>
  <c r="L23" i="13"/>
  <c r="L24" i="13"/>
  <c r="L22" i="13"/>
  <c r="L21" i="13"/>
  <c r="L20" i="13"/>
  <c r="L19" i="13"/>
  <c r="L18" i="13"/>
  <c r="L13" i="13"/>
  <c r="L12" i="13"/>
  <c r="L11" i="13"/>
  <c r="L10" i="13"/>
  <c r="L9" i="13"/>
  <c r="L8" i="13"/>
  <c r="L7" i="13"/>
  <c r="L6" i="13"/>
  <c r="L5" i="13"/>
  <c r="L21" i="12"/>
  <c r="L20" i="12"/>
  <c r="L19" i="12"/>
  <c r="L18" i="12"/>
  <c r="L15" i="12"/>
  <c r="L14" i="12"/>
  <c r="L13" i="12"/>
  <c r="L12" i="12"/>
  <c r="L8" i="12"/>
  <c r="L7" i="12"/>
  <c r="L6" i="12"/>
  <c r="L5" i="12"/>
  <c r="L42" i="11"/>
  <c r="L41" i="11"/>
  <c r="L40" i="11"/>
  <c r="L39" i="11"/>
  <c r="L38" i="11"/>
  <c r="L37" i="11"/>
  <c r="L36" i="11"/>
  <c r="L35" i="11"/>
  <c r="L34" i="11"/>
  <c r="L32" i="11"/>
  <c r="L29" i="11"/>
  <c r="L28" i="11"/>
  <c r="L27" i="11"/>
  <c r="L26" i="11"/>
  <c r="L25" i="11"/>
  <c r="L24" i="11"/>
  <c r="L23" i="11"/>
  <c r="L22" i="11"/>
  <c r="L21" i="11"/>
  <c r="L19" i="11"/>
  <c r="L15" i="11"/>
  <c r="L14" i="11"/>
  <c r="L13" i="11"/>
  <c r="L12" i="11"/>
  <c r="L11" i="11"/>
  <c r="L10" i="11"/>
  <c r="L9" i="11"/>
  <c r="L8" i="11"/>
  <c r="L7" i="11"/>
  <c r="L5" i="11"/>
  <c r="L75" i="10"/>
  <c r="L74" i="10"/>
  <c r="L73" i="10"/>
  <c r="L72" i="10"/>
  <c r="L71" i="10"/>
  <c r="L70" i="10"/>
  <c r="L69" i="10"/>
  <c r="L68" i="10"/>
  <c r="L67" i="10"/>
  <c r="L66" i="10"/>
  <c r="L65" i="10"/>
  <c r="L64" i="10"/>
  <c r="L63" i="10"/>
  <c r="L62" i="10"/>
  <c r="L61" i="10"/>
  <c r="L60" i="10"/>
  <c r="L59" i="10"/>
  <c r="L58" i="10"/>
  <c r="L57" i="10"/>
  <c r="L56" i="10"/>
  <c r="L55" i="10"/>
  <c r="L54" i="10"/>
  <c r="L51" i="10"/>
  <c r="L50" i="10"/>
  <c r="L49" i="10"/>
  <c r="L48" i="10"/>
  <c r="L47" i="10"/>
  <c r="L46" i="10"/>
  <c r="L45" i="10"/>
  <c r="L44" i="10"/>
  <c r="L43" i="10"/>
  <c r="L42" i="10"/>
  <c r="L41" i="10"/>
  <c r="L40" i="10"/>
  <c r="L39" i="10"/>
  <c r="L38" i="10"/>
  <c r="L37" i="10"/>
  <c r="L36" i="10"/>
  <c r="L35" i="10"/>
  <c r="L34" i="10"/>
  <c r="L33" i="10"/>
  <c r="L32" i="10"/>
  <c r="L31" i="10"/>
  <c r="L30" i="10"/>
  <c r="L26" i="10"/>
  <c r="L25" i="10"/>
  <c r="L24" i="10"/>
  <c r="L23" i="10"/>
  <c r="L22" i="10"/>
  <c r="L21" i="10"/>
  <c r="L20" i="10"/>
  <c r="L19" i="10"/>
  <c r="L18" i="10"/>
  <c r="L17" i="10"/>
  <c r="L16" i="10"/>
  <c r="L15" i="10"/>
  <c r="L14" i="10"/>
  <c r="L13" i="10"/>
  <c r="L12" i="10"/>
  <c r="L11" i="10"/>
  <c r="L10" i="10"/>
  <c r="L9" i="10"/>
  <c r="L8" i="10"/>
  <c r="L7" i="10"/>
  <c r="L6" i="10"/>
  <c r="L5" i="10"/>
  <c r="L50" i="9"/>
  <c r="L49" i="9"/>
  <c r="L48" i="9"/>
  <c r="L47" i="9"/>
  <c r="L44" i="9"/>
  <c r="L43" i="9"/>
  <c r="L42" i="9"/>
  <c r="L41" i="9"/>
  <c r="L40" i="9"/>
  <c r="L37" i="9"/>
  <c r="L36" i="9"/>
  <c r="L33" i="9"/>
  <c r="L32" i="9"/>
  <c r="L31" i="9"/>
  <c r="L30" i="9"/>
  <c r="L29" i="9"/>
  <c r="L28" i="9"/>
  <c r="L27" i="9"/>
  <c r="L26" i="9"/>
  <c r="L25" i="9"/>
  <c r="L24" i="9"/>
  <c r="L23" i="9"/>
  <c r="L22" i="9"/>
  <c r="L21" i="9"/>
  <c r="L20" i="9"/>
  <c r="L19" i="9"/>
  <c r="L18" i="9"/>
  <c r="L17" i="9"/>
  <c r="L16" i="9"/>
  <c r="L15" i="9"/>
  <c r="L14" i="9"/>
  <c r="L13" i="9"/>
  <c r="L12" i="9"/>
  <c r="L9" i="9"/>
  <c r="L8" i="9"/>
  <c r="L5" i="9"/>
  <c r="L50" i="8"/>
  <c r="L49" i="8"/>
  <c r="L48" i="8"/>
  <c r="L47" i="8"/>
  <c r="L43" i="8"/>
  <c r="L42" i="8"/>
  <c r="L41" i="8"/>
  <c r="L40" i="8"/>
  <c r="L37" i="8"/>
  <c r="L36" i="8"/>
  <c r="L33" i="8"/>
  <c r="L32" i="8"/>
  <c r="L31" i="8"/>
  <c r="L30" i="8"/>
  <c r="L29" i="8"/>
  <c r="L28" i="8"/>
  <c r="L27" i="8"/>
  <c r="L26" i="8"/>
  <c r="L25" i="8"/>
  <c r="L24" i="8"/>
  <c r="L23" i="8"/>
  <c r="L22" i="8"/>
  <c r="L21" i="8"/>
  <c r="L20" i="8"/>
  <c r="L19" i="8"/>
  <c r="L18" i="8"/>
  <c r="L17" i="8"/>
  <c r="L16" i="8"/>
  <c r="L15" i="8"/>
  <c r="L14" i="8"/>
  <c r="L13" i="8"/>
  <c r="L12" i="8"/>
  <c r="L9" i="8"/>
  <c r="L8" i="8"/>
  <c r="L5" i="8"/>
  <c r="J56" i="7"/>
  <c r="J55" i="7"/>
  <c r="J54" i="7"/>
  <c r="J50" i="7"/>
  <c r="J49" i="7"/>
  <c r="J48" i="7"/>
  <c r="J47" i="7"/>
  <c r="J44" i="7"/>
  <c r="J43" i="7"/>
  <c r="J42" i="7"/>
  <c r="J41" i="7"/>
  <c r="J40" i="7"/>
  <c r="J37" i="7"/>
  <c r="J36" i="7"/>
  <c r="J33" i="7"/>
  <c r="J32" i="7"/>
  <c r="J31" i="7"/>
  <c r="J30" i="7"/>
  <c r="J29" i="7"/>
  <c r="J28" i="7"/>
  <c r="J27" i="7"/>
  <c r="J26" i="7"/>
  <c r="J25" i="7"/>
  <c r="J24" i="7"/>
  <c r="J23" i="7"/>
  <c r="J22" i="7"/>
  <c r="J21" i="7"/>
  <c r="J20" i="7"/>
  <c r="J19" i="7"/>
  <c r="J18" i="7"/>
  <c r="J17" i="7"/>
  <c r="J16" i="7"/>
  <c r="J15" i="7"/>
  <c r="J14" i="7"/>
  <c r="J13" i="7"/>
  <c r="J12" i="7"/>
  <c r="J9" i="7"/>
  <c r="J8" i="7"/>
  <c r="J5" i="7"/>
  <c r="L56" i="6"/>
  <c r="L55" i="6"/>
  <c r="L54" i="6"/>
  <c r="L50" i="6"/>
  <c r="L49" i="6"/>
  <c r="L48" i="6"/>
  <c r="L47" i="6"/>
  <c r="L44" i="6"/>
  <c r="L43" i="6"/>
  <c r="L42" i="6"/>
  <c r="L41" i="6"/>
  <c r="L40" i="6"/>
  <c r="L37" i="6"/>
  <c r="L36" i="6"/>
  <c r="L33" i="6"/>
  <c r="L32" i="6"/>
  <c r="L31" i="6"/>
  <c r="L30" i="6"/>
  <c r="L29" i="6"/>
  <c r="L28" i="6"/>
  <c r="L27" i="6"/>
  <c r="L26" i="6"/>
  <c r="L25" i="6"/>
  <c r="L24" i="6"/>
  <c r="L23" i="6"/>
  <c r="L22" i="6"/>
  <c r="L21" i="6"/>
  <c r="L20" i="6"/>
  <c r="L19" i="6"/>
  <c r="L18" i="6"/>
  <c r="L17" i="6"/>
  <c r="L16" i="6"/>
  <c r="L15" i="6"/>
  <c r="L14" i="6"/>
  <c r="L13" i="6"/>
  <c r="L12" i="6"/>
  <c r="L9" i="6"/>
  <c r="L8" i="6"/>
  <c r="L5" i="6"/>
  <c r="L50" i="5"/>
  <c r="L49" i="5"/>
  <c r="L48" i="5"/>
  <c r="L47" i="5"/>
  <c r="L44" i="5"/>
  <c r="L43" i="5"/>
  <c r="L42" i="5"/>
  <c r="L41" i="5"/>
  <c r="L40" i="5"/>
  <c r="L37" i="5"/>
  <c r="L36" i="5"/>
  <c r="L33" i="5"/>
  <c r="L32" i="5"/>
  <c r="L31" i="5"/>
  <c r="L30" i="5"/>
  <c r="L29" i="5"/>
  <c r="L28" i="5"/>
  <c r="L27" i="5"/>
  <c r="L26" i="5"/>
  <c r="L25" i="5"/>
  <c r="L24" i="5"/>
  <c r="L23" i="5"/>
  <c r="L22" i="5"/>
  <c r="L21" i="5"/>
  <c r="L20" i="5"/>
  <c r="L19" i="5"/>
  <c r="L18" i="5"/>
  <c r="L17" i="5"/>
  <c r="L16" i="5"/>
  <c r="L15" i="5"/>
  <c r="L14" i="5"/>
  <c r="L13" i="5"/>
  <c r="L12" i="5"/>
  <c r="L9" i="5"/>
  <c r="L8" i="5"/>
  <c r="L5" i="5"/>
  <c r="L50" i="4"/>
  <c r="L49" i="4"/>
  <c r="L48" i="4"/>
  <c r="L47" i="4"/>
  <c r="L44" i="4"/>
  <c r="L43" i="4"/>
  <c r="L42" i="4"/>
  <c r="L41" i="4"/>
  <c r="L40" i="4"/>
  <c r="L37" i="4"/>
  <c r="L36" i="4"/>
  <c r="L33" i="4"/>
  <c r="L32" i="4"/>
  <c r="L31" i="4"/>
  <c r="L30" i="4"/>
  <c r="L29" i="4"/>
  <c r="L28" i="4"/>
  <c r="L27" i="4"/>
  <c r="L26" i="4"/>
  <c r="L25" i="4"/>
  <c r="L24" i="4"/>
  <c r="L23" i="4"/>
  <c r="L22" i="4"/>
  <c r="L21" i="4"/>
  <c r="L20" i="4"/>
  <c r="L19" i="4"/>
  <c r="L18" i="4"/>
  <c r="L17" i="4"/>
  <c r="L16" i="4"/>
  <c r="L15" i="4"/>
  <c r="L14" i="4"/>
  <c r="L13" i="4"/>
  <c r="L12" i="4"/>
  <c r="L9" i="4"/>
  <c r="L8" i="4"/>
  <c r="E5" i="68" l="1"/>
  <c r="E9" i="68"/>
  <c r="E8" i="68"/>
  <c r="E44" i="68"/>
  <c r="E43" i="68"/>
  <c r="E42" i="68"/>
  <c r="E41" i="68"/>
  <c r="E40" i="68"/>
  <c r="E37" i="68"/>
  <c r="E33" i="68"/>
  <c r="E32" i="68"/>
  <c r="E31" i="68"/>
  <c r="E30" i="68"/>
  <c r="E29" i="68"/>
  <c r="E28" i="68"/>
  <c r="E27" i="68"/>
  <c r="E26" i="68"/>
  <c r="E25" i="68"/>
  <c r="E24" i="68"/>
  <c r="E23" i="68"/>
  <c r="E22" i="68"/>
  <c r="E21" i="68"/>
  <c r="E20" i="68"/>
  <c r="E19" i="68"/>
  <c r="E18" i="68"/>
  <c r="E17" i="68"/>
  <c r="E16" i="68"/>
  <c r="E15" i="68"/>
  <c r="E14" i="68"/>
  <c r="E13" i="68"/>
  <c r="E12" i="68"/>
  <c r="B51" i="4" l="1"/>
  <c r="C51" i="4"/>
  <c r="H51" i="4"/>
  <c r="B40" i="7" l="1"/>
</calcChain>
</file>

<file path=xl/sharedStrings.xml><?xml version="1.0" encoding="utf-8"?>
<sst xmlns="http://schemas.openxmlformats.org/spreadsheetml/2006/main" count="5390" uniqueCount="693">
  <si>
    <t>CONCEITOS</t>
  </si>
  <si>
    <t>NOTA TÉCNICA</t>
  </si>
  <si>
    <t>DEPARTAMENTO ESTATÍSTICAS DEMOGRÁFICAS E SOCIAIS</t>
  </si>
  <si>
    <t>Aspectos metodológicos</t>
  </si>
  <si>
    <t>O módulo sobre mercado de trabalho tem como principal objectivo a caracterização da população face ao mercado de trabalho (empregada, desempregada e inactiva) e a recolha de um conjunto de indicadores chaves sobre as alterações anuais do emprego e do desemprego a nível nacional e a nível dos 22 concelhos do país, indicadores de seguimento e a avaliação de políticas e programas, particularmente os referentes à Programa Estratégico de Desenvolvimento Sustentável (PEDS) e aos Objectivos de Desenvolvimento Sustentável (ODS).</t>
  </si>
  <si>
    <t>Módulo Mercado Trabalho</t>
  </si>
  <si>
    <t xml:space="preserve">O Inquérito Multi-objectivo Contínuo (IMC), é um inquérito integrado e modular, com periodicidade anual (desde 2011), que tem por principais objectivos recolher informações demográficas, sociais e económicas da população, assim como, sobre as condições de vida dos agregados familiares por forma a disponibilizar aos utilizadores em geral e, em particular às instituições governamentais, a nível central como concelhio, informações necessárias para o planeamento, seguimento e económico e social do país. 
</t>
  </si>
  <si>
    <t>Taxa de subemprego</t>
  </si>
  <si>
    <t>Taxa de desemprego – (ICMT 8) (ODS 8.5.2)</t>
  </si>
  <si>
    <t>Representa a relação entre a população empregada e a população em idade de trabalhar (15 anos ou mais). É a capacidade da economia para criar empregos. A fórmula de cálculo é a seguinte:</t>
  </si>
  <si>
    <t>Taxa de emprego (rácio emprego/população) (ICMT 2)</t>
  </si>
  <si>
    <t>Indicadores chaves do Mercado do Trabalho (ICMT)</t>
  </si>
  <si>
    <r>
      <t>1)</t>
    </r>
    <r>
      <rPr>
        <sz val="7"/>
        <color theme="1"/>
        <rFont val="Times New Roman"/>
        <family val="1"/>
      </rPr>
      <t xml:space="preserve">            </t>
    </r>
    <r>
      <rPr>
        <sz val="11"/>
        <color theme="1"/>
        <rFont val="Arial"/>
        <family val="2"/>
      </rPr>
      <t xml:space="preserve">Não ter trabalhado pelo menos </t>
    </r>
    <r>
      <rPr>
        <b/>
        <sz val="11"/>
        <color theme="1"/>
        <rFont val="Arial"/>
        <family val="2"/>
      </rPr>
      <t>1 hora na semana</t>
    </r>
    <r>
      <rPr>
        <sz val="11"/>
        <color theme="1"/>
        <rFont val="Arial"/>
        <family val="2"/>
      </rPr>
      <t xml:space="preserve"> </t>
    </r>
    <r>
      <rPr>
        <b/>
        <sz val="11"/>
        <color theme="1"/>
        <rFont val="Arial"/>
        <family val="2"/>
      </rPr>
      <t>de referência,</t>
    </r>
    <r>
      <rPr>
        <sz val="11"/>
        <color theme="1"/>
        <rFont val="Arial"/>
        <family val="2"/>
      </rPr>
      <t xml:space="preserve"> e não ter um trabalho de que esteve ausente, no mesmo período de referência e;</t>
    </r>
  </si>
  <si>
    <t xml:space="preserve">É considerado desempregado, a pessoa de 15 anos ou mais que durante o período de referência estava simultaneamente nas 3 seguintes condições: </t>
  </si>
  <si>
    <t>Desempregado</t>
  </si>
  <si>
    <t>Empregado</t>
  </si>
  <si>
    <t>65 ou +</t>
  </si>
  <si>
    <t>35-64</t>
  </si>
  <si>
    <t>25-34</t>
  </si>
  <si>
    <t>15-24</t>
  </si>
  <si>
    <t>GRUPO ETÁRIO</t>
  </si>
  <si>
    <t>Feminino</t>
  </si>
  <si>
    <t>Masculino</t>
  </si>
  <si>
    <t>SEXO</t>
  </si>
  <si>
    <t>Rural</t>
  </si>
  <si>
    <t>Urbano</t>
  </si>
  <si>
    <t>MEIO DE RESIDÊNCIA</t>
  </si>
  <si>
    <t>CABO VERDE</t>
  </si>
  <si>
    <t>…</t>
  </si>
  <si>
    <t>… Dados confidenciais</t>
  </si>
  <si>
    <t>ND</t>
  </si>
  <si>
    <t>Familias Empregadores de Domésticos</t>
  </si>
  <si>
    <t>Outras Actividades e Serviços</t>
  </si>
  <si>
    <t>Saúde Humana e Acção Social</t>
  </si>
  <si>
    <t>Educação</t>
  </si>
  <si>
    <t>Administração Pública e Defesa Segurança Social</t>
  </si>
  <si>
    <t>Actividades Administrativas e dos Serviços de Apoio</t>
  </si>
  <si>
    <t>Alojamento e Restauração</t>
  </si>
  <si>
    <t>Transporte e Armazenagem</t>
  </si>
  <si>
    <t>Comércio, Reparação de Automóveis e Motociclos</t>
  </si>
  <si>
    <t>Construção</t>
  </si>
  <si>
    <t>Indústria Transformadora</t>
  </si>
  <si>
    <t>Agricultura Produção Animal, Caça, Floresta e Pesca</t>
  </si>
  <si>
    <t>Total</t>
  </si>
  <si>
    <t>Profissões Elementares</t>
  </si>
  <si>
    <t>Operadores de Instalação e Máquinas e trabalhadores da Montagem</t>
  </si>
  <si>
    <t>Operarios, Artífices e Trabalhadores Similares</t>
  </si>
  <si>
    <t>Agricultores e Trabalhadores Qualificados da Agricultura Pesca e da Floresta</t>
  </si>
  <si>
    <t>Pessoal dos Serviços Pessoais, de Proteção e Seguros e Vendas</t>
  </si>
  <si>
    <t>Pessoal Administrativo</t>
  </si>
  <si>
    <t>Tecnicos e Profissionais de Nível Intermédio</t>
  </si>
  <si>
    <t>Especialistas de Atividades inteletuais e Ciêntificas</t>
  </si>
  <si>
    <t>Representantes Poderes Legislativos e Executivos, Diretores e Gestores Executivos</t>
  </si>
  <si>
    <t>Militar</t>
  </si>
  <si>
    <t>...</t>
  </si>
  <si>
    <t>Terciário</t>
  </si>
  <si>
    <t>Secundário</t>
  </si>
  <si>
    <t>Primário</t>
  </si>
  <si>
    <t>Outra Situação</t>
  </si>
  <si>
    <t>Trabalhador em casa de família (trabalhador doméstico)</t>
  </si>
  <si>
    <t>Trabalhador familiar sem remuneração</t>
  </si>
  <si>
    <t>Conta própria</t>
  </si>
  <si>
    <t>Empregador</t>
  </si>
  <si>
    <t>Trabalhador do sector empresarial do Estado</t>
  </si>
  <si>
    <t>Trabalhador do sector empresarial privado</t>
  </si>
  <si>
    <t>Trabalhador de administração pública</t>
  </si>
  <si>
    <t>Idade média (anos)</t>
  </si>
  <si>
    <t>Masc.</t>
  </si>
  <si>
    <t>Fem.</t>
  </si>
  <si>
    <t>Desempregados à procura do primeiro emprego (%)</t>
  </si>
  <si>
    <t>&lt; 35</t>
  </si>
  <si>
    <t>35-39</t>
  </si>
  <si>
    <t>45-48</t>
  </si>
  <si>
    <t>40-44</t>
  </si>
  <si>
    <t>SECTOR ACTIVIDADE</t>
  </si>
  <si>
    <t xml:space="preserve">ND </t>
  </si>
  <si>
    <t>NIVEL DE INSTRUÇÃO FREQUENTADO</t>
  </si>
  <si>
    <t>Sem nível</t>
  </si>
  <si>
    <t>Básico</t>
  </si>
  <si>
    <t>Médio/Superior</t>
  </si>
  <si>
    <t>Inquérito Multi-objectivo Contínuo (IMC)</t>
  </si>
  <si>
    <t>TOTAL</t>
  </si>
  <si>
    <t>15-34</t>
  </si>
  <si>
    <t>Básico / Alfabetização</t>
  </si>
  <si>
    <t>Superior</t>
  </si>
  <si>
    <t>Sexo</t>
  </si>
  <si>
    <t>Meio de residência</t>
  </si>
  <si>
    <t>Captação, Tratamento e Distribuição de Água, Saneamento, Gestão de Resíduos e despoluição</t>
  </si>
  <si>
    <t>Actividades de Informação e Comunicação</t>
  </si>
  <si>
    <t>Actividades Financeiras e Seguros</t>
  </si>
  <si>
    <t>Famílias Empregadores de Domésticos</t>
  </si>
  <si>
    <t>Organismos Internacionais e ONG's</t>
  </si>
  <si>
    <t>Uma cooperativa de produtores</t>
  </si>
  <si>
    <t>Grupo etário</t>
  </si>
  <si>
    <t>Cabo Verde</t>
  </si>
  <si>
    <t>Idade média (em anos)</t>
  </si>
  <si>
    <t>Média de anos de estudos</t>
  </si>
  <si>
    <t>Desempregados que alguma vez trabalhou (%)</t>
  </si>
  <si>
    <t>Duração média no desemprego (em meses)</t>
  </si>
  <si>
    <t>Invalidez, doença, acidente ou gravidez</t>
  </si>
  <si>
    <t>Reformado</t>
  </si>
  <si>
    <t>São Estudantes</t>
  </si>
  <si>
    <t>Estão disponíveis para trabalharem</t>
  </si>
  <si>
    <t>INDICADOR</t>
  </si>
  <si>
    <t>População total</t>
  </si>
  <si>
    <t>População de 15 anos e mais</t>
  </si>
  <si>
    <t>População empregada</t>
  </si>
  <si>
    <t>População subempregada</t>
  </si>
  <si>
    <t>População desempregada</t>
  </si>
  <si>
    <t>População 15-34 anos sem emprego  fora de sistema de ensino ou formação</t>
  </si>
  <si>
    <t>População 15-24 anos sem emprego  fora de sistema de ensino ou formação</t>
  </si>
  <si>
    <t>População 25-34 anos sem emprego  fora de sistema de ensino ou formação</t>
  </si>
  <si>
    <t>População 15-35 anos sem emprego  fora de sistema de ensino ou formação</t>
  </si>
  <si>
    <t>População 25-35 anos sem emprego  fora de sistema de ensino ou formação</t>
  </si>
  <si>
    <t>Taxa de emprego (%)</t>
  </si>
  <si>
    <r>
      <t>Taxa de desemprego (%)</t>
    </r>
    <r>
      <rPr>
        <b/>
        <sz val="10"/>
        <color rgb="FF000000"/>
        <rFont val="Arial"/>
        <family val="2"/>
      </rPr>
      <t xml:space="preserve"> (ODS 8.5.2)</t>
    </r>
  </si>
  <si>
    <t>18-24</t>
  </si>
  <si>
    <t>35 ou +</t>
  </si>
  <si>
    <t>Nível de instrução frequentado (%)</t>
  </si>
  <si>
    <t xml:space="preserve">Secundário </t>
  </si>
  <si>
    <r>
      <t>Percentagem de jovens (15-24 anos) sem emprego e que não estão a frequentar um estabelecimento de ensino ou de formação</t>
    </r>
    <r>
      <rPr>
        <b/>
        <sz val="10"/>
        <color rgb="FF000000"/>
        <rFont val="Arial"/>
        <family val="2"/>
      </rPr>
      <t xml:space="preserve"> (%) (ODS 8.6.1)</t>
    </r>
  </si>
  <si>
    <r>
      <t>Percentagem de jovens (25-34 anos) sem emprego e que não estão a frequentar um estabelecimento de ensino ou de formação</t>
    </r>
    <r>
      <rPr>
        <b/>
        <sz val="10"/>
        <color rgb="FF000000"/>
        <rFont val="Arial"/>
        <family val="2"/>
      </rPr>
      <t xml:space="preserve"> (%)</t>
    </r>
  </si>
  <si>
    <r>
      <t>Percentagem de jovens (15-34 anos) sem emprego e que não estão a frequentar um estabelecimento de ensino ou de formação</t>
    </r>
    <r>
      <rPr>
        <b/>
        <sz val="10"/>
        <color rgb="FF000000"/>
        <rFont val="Arial"/>
        <family val="2"/>
      </rPr>
      <t xml:space="preserve"> (%)</t>
    </r>
  </si>
  <si>
    <t>Grupo Etário (%)</t>
  </si>
  <si>
    <t>15-34 anos</t>
  </si>
  <si>
    <t>15-24 anos</t>
  </si>
  <si>
    <t>25-34 anos</t>
  </si>
  <si>
    <t>35-64 anos</t>
  </si>
  <si>
    <t>65 anos ou mais</t>
  </si>
  <si>
    <t>Número médio de anos de estudo (anos)</t>
  </si>
  <si>
    <t>Empregados 15 anos ou mais</t>
  </si>
  <si>
    <t>Empregados 15-24 anos</t>
  </si>
  <si>
    <t>Nível de instrução frequentada(%)</t>
  </si>
  <si>
    <t>Horas médias trabalhadas por semana pela população empregada (hora)</t>
  </si>
  <si>
    <t>Duração no emprego (em meses)</t>
  </si>
  <si>
    <t xml:space="preserve">Trabalhador do sector privado </t>
  </si>
  <si>
    <t xml:space="preserve">Trabalhador por conta própria </t>
  </si>
  <si>
    <t>Trabalhador da Administração Pública</t>
  </si>
  <si>
    <t>Trabalhador em casa de família</t>
  </si>
  <si>
    <t>Ajuda familiar sem remuneração</t>
  </si>
  <si>
    <t>Trabalhador do sector público</t>
  </si>
  <si>
    <t>Outra situação</t>
  </si>
  <si>
    <t>Indústrias Extractivas</t>
  </si>
  <si>
    <t>Electricidade Gás, Vapor, Água quente e fria e ar frio</t>
  </si>
  <si>
    <t>Saúde Humana e Acão Social</t>
  </si>
  <si>
    <t>População empregada que beneficia de INPS (%)</t>
  </si>
  <si>
    <t>TAXA DE SUBEMPREGO (%)</t>
  </si>
  <si>
    <t>Meio de residência (%)</t>
  </si>
  <si>
    <t>Distribuição por sexo (%)</t>
  </si>
  <si>
    <t xml:space="preserve">Idade média (anos)  </t>
  </si>
  <si>
    <t>18-24 anos</t>
  </si>
  <si>
    <t>Número médio anos de estudo (anos)</t>
  </si>
  <si>
    <t>Desempregados 15 anos ou mais</t>
  </si>
  <si>
    <t>Desempregados 15-24 anos</t>
  </si>
  <si>
    <t>Desempregados à procura de primeiro emprego (%)</t>
  </si>
  <si>
    <t>Grupo etário (%)</t>
  </si>
  <si>
    <t>Nível de instrução frequentado(%)</t>
  </si>
  <si>
    <t>Desemprego dos jovens – (ICMT 9) (ODS 8.6.1)</t>
  </si>
  <si>
    <t>CONCELHO</t>
  </si>
  <si>
    <t>Ribeira Grande</t>
  </si>
  <si>
    <t>Paul</t>
  </si>
  <si>
    <t>Porto Novo</t>
  </si>
  <si>
    <t>São Vicente</t>
  </si>
  <si>
    <t>Ribeira Brava</t>
  </si>
  <si>
    <t>Tarrafal São Nicolau</t>
  </si>
  <si>
    <t>Sal</t>
  </si>
  <si>
    <t>Boavista</t>
  </si>
  <si>
    <t>Maio</t>
  </si>
  <si>
    <t>Tarrafal</t>
  </si>
  <si>
    <t>Santa Catarina</t>
  </si>
  <si>
    <t>Santa Cruz</t>
  </si>
  <si>
    <t>Praia</t>
  </si>
  <si>
    <t>São Domingos</t>
  </si>
  <si>
    <t>São Miguel</t>
  </si>
  <si>
    <t>São Salvador do Mundo</t>
  </si>
  <si>
    <t>São Lourenço dos Órgãos</t>
  </si>
  <si>
    <t>Ribeira Grande Santiago</t>
  </si>
  <si>
    <t>Mosteiros</t>
  </si>
  <si>
    <t>São Filipe</t>
  </si>
  <si>
    <t>Santa Catarina Fogo</t>
  </si>
  <si>
    <t>Brava</t>
  </si>
  <si>
    <t>Indústrias Extrativas</t>
  </si>
  <si>
    <t>Electricidade, Gás, Vapor, Água quente e fria e ar frio</t>
  </si>
  <si>
    <t>Actividades Imobiliarias</t>
  </si>
  <si>
    <t>Actividades de Consultória Cientificas e Tecnicas</t>
  </si>
  <si>
    <t>Actividades Artisticas, Desportivas e Recreativas</t>
  </si>
  <si>
    <t>NÍVEL DE INSTRUÇÃO</t>
  </si>
  <si>
    <t>Distribuição (%)</t>
  </si>
  <si>
    <t>Média de anos de estudo</t>
  </si>
  <si>
    <t>Duração média no emprego (meses)</t>
  </si>
  <si>
    <t>FEMININO</t>
  </si>
  <si>
    <t>GRUPO ETÁRIO (em anos)</t>
  </si>
  <si>
    <t>Administração pública</t>
  </si>
  <si>
    <t>Setor empresarial privado</t>
  </si>
  <si>
    <t>Setor empresarial do Estado</t>
  </si>
  <si>
    <t>Ajuda familiar</t>
  </si>
  <si>
    <t>Em casa de família</t>
  </si>
  <si>
    <t>Outro situação</t>
  </si>
  <si>
    <t>Representantes Poderes Legislativos e Executivos, Directores e Gestores Executivos</t>
  </si>
  <si>
    <t>Especialistas de Actividades intelectuais e Ciêntificas</t>
  </si>
  <si>
    <t>Técnicos e Profissionais de Nível Intermédio</t>
  </si>
  <si>
    <t>Pessoal dos Serviços Pessoais, de Protecção e Seguros e Vendas</t>
  </si>
  <si>
    <t>Operadores de Instalações e Máquinas e trabalhadores da Montagem</t>
  </si>
  <si>
    <t xml:space="preserve">ODS 5.5.2 </t>
  </si>
  <si>
    <t>À procura do 1º emprego</t>
  </si>
  <si>
    <t>Disponível para trabalhar</t>
  </si>
  <si>
    <t>Alguma vez trabalhou</t>
  </si>
  <si>
    <t>Desempregados com um ano ou mais no desemprego (%)</t>
  </si>
  <si>
    <t>Com um ano ou mais no desemprego</t>
  </si>
  <si>
    <t xml:space="preserve">    15-24</t>
  </si>
  <si>
    <t xml:space="preserve">    25-34</t>
  </si>
  <si>
    <t xml:space="preserve">       15-24</t>
  </si>
  <si>
    <t xml:space="preserve">       25-34</t>
  </si>
  <si>
    <t>NÍVEL DE INSTRUÇÃO FREQUENTADO</t>
  </si>
  <si>
    <t>Estudantes</t>
  </si>
  <si>
    <t>Não há emprego</t>
  </si>
  <si>
    <t>Responsabilidades pessoais e familiares</t>
  </si>
  <si>
    <t>Não tem idade (IDOSO)</t>
  </si>
  <si>
    <t>Outras razões</t>
  </si>
  <si>
    <t>NS/NR</t>
  </si>
  <si>
    <r>
      <t>Percentagem de jovens (15-35 anos) sem emprego e que não estão a frequentar um estabelecimento de ensino ou de formação</t>
    </r>
    <r>
      <rPr>
        <b/>
        <sz val="10"/>
        <color rgb="FF000000"/>
        <rFont val="Arial"/>
        <family val="2"/>
      </rPr>
      <t xml:space="preserve"> (%)</t>
    </r>
  </si>
  <si>
    <r>
      <t>Percentagem de jovens (25-35 anos) sem emprego e que não estão a frequentar um estabelecimento de ensino ou de formação</t>
    </r>
    <r>
      <rPr>
        <b/>
        <sz val="10"/>
        <color rgb="FF000000"/>
        <rFont val="Arial"/>
        <family val="2"/>
      </rPr>
      <t xml:space="preserve"> (%)</t>
    </r>
  </si>
  <si>
    <t>%</t>
  </si>
  <si>
    <t>Distribuição</t>
  </si>
  <si>
    <t>Sector formal</t>
  </si>
  <si>
    <t>De acordo com as orientações da OIT considera-se que um emprego pertence ao sector formal quando este é realizado para:
• Administração Pública
• Sector Empresarial do Estado
• Trabalhadores por conta própria e empregadores quando a empresa em que trabalham possui um NIF e apresenta contas às Finanças. 
• Por conta de outrem quando as empresas pagam INPS aos trabalhadores</t>
  </si>
  <si>
    <t>Empregos Informais</t>
  </si>
  <si>
    <t>De acordo com as orientações da OIT, considera-se como emprego informal: 
• Trabalhadores familiares sem remuneração
• Empregadores no sector informal
• Trabalhadores por conta própria no sector informal
• Empregados por conta de outrem que não beneficiam de INPS ou de férias anuais e dias de descanso por motivos de doença pagos</t>
  </si>
  <si>
    <t>Empregos precários</t>
  </si>
  <si>
    <t>De acordo com as recomendações da OIT, considera-se como empregos precários todos os empregos do tipo sazonal, temporal, ocasional ou a tempo parcial.</t>
  </si>
  <si>
    <t>pontos percentuais (p.p.)</t>
  </si>
  <si>
    <t>População no emprego não agricola</t>
  </si>
  <si>
    <t>População no emprego informal</t>
  </si>
  <si>
    <t>População no emprego informal não agicola</t>
  </si>
  <si>
    <t>População no emprego não agricola %</t>
  </si>
  <si>
    <t>População no emprego precário %</t>
  </si>
  <si>
    <t xml:space="preserve">População no emprego precário </t>
  </si>
  <si>
    <t>População empregada segundo posição no emprego (%)</t>
  </si>
  <si>
    <r>
      <t xml:space="preserve">População empregada na indústria transformadora % </t>
    </r>
    <r>
      <rPr>
        <b/>
        <sz val="10"/>
        <color rgb="FF000000"/>
        <rFont val="Arial"/>
        <family val="2"/>
      </rPr>
      <t>(ODS 9.2.2)</t>
    </r>
  </si>
  <si>
    <t>População empregada na indústria transformadora</t>
  </si>
  <si>
    <t>2)      Estar disponível para trabalhar na semana que precedeu o inquérito ou nas duas semanas depois e;</t>
  </si>
  <si>
    <r>
      <t>3)</t>
    </r>
    <r>
      <rPr>
        <sz val="7"/>
        <color theme="1"/>
        <rFont val="Times New Roman"/>
        <family val="1"/>
      </rPr>
      <t xml:space="preserve">            </t>
    </r>
    <r>
      <rPr>
        <sz val="11"/>
        <color theme="1"/>
        <rFont val="Arial"/>
        <family val="2"/>
      </rPr>
      <t>Ter procurado ativamente um emprego, nas últimas 4 semanas que precederam o inquérito.</t>
    </r>
  </si>
  <si>
    <t xml:space="preserve">População ativa </t>
  </si>
  <si>
    <t>É considerado empregado a pessoa de 15 anos ou mais de idade, que exerceu uma atividade económica de pelo menos 1 hora, na semana de referência, mediante o pagamento de uma remuneração ou com vista a um benefício ou ganho familiar, em dinheiro, em bens ou em géneros.</t>
  </si>
  <si>
    <t>Ainda, inclui-se no efetivo dos desempregados, os indivíduos que embora obedeçam os dois primeiros critérios, não procuraram trabalho, pelo motivo seguinte: “início brevemente de um trabalho/negócio”, mas que estavam disponíveis para trabalhar..</t>
  </si>
  <si>
    <t>A população ativa é o conjunto da população empregada e da população desempregada de 15 anos ou mais.</t>
  </si>
  <si>
    <t>População inativa</t>
  </si>
  <si>
    <t>A população inativa é o conjunto da população de 15 anos ou mais que, no período de referência, não podia ser considerada economicamente ativa, isto é, não estava empregada, nem desempregada, ou seja não estava disponível para trabalhar.</t>
  </si>
  <si>
    <t>Taxa de atividade (ICMT 1)</t>
  </si>
  <si>
    <t>É a relação entre a população de empregados e de desempregados e a população em idade de trabalhar (15 anos ou mais). A taxa de atividade indica para um determinado país, o nível geral de participação da população em idade ativa no mercado do trabalho e da importância relativa de mão-de-obra disponível para a produção de bens e serviços na economia. A fórmula de cálculo é a seguinte:</t>
  </si>
  <si>
    <t>Taxa de inatividade (ICMT 13)</t>
  </si>
  <si>
    <t>A taxa de inatividade é a percentagem da população que não faz parte da mão-de-obra. A população inativa é uma categoria residual de pessoas que não têm um emprego ou que estão no desemprego. Inclui todas as pessoas que, por causa de uma incapacidade física, não são capazes de trabalhar e todos aqueles que, por razões pessoais, como de estudo, responsabilidades familiares ou de idade, não querem trabalhar. A fórmula de cálculo é a seguinte:</t>
  </si>
  <si>
    <t xml:space="preserve">É o número total de desempregados em relação á população ativa correspondente (soma de empregados e desempregados). Os desempregados refletem o grau de incapacidade da economia para dar emprego a sua mão-de-obra. Ele inclui todas as pessoas que, sem um trabalho, ainda estão disponíveis e à procura de trabalho. A fórmula de cálculo é a seguinte: </t>
  </si>
  <si>
    <t>Este indicador refere-se a pessoas entre os 15 e 24 anos que estão desempregados, disponível para o trabalho e ativamente à procura de trabalho.</t>
  </si>
  <si>
    <t xml:space="preserve">É o número total de empregados que trabalharam menos de 35 horas por semana e que declararam estar disponíveis a trabalhar mais horas em outra atividade em relação à população empregada, expresso em percentagem. </t>
  </si>
  <si>
    <r>
      <rPr>
        <b/>
        <sz val="9"/>
        <color theme="1"/>
        <rFont val="Arial"/>
        <family val="2"/>
      </rPr>
      <t xml:space="preserve">ND </t>
    </r>
    <r>
      <rPr>
        <sz val="9"/>
        <color theme="1"/>
        <rFont val="Arial"/>
        <family val="2"/>
      </rPr>
      <t>- Não Declarado</t>
    </r>
  </si>
  <si>
    <r>
      <rPr>
        <b/>
        <sz val="9"/>
        <color theme="1"/>
        <rFont val="Arial"/>
        <family val="2"/>
      </rPr>
      <t>ND</t>
    </r>
    <r>
      <rPr>
        <sz val="9"/>
        <color theme="1"/>
        <rFont val="Arial"/>
        <family val="2"/>
      </rPr>
      <t xml:space="preserve"> - Não Declarado</t>
    </r>
  </si>
  <si>
    <r>
      <rPr>
        <b/>
        <sz val="9"/>
        <color theme="1"/>
        <rFont val="Arial"/>
        <family val="2"/>
      </rPr>
      <t>ND</t>
    </r>
    <r>
      <rPr>
        <sz val="9"/>
        <color theme="1"/>
        <rFont val="Arial"/>
        <family val="2"/>
      </rPr>
      <t xml:space="preserve"> – Não Declarado</t>
    </r>
  </si>
  <si>
    <r>
      <rPr>
        <b/>
        <sz val="9"/>
        <color theme="1"/>
        <rFont val="Arial"/>
        <family val="2"/>
      </rPr>
      <t>…</t>
    </r>
    <r>
      <rPr>
        <sz val="9"/>
        <color theme="1"/>
        <rFont val="Arial"/>
        <family val="2"/>
      </rPr>
      <t xml:space="preserve"> Dados confidencias</t>
    </r>
  </si>
  <si>
    <r>
      <rPr>
        <b/>
        <sz val="9"/>
        <color indexed="8"/>
        <rFont val="Arial"/>
        <family val="2"/>
      </rPr>
      <t>ND</t>
    </r>
    <r>
      <rPr>
        <sz val="9"/>
        <color indexed="8"/>
        <rFont val="Arial"/>
        <family val="2"/>
      </rPr>
      <t xml:space="preserve"> - Não Declarado</t>
    </r>
  </si>
  <si>
    <t>25-35</t>
  </si>
  <si>
    <t>Nível secundário completo</t>
  </si>
  <si>
    <t>Nível superior completo</t>
  </si>
  <si>
    <t>Procurou emprego</t>
  </si>
  <si>
    <t>--</t>
  </si>
  <si>
    <t>-- Não aplicavel</t>
  </si>
  <si>
    <t>Taxa de atividade (%)</t>
  </si>
  <si>
    <t>Taxa de inatividade</t>
  </si>
  <si>
    <t>CARATERÍSTICAS DOS EMPREGADOS</t>
  </si>
  <si>
    <t>CARATERÍSTICAS DOS DESEMPREGADOS</t>
  </si>
  <si>
    <t>CARATERÍSTICAS DOS INATIVOS</t>
  </si>
  <si>
    <t>ILHA</t>
  </si>
  <si>
    <t>Santo Antão</t>
  </si>
  <si>
    <t>São Nicolau</t>
  </si>
  <si>
    <t>Santiago</t>
  </si>
  <si>
    <t>Fogo</t>
  </si>
  <si>
    <t>População empregada segundo sector de atividade (%)</t>
  </si>
  <si>
    <t>População empregada segundo ramo de atividade (%)</t>
  </si>
  <si>
    <t>Inativos 15 anos ou mais</t>
  </si>
  <si>
    <t>Inativos 15-24 anos</t>
  </si>
  <si>
    <t>População ativa</t>
  </si>
  <si>
    <t>EFETIVOS DA POPULAÇÃO</t>
  </si>
  <si>
    <t>Atividades de Informação e Comunicação</t>
  </si>
  <si>
    <t>Atividades Financeiras e Seguros</t>
  </si>
  <si>
    <t>Atividades Imobiliárias</t>
  </si>
  <si>
    <t>Atividades de Consultoria Cientificas e Técnicas</t>
  </si>
  <si>
    <t>Atividades Administrativas e dos Serviços de Apoio</t>
  </si>
  <si>
    <t>Atividades Artísticas, Desportivas e Recreativas</t>
  </si>
  <si>
    <t>Outras Atividades e Serviços</t>
  </si>
  <si>
    <t>Pessoas que trabalharam menos de 35 horas por semana e estariam disponíveis para trabalharem mais horas, caso tivessem encontrado uma outra atividade</t>
  </si>
  <si>
    <t>Distribuição dos inativos segundo a razão para a não procura de trabalho nas últimas 4 semanas anteriores ao inquérito (%)</t>
  </si>
  <si>
    <t>Atividades Imobiliarias</t>
  </si>
  <si>
    <t>Atividades de Consultória Cientificas e Tecnicas</t>
  </si>
  <si>
    <t>Atividades Artisticas, Desportivas e Recreativas</t>
  </si>
  <si>
    <t xml:space="preserve">CAPITULO 5 - EFETIVOS DA POPULAÇÃO DESEMPREGADA E TAXA DE DESEMPREGO, 2020 </t>
  </si>
  <si>
    <t>INDICADORES DE MERCADO DE TRABALHO - IMC 2020</t>
  </si>
  <si>
    <t>CAPITULO 2 - EFETIVOS DA POPULAÇÃO ATIVA E TAXA DE ATIVIDADE, 2020</t>
  </si>
  <si>
    <t>CAPITULO 3 - EFETIVOS DA POPULAÇÃO EMPREGADA E TAXA DE EMPREGO / OCUPAÇÃO, 2020</t>
  </si>
  <si>
    <t xml:space="preserve">CAPITULO 4 - EFETIVOS DA POPULAÇÃO SUBEMPREGADA E TAXA DE SUBEMPREGO, 2020 </t>
  </si>
  <si>
    <t xml:space="preserve">CAPITULO 6 - EFETIVOS DA POPULAÇÃO ECONÓMICAMENTE INATIVA E TAXA DE INATIVIDADE, 2020 </t>
  </si>
  <si>
    <t xml:space="preserve">O presente documento tem por objetivo colocar à disposição dos utilizadores os principais resultados relativos ao mercado de trabalho, para a população de 15 anos ou mais, relativos ao ano de 2020. </t>
  </si>
  <si>
    <t>Proporção Empregos informais  – ODS 8.3.1</t>
  </si>
  <si>
    <t>Este indicador refere-se a percentagem da população de 15 anos ou mais empregados em empregos informais.</t>
  </si>
  <si>
    <r>
      <t xml:space="preserve">Tabela 1 - Evolução da </t>
    </r>
    <r>
      <rPr>
        <b/>
        <u/>
        <sz val="10"/>
        <color theme="1"/>
        <rFont val="Arial"/>
        <family val="2"/>
      </rPr>
      <t xml:space="preserve">POPULAÇÃO DE 15 ANOS OU MAIS </t>
    </r>
    <r>
      <rPr>
        <b/>
        <sz val="10"/>
        <color theme="1"/>
        <rFont val="Arial"/>
        <family val="2"/>
      </rPr>
      <t>e a sua variação, por meio de residência, concelho, sexo, grupo etário e nível de instrução frequentado. Cabo Verde, 2011-2020</t>
    </r>
  </si>
  <si>
    <r>
      <t xml:space="preserve">Variação anual </t>
    </r>
    <r>
      <rPr>
        <b/>
        <sz val="8"/>
        <color theme="1"/>
        <rFont val="Arial"/>
        <family val="2"/>
      </rPr>
      <t>(2019 e 2020)</t>
    </r>
  </si>
  <si>
    <r>
      <rPr>
        <b/>
        <sz val="9"/>
        <color theme="1"/>
        <rFont val="Arial"/>
        <family val="2"/>
      </rPr>
      <t>Fonte:</t>
    </r>
    <r>
      <rPr>
        <sz val="9"/>
        <color theme="1"/>
        <rFont val="Arial"/>
        <family val="2"/>
      </rPr>
      <t xml:space="preserve"> INE, IMC 2011-2020</t>
    </r>
  </si>
  <si>
    <r>
      <t xml:space="preserve">Tabela 2 - Evolução da população de 15 anos ou mais, </t>
    </r>
    <r>
      <rPr>
        <b/>
        <u/>
        <sz val="10"/>
        <color theme="1"/>
        <rFont val="Arial"/>
        <family val="2"/>
      </rPr>
      <t>ECONOMICAMENTE ATIVA</t>
    </r>
    <r>
      <rPr>
        <b/>
        <sz val="10"/>
        <color theme="1"/>
        <rFont val="Arial"/>
        <family val="2"/>
      </rPr>
      <t xml:space="preserve"> e a sua variação, por meio de residência, concelho, sexo, grupo etário e nível de instrução frequentado. Cabo Verde, 2011-2020</t>
    </r>
  </si>
  <si>
    <r>
      <rPr>
        <b/>
        <sz val="9"/>
        <color theme="1"/>
        <rFont val="Arial"/>
        <family val="2"/>
      </rPr>
      <t>Fonte:</t>
    </r>
    <r>
      <rPr>
        <sz val="9"/>
        <color theme="1"/>
        <rFont val="Arial"/>
        <family val="2"/>
      </rPr>
      <t xml:space="preserve"> INE, IMC 2011-2020 </t>
    </r>
  </si>
  <si>
    <r>
      <t xml:space="preserve">Tabela 3 - Evolução da população de 15 anos ou mais, </t>
    </r>
    <r>
      <rPr>
        <b/>
        <u/>
        <sz val="10"/>
        <color theme="1"/>
        <rFont val="Arial"/>
        <family val="2"/>
      </rPr>
      <t>EMPREGADA</t>
    </r>
    <r>
      <rPr>
        <b/>
        <sz val="10"/>
        <color theme="1"/>
        <rFont val="Arial"/>
        <family val="2"/>
      </rPr>
      <t xml:space="preserve"> e a sua variação, por meio de residência, concelho, sexo, grupo etário, nível de instrução frequentado e sector de actividade. Cabo Verde, 2011-2020</t>
    </r>
  </si>
  <si>
    <r>
      <rPr>
        <b/>
        <sz val="9"/>
        <color theme="1"/>
        <rFont val="Arial"/>
        <family val="2"/>
      </rPr>
      <t>Fonte:</t>
    </r>
    <r>
      <rPr>
        <sz val="9"/>
        <color theme="1"/>
        <rFont val="Arial"/>
        <family val="2"/>
      </rPr>
      <t xml:space="preserve"> INE, IMC 2013-2020</t>
    </r>
  </si>
  <si>
    <r>
      <t xml:space="preserve">Tabela 4 - Evolução da população de 15 anos ou mais, em </t>
    </r>
    <r>
      <rPr>
        <b/>
        <u/>
        <sz val="10"/>
        <color theme="1"/>
        <rFont val="Arial"/>
        <family val="2"/>
      </rPr>
      <t>SUBEMPREGO</t>
    </r>
    <r>
      <rPr>
        <b/>
        <sz val="10"/>
        <color theme="1"/>
        <rFont val="Arial"/>
        <family val="2"/>
      </rPr>
      <t xml:space="preserve"> e a sua variação, por meio de residência, concelho, sexo, grupo etário, nível de instrução frequentado e sector de actividade. Cabo Verde, 2013 - 2020</t>
    </r>
  </si>
  <si>
    <r>
      <t xml:space="preserve">Tabela 5 - Evolução da população de 15 anos ou mais, </t>
    </r>
    <r>
      <rPr>
        <b/>
        <u/>
        <sz val="10"/>
        <color theme="1"/>
        <rFont val="Arial"/>
        <family val="2"/>
      </rPr>
      <t>DESEMPREGADA</t>
    </r>
    <r>
      <rPr>
        <b/>
        <sz val="10"/>
        <color theme="1"/>
        <rFont val="Arial"/>
        <family val="2"/>
      </rPr>
      <t xml:space="preserve"> e a sua variação, por meio de residência, concelho, sexo, grupo etário e nível de instrução frequentado. Cabo Verde, 2011-2020</t>
    </r>
  </si>
  <si>
    <r>
      <t xml:space="preserve">Fonte: </t>
    </r>
    <r>
      <rPr>
        <sz val="9"/>
        <color theme="1"/>
        <rFont val="Arial"/>
        <family val="2"/>
      </rPr>
      <t>INE, IMC 2011-2020</t>
    </r>
  </si>
  <si>
    <r>
      <t xml:space="preserve">Fonte: </t>
    </r>
    <r>
      <rPr>
        <sz val="9"/>
        <color theme="1"/>
        <rFont val="Arial"/>
        <family val="2"/>
      </rPr>
      <t>INE, IMC 2015-2020</t>
    </r>
  </si>
  <si>
    <r>
      <t>Fonte:</t>
    </r>
    <r>
      <rPr>
        <sz val="9"/>
        <color theme="1"/>
        <rFont val="Arial"/>
        <family val="2"/>
      </rPr>
      <t xml:space="preserve"> INE, IMC 2011 - 2020</t>
    </r>
  </si>
  <si>
    <r>
      <t>Fonte:</t>
    </r>
    <r>
      <rPr>
        <sz val="9"/>
        <color theme="1"/>
        <rFont val="Arial"/>
        <family val="2"/>
      </rPr>
      <t xml:space="preserve"> INE, IMC 2013 - 2020</t>
    </r>
  </si>
  <si>
    <r>
      <t>Fonte:</t>
    </r>
    <r>
      <rPr>
        <sz val="9"/>
        <color theme="1"/>
        <rFont val="Arial"/>
        <family val="2"/>
      </rPr>
      <t xml:space="preserve"> INE, IMC 2012 - 2020</t>
    </r>
  </si>
  <si>
    <r>
      <t>Fonte:</t>
    </r>
    <r>
      <rPr>
        <sz val="9"/>
        <color theme="1"/>
        <rFont val="Arial"/>
        <family val="2"/>
      </rPr>
      <t xml:space="preserve"> INE, IMC 2018 - 2020</t>
    </r>
  </si>
  <si>
    <r>
      <t>Fonte:</t>
    </r>
    <r>
      <rPr>
        <sz val="9"/>
        <color theme="1"/>
        <rFont val="Arial"/>
        <family val="2"/>
      </rPr>
      <t xml:space="preserve"> INE, IMC 2020</t>
    </r>
  </si>
  <si>
    <r>
      <t>Fonte:</t>
    </r>
    <r>
      <rPr>
        <sz val="9"/>
        <color theme="1"/>
        <rFont val="Arial"/>
        <family val="2"/>
      </rPr>
      <t xml:space="preserve"> INE, IMC 2020 </t>
    </r>
  </si>
  <si>
    <r>
      <rPr>
        <b/>
        <sz val="9"/>
        <color theme="1"/>
        <rFont val="Arial"/>
        <family val="2"/>
      </rPr>
      <t>Fonte:</t>
    </r>
    <r>
      <rPr>
        <sz val="9"/>
        <color theme="1"/>
        <rFont val="Arial"/>
        <family val="2"/>
      </rPr>
      <t xml:space="preserve"> INE, IMC 2020</t>
    </r>
  </si>
  <si>
    <r>
      <rPr>
        <b/>
        <sz val="9"/>
        <color theme="1"/>
        <rFont val="Arial"/>
        <family val="2"/>
      </rPr>
      <t>Fonte:</t>
    </r>
    <r>
      <rPr>
        <sz val="9"/>
        <color theme="1"/>
        <rFont val="Arial"/>
        <family val="2"/>
      </rPr>
      <t xml:space="preserve"> INE, IMC 2020 </t>
    </r>
  </si>
  <si>
    <r>
      <rPr>
        <b/>
        <sz val="9"/>
        <color theme="1"/>
        <rFont val="Arial"/>
        <family val="2"/>
      </rPr>
      <t>Fonte:</t>
    </r>
    <r>
      <rPr>
        <sz val="9"/>
        <color theme="1"/>
        <rFont val="Arial"/>
        <family val="2"/>
      </rPr>
      <t xml:space="preserve"> INE, IMC  2020</t>
    </r>
  </si>
  <si>
    <r>
      <t>Fonte</t>
    </r>
    <r>
      <rPr>
        <sz val="9"/>
        <color theme="1"/>
        <rFont val="Arial"/>
        <family val="2"/>
      </rPr>
      <t>: INE, IMC 2020</t>
    </r>
  </si>
  <si>
    <t>CAPITULO 1 - SÉRIE 2011 - 2020 DOS PRINCIPAIS INDICADORES DO MERCADO TRABALHO</t>
  </si>
  <si>
    <t>Sinais convencionais</t>
  </si>
  <si>
    <t>Dado confidencial</t>
  </si>
  <si>
    <t>Percentagem</t>
  </si>
  <si>
    <t>Siglas e abreviaturas</t>
  </si>
  <si>
    <t>Não sabe / Não responde</t>
  </si>
  <si>
    <t>Não declarado</t>
  </si>
  <si>
    <t>p.p.</t>
  </si>
  <si>
    <t>Pontos percentuais</t>
  </si>
  <si>
    <t>MASCULIMO</t>
  </si>
  <si>
    <t>Não Aplicável</t>
  </si>
  <si>
    <t>QUADRO RESUMO DOS PRINCIPAIS RESULTADOS DO IMC 2020</t>
  </si>
  <si>
    <t>Amostra</t>
  </si>
  <si>
    <t>Agregados Não Ponderados</t>
  </si>
  <si>
    <t>Indivíduos Não Ponderados</t>
  </si>
  <si>
    <t>Indivíduos Ponderados</t>
  </si>
  <si>
    <t>Resultado das entrevistas. Cabo Verde, 2020</t>
  </si>
  <si>
    <t xml:space="preserve">População total </t>
  </si>
  <si>
    <t xml:space="preserve">População 15 anos ou mais </t>
  </si>
  <si>
    <t>População ativa (N)</t>
  </si>
  <si>
    <t>População empregada (N)</t>
  </si>
  <si>
    <t>População subempregada (N)</t>
  </si>
  <si>
    <t>População desempregada (N)</t>
  </si>
  <si>
    <t>População inativa (N)</t>
  </si>
  <si>
    <t>Taxa atividade (%)</t>
  </si>
  <si>
    <t>Taxa de subemprego (%)</t>
  </si>
  <si>
    <t>Taxa de desemprego (%)</t>
  </si>
  <si>
    <t>Taxa de inatividade (%)</t>
  </si>
  <si>
    <t>-</t>
  </si>
  <si>
    <t>Dado não disponível</t>
  </si>
  <si>
    <r>
      <rPr>
        <b/>
        <sz val="9"/>
        <color theme="1"/>
        <rFont val="Arial"/>
        <family val="2"/>
      </rPr>
      <t>-</t>
    </r>
    <r>
      <rPr>
        <sz val="9"/>
        <color theme="1"/>
        <rFont val="Arial"/>
        <family val="2"/>
      </rPr>
      <t xml:space="preserve"> Dado não disponível</t>
    </r>
  </si>
  <si>
    <t>QUADRO RESUMO DOS PRINCIPAIS RESULTADOS DO IMC 2020 (continuação)</t>
  </si>
  <si>
    <r>
      <rPr>
        <b/>
        <sz val="9"/>
        <color theme="1"/>
        <rFont val="Arial"/>
        <family val="2"/>
      </rPr>
      <t>NS/NR</t>
    </r>
    <r>
      <rPr>
        <sz val="9"/>
        <color theme="1"/>
        <rFont val="Arial"/>
        <family val="2"/>
      </rPr>
      <t xml:space="preserve"> - Não sabe / Não responde</t>
    </r>
  </si>
  <si>
    <t>49 ou +</t>
  </si>
  <si>
    <t>Doença ou acidente</t>
  </si>
  <si>
    <t>Férias</t>
  </si>
  <si>
    <t>Responsabilidades pessoais ou familiares</t>
  </si>
  <si>
    <t>Licença maternidade</t>
  </si>
  <si>
    <t>Licença para formação escolar ou profissional (fora do trabalho)</t>
  </si>
  <si>
    <t>Greve ou suspensão temporária de trabalho com vínculo formal ao emprego</t>
  </si>
  <si>
    <t>Redução da atividade económica</t>
  </si>
  <si>
    <t>Outras ausências temporárias com ou sem licença</t>
  </si>
  <si>
    <t>Devido à pandemia da COVID-19 (isolamento. quarentena ou distanciamento social)</t>
  </si>
  <si>
    <t>Empressa está/estava fechada / sem atividade / “Em lay off” por causa da pandemia</t>
  </si>
  <si>
    <t>Ilha</t>
  </si>
  <si>
    <t>Outra razão</t>
  </si>
  <si>
    <t>Não quer trabalhar mais horas</t>
  </si>
  <si>
    <t>Horario fixado pela lei ou pelo empregador</t>
  </si>
  <si>
    <t>Menos trabalho devido à má conjuntura</t>
  </si>
  <si>
    <t>Problemas pessoais</t>
  </si>
  <si>
    <t>Devido à pandemia da COVID19</t>
  </si>
  <si>
    <t>Outro</t>
  </si>
  <si>
    <t>Concelho</t>
  </si>
  <si>
    <t>Horário normal</t>
  </si>
  <si>
    <t>Excesso de trabalho devido à boa conjuntura</t>
  </si>
  <si>
    <t>Excesso de trabalho para responder às necessidades</t>
  </si>
  <si>
    <r>
      <rPr>
        <b/>
        <sz val="9"/>
        <color theme="1"/>
        <rFont val="Arial"/>
        <family val="2"/>
      </rPr>
      <t>NS/NR</t>
    </r>
    <r>
      <rPr>
        <sz val="9"/>
        <color theme="1"/>
        <rFont val="Arial"/>
        <family val="2"/>
      </rPr>
      <t xml:space="preserve"> - Não sabe/Não responde</t>
    </r>
  </si>
  <si>
    <r>
      <t>Fonte:</t>
    </r>
    <r>
      <rPr>
        <sz val="9"/>
        <color theme="1"/>
        <rFont val="Arial"/>
        <family val="2"/>
      </rPr>
      <t xml:space="preserve"> INE, IMC 2020. </t>
    </r>
  </si>
  <si>
    <t>Inscrito no INPS</t>
  </si>
  <si>
    <t>Duração média no emprego (em meses)</t>
  </si>
  <si>
    <t>Horas médias trabalhadas por semana</t>
  </si>
  <si>
    <t>Nível de instrução</t>
  </si>
  <si>
    <t>Básico/Alfabetização</t>
  </si>
  <si>
    <t>Ensino Superior</t>
  </si>
  <si>
    <t>Menos de 5 mil escudos</t>
  </si>
  <si>
    <t>De 5 a 9 999 escudos</t>
  </si>
  <si>
    <t>De 10 a 13 999 escudos</t>
  </si>
  <si>
    <t>De 14 a 25 999 escudos</t>
  </si>
  <si>
    <t>De 26 a 35 999 escudos</t>
  </si>
  <si>
    <t>De 36 a 45 999 escudos</t>
  </si>
  <si>
    <t>De 46 a 65 999 escudos</t>
  </si>
  <si>
    <t>De 66 a 75 999 escudos</t>
  </si>
  <si>
    <t>De 76 a 99 999 escudos</t>
  </si>
  <si>
    <t>De 100 a 200 mil escudos</t>
  </si>
  <si>
    <t>Mais de 200 000 escudos</t>
  </si>
  <si>
    <r>
      <rPr>
        <b/>
        <sz val="10"/>
        <color theme="1"/>
        <rFont val="Arial"/>
        <family val="2"/>
      </rPr>
      <t>Masc.</t>
    </r>
    <r>
      <rPr>
        <sz val="10"/>
        <color theme="1"/>
        <rFont val="Arial"/>
        <family val="2"/>
      </rPr>
      <t xml:space="preserve"> - Masculino</t>
    </r>
  </si>
  <si>
    <r>
      <rPr>
        <b/>
        <sz val="10"/>
        <color theme="1"/>
        <rFont val="Arial"/>
        <family val="2"/>
      </rPr>
      <t>Fem.</t>
    </r>
    <r>
      <rPr>
        <sz val="10"/>
        <color theme="1"/>
        <rFont val="Arial"/>
        <family val="2"/>
      </rPr>
      <t xml:space="preserve"> - Feminino</t>
    </r>
  </si>
  <si>
    <t>População no emprego informal não agicola %</t>
  </si>
  <si>
    <r>
      <t xml:space="preserve">População no emprego informal % </t>
    </r>
    <r>
      <rPr>
        <b/>
        <sz val="10"/>
        <color rgb="FF000000"/>
        <rFont val="Arial"/>
        <family val="2"/>
      </rPr>
      <t>(ODS 8.3.1)</t>
    </r>
  </si>
  <si>
    <r>
      <rPr>
        <b/>
        <sz val="9"/>
        <color theme="1"/>
        <rFont val="Arial"/>
        <family val="2"/>
      </rPr>
      <t>Fonte:</t>
    </r>
    <r>
      <rPr>
        <sz val="9"/>
        <color theme="1"/>
        <rFont val="Arial"/>
        <family val="2"/>
      </rPr>
      <t xml:space="preserve"> INE, IMC 2012-2020</t>
    </r>
  </si>
  <si>
    <t>0,0</t>
  </si>
  <si>
    <t>Invalidez. doença. acidente ou gravidez</t>
  </si>
  <si>
    <t>A frequentar aulas</t>
  </si>
  <si>
    <t>À espera para retomar o emprego anterior</t>
  </si>
  <si>
    <t>Não há qualquer emprego</t>
  </si>
  <si>
    <t>Por ser muito jovem ou muito idoso para trabalhar</t>
  </si>
  <si>
    <t>Outra razão*</t>
  </si>
  <si>
    <t>* Inclui-se nesta nodalidade as seguintes razões:</t>
  </si>
  <si>
    <t>- Já encontrou emprego que se iniciará posteriormente nas próximas três semanas</t>
  </si>
  <si>
    <t>- Irá iniciar um negócio</t>
  </si>
  <si>
    <t>- À espera de respostas de empregadores. resultados de concursos</t>
  </si>
  <si>
    <t>- Não há recursos financeiros. terrenos. equipamentos. licenças. etc. disponíveis. para criar a sua própria empresa</t>
  </si>
  <si>
    <t>- Ausência de requisitos (qualificações. experiência. etc.) para trabalhar</t>
  </si>
  <si>
    <t>- Proprietário (não precisa trabalhar)</t>
  </si>
  <si>
    <t>- Pensionistas</t>
  </si>
  <si>
    <t>- Jovens 15-24 anos fora da escola que se consideram novos para trabalhar</t>
  </si>
  <si>
    <t>- ESTUDANTES a espera para continuar curso</t>
  </si>
  <si>
    <t>Outras razões*</t>
  </si>
  <si>
    <t>Trabalho</t>
  </si>
  <si>
    <t>Rendimento de propriedade / empresa</t>
  </si>
  <si>
    <t>Ajuda de familiares em Cabo Verde</t>
  </si>
  <si>
    <t>Ajuda de familiares no estrangeiro</t>
  </si>
  <si>
    <t>Reforma</t>
  </si>
  <si>
    <t>Pensão social mínimo</t>
  </si>
  <si>
    <t>Outras pensões</t>
  </si>
  <si>
    <t>35 ans ou +</t>
  </si>
  <si>
    <r>
      <t xml:space="preserve">Tabela 2 - Evolução da população de 15 anos ou mais, </t>
    </r>
    <r>
      <rPr>
        <b/>
        <u/>
        <sz val="9"/>
        <rFont val="Arial"/>
        <family val="2"/>
      </rPr>
      <t>ECONOMICAMENTE ATIVA</t>
    </r>
    <r>
      <rPr>
        <u/>
        <sz val="9"/>
        <rFont val="Arial"/>
        <family val="2"/>
      </rPr>
      <t xml:space="preserve"> e a sua variação, por meio de residência, concelho, sexo, grupo etário e nível de instrução frequentado. Cabo Verde, 2011-2020</t>
    </r>
  </si>
  <si>
    <r>
      <t xml:space="preserve">Tabela 1 - Evolução da </t>
    </r>
    <r>
      <rPr>
        <b/>
        <u/>
        <sz val="9"/>
        <rFont val="Arial"/>
        <family val="2"/>
      </rPr>
      <t>POPULAÇÃO DE 15 ANOS OU MAIS</t>
    </r>
    <r>
      <rPr>
        <u/>
        <sz val="9"/>
        <rFont val="Arial"/>
        <family val="2"/>
      </rPr>
      <t xml:space="preserve"> e a sua variação, por meio de residência, concelho, sexo, grupo etário e nível de instrução frequentado. Cabo Verde, 2011-2020</t>
    </r>
  </si>
  <si>
    <r>
      <t xml:space="preserve">Tabela 3 - Evolução da população de 15 anos ou mais, </t>
    </r>
    <r>
      <rPr>
        <b/>
        <u/>
        <sz val="9"/>
        <rFont val="Arial"/>
        <family val="2"/>
      </rPr>
      <t>EMPREGADA</t>
    </r>
    <r>
      <rPr>
        <u/>
        <sz val="9"/>
        <rFont val="Arial"/>
        <family val="2"/>
      </rPr>
      <t xml:space="preserve"> e a sua variação, por meio de residência, concelho, sexo, grupo etário, nível de instrução frequentado e sector de actividade. Cabo Verde, 2011-2020</t>
    </r>
  </si>
  <si>
    <r>
      <t xml:space="preserve">Tabela 4 - Evolução da população de 15 anos ou mais, em </t>
    </r>
    <r>
      <rPr>
        <b/>
        <u/>
        <sz val="9"/>
        <rFont val="Arial"/>
        <family val="2"/>
      </rPr>
      <t>SUBEMPREGO</t>
    </r>
    <r>
      <rPr>
        <u/>
        <sz val="9"/>
        <rFont val="Arial"/>
        <family val="2"/>
      </rPr>
      <t xml:space="preserve"> e a sua variação, por meio de residência, concelho, sexo, grupo etário, nível de instrução frequentado e sector de actividade. Cabo Verde, 2013 - 2020</t>
    </r>
  </si>
  <si>
    <r>
      <t xml:space="preserve">Tabela 6 - Evolução da população de 15-24 anos, </t>
    </r>
    <r>
      <rPr>
        <b/>
        <u/>
        <sz val="10"/>
        <color theme="1"/>
        <rFont val="Arial"/>
        <family val="2"/>
      </rPr>
      <t>DESEMPREGADA</t>
    </r>
    <r>
      <rPr>
        <b/>
        <sz val="10"/>
        <color theme="1"/>
        <rFont val="Arial"/>
        <family val="2"/>
      </rPr>
      <t xml:space="preserve"> e a sua variação, por meio de residência, concelho, sexo e nível de instrução frequentado. Cabo Verde, 2012-2020</t>
    </r>
  </si>
  <si>
    <r>
      <t xml:space="preserve">Tabela 7 - Evolução da população de 15-35 anos, </t>
    </r>
    <r>
      <rPr>
        <b/>
        <u/>
        <sz val="10"/>
        <color theme="1"/>
        <rFont val="Arial"/>
        <family val="2"/>
      </rPr>
      <t>DESEMPREGADA</t>
    </r>
    <r>
      <rPr>
        <b/>
        <sz val="10"/>
        <color theme="1"/>
        <rFont val="Arial"/>
        <family val="2"/>
      </rPr>
      <t xml:space="preserve"> e a sua variação, por meio de residência, concelho, sexo e nível de instrução frequentado. Cabo Verde, 2012-2020</t>
    </r>
  </si>
  <si>
    <r>
      <t xml:space="preserve">Tabela 7 - Evolução da população de </t>
    </r>
    <r>
      <rPr>
        <b/>
        <u/>
        <sz val="9"/>
        <rFont val="Arial"/>
        <family val="2"/>
      </rPr>
      <t>15-35 anos, DESEMPREGADA</t>
    </r>
    <r>
      <rPr>
        <u/>
        <sz val="9"/>
        <rFont val="Arial"/>
        <family val="2"/>
      </rPr>
      <t xml:space="preserve"> e a sua variação, por meio de residência, concelho, sexo e nível de instrução frequentado. Cabo Verde, 2012-2020</t>
    </r>
  </si>
  <si>
    <r>
      <t xml:space="preserve">Tabela 6 - Evolução da população de </t>
    </r>
    <r>
      <rPr>
        <b/>
        <u/>
        <sz val="9"/>
        <rFont val="Arial"/>
        <family val="2"/>
      </rPr>
      <t>15-24 anos, DESEMPREGADA</t>
    </r>
    <r>
      <rPr>
        <u/>
        <sz val="9"/>
        <rFont val="Arial"/>
        <family val="2"/>
      </rPr>
      <t xml:space="preserve"> e a sua variação, por meio de residência, concelho, sexo e nível de instrução frequentado. Cabo Verde, 2012-2020</t>
    </r>
  </si>
  <si>
    <r>
      <t xml:space="preserve">Tabela 5 - Evolução da população de </t>
    </r>
    <r>
      <rPr>
        <b/>
        <u/>
        <sz val="9"/>
        <rFont val="Arial"/>
        <family val="2"/>
      </rPr>
      <t>15 anos ou mais, DESEMPREGADA</t>
    </r>
    <r>
      <rPr>
        <u/>
        <sz val="9"/>
        <rFont val="Arial"/>
        <family val="2"/>
      </rPr>
      <t xml:space="preserve"> e a sua variação, por meio de residência, concelho, sexo, grupo etário e nível de instrução frequentado. Cabo Verde, 2011-2020</t>
    </r>
  </si>
  <si>
    <r>
      <t xml:space="preserve">Tabela 8 - Evolução da população de 15 anos ou mais, </t>
    </r>
    <r>
      <rPr>
        <b/>
        <u/>
        <sz val="10"/>
        <color theme="1"/>
        <rFont val="Arial"/>
        <family val="2"/>
      </rPr>
      <t>ECONOMICAMENTE INATIVA</t>
    </r>
    <r>
      <rPr>
        <b/>
        <sz val="10"/>
        <color theme="1"/>
        <rFont val="Arial"/>
        <family val="2"/>
      </rPr>
      <t xml:space="preserve"> e a sua variação, por meio de residência, concelho, sexo, grupo etário e nível de instrução frequentado. Cabo Verde, 2011-2020</t>
    </r>
  </si>
  <si>
    <r>
      <t xml:space="preserve">Tabela 8 - Evolução da população de 15 anos ou mais, </t>
    </r>
    <r>
      <rPr>
        <b/>
        <u/>
        <sz val="9"/>
        <rFont val="Arial"/>
        <family val="2"/>
      </rPr>
      <t>ECONOMICAMENTE INATIVA</t>
    </r>
    <r>
      <rPr>
        <u/>
        <sz val="9"/>
        <rFont val="Arial"/>
        <family val="2"/>
      </rPr>
      <t xml:space="preserve"> e a sua variação, por meio de residência, concelho, sexo, grupo etário e nível de instrução frequentado. Cabo Verde, 2011-2020</t>
    </r>
  </si>
  <si>
    <r>
      <t xml:space="preserve">Tabela 9 - Evolução da população de 15 anos ou mais, </t>
    </r>
    <r>
      <rPr>
        <b/>
        <u/>
        <sz val="10"/>
        <color theme="1"/>
        <rFont val="Arial"/>
        <family val="2"/>
      </rPr>
      <t>EMPREGADA</t>
    </r>
    <r>
      <rPr>
        <b/>
        <sz val="10"/>
        <color theme="1"/>
        <rFont val="Arial"/>
        <family val="2"/>
      </rPr>
      <t xml:space="preserve"> e a sua variação, segundo o </t>
    </r>
    <r>
      <rPr>
        <b/>
        <u/>
        <sz val="10"/>
        <color theme="1"/>
        <rFont val="Arial"/>
        <family val="2"/>
      </rPr>
      <t>RAMO DE ATIVIDADE ECONÓMICA</t>
    </r>
    <r>
      <rPr>
        <b/>
        <sz val="10"/>
        <color theme="1"/>
        <rFont val="Arial"/>
        <family val="2"/>
      </rPr>
      <t xml:space="preserve"> por meio de residência. Cabo Verde, 2011-2020</t>
    </r>
  </si>
  <si>
    <r>
      <t xml:space="preserve">Tabela 9 - Evolução da população de 15 anos ou mais, </t>
    </r>
    <r>
      <rPr>
        <b/>
        <u/>
        <sz val="9"/>
        <rFont val="Arial"/>
        <family val="2"/>
      </rPr>
      <t xml:space="preserve">EMPREGADA </t>
    </r>
    <r>
      <rPr>
        <u/>
        <sz val="9"/>
        <rFont val="Arial"/>
        <family val="2"/>
      </rPr>
      <t xml:space="preserve">e a sua variação, segundo o </t>
    </r>
    <r>
      <rPr>
        <b/>
        <u/>
        <sz val="9"/>
        <rFont val="Arial"/>
        <family val="2"/>
      </rPr>
      <t>RAMO DE ATIVIDADE ECONÓMICA</t>
    </r>
    <r>
      <rPr>
        <u/>
        <sz val="9"/>
        <rFont val="Arial"/>
        <family val="2"/>
      </rPr>
      <t xml:space="preserve"> por meio de residência. Cabo Verde, 2011-2020</t>
    </r>
  </si>
  <si>
    <r>
      <t xml:space="preserve">Tabela 10 - Evolução da população de 15 anos ou mais, </t>
    </r>
    <r>
      <rPr>
        <b/>
        <u/>
        <sz val="10"/>
        <color theme="1"/>
        <rFont val="Arial"/>
        <family val="2"/>
      </rPr>
      <t>EMPREGADA</t>
    </r>
    <r>
      <rPr>
        <b/>
        <sz val="10"/>
        <color theme="1"/>
        <rFont val="Arial"/>
        <family val="2"/>
      </rPr>
      <t xml:space="preserve"> e a sua variação, segundo a </t>
    </r>
    <r>
      <rPr>
        <b/>
        <u/>
        <sz val="10"/>
        <color theme="1"/>
        <rFont val="Arial"/>
        <family val="2"/>
      </rPr>
      <t>PROFISSÃO</t>
    </r>
    <r>
      <rPr>
        <b/>
        <sz val="10"/>
        <color theme="1"/>
        <rFont val="Arial"/>
        <family val="2"/>
      </rPr>
      <t xml:space="preserve"> por meio de residência. Cabo Verde, 2011-2020</t>
    </r>
  </si>
  <si>
    <r>
      <t xml:space="preserve">Tabela 10 - Evolução da população de 15 anos ou mais, </t>
    </r>
    <r>
      <rPr>
        <b/>
        <u/>
        <sz val="9"/>
        <rFont val="Arial"/>
        <family val="2"/>
      </rPr>
      <t>EMPREGADA</t>
    </r>
    <r>
      <rPr>
        <u/>
        <sz val="9"/>
        <rFont val="Arial"/>
        <family val="2"/>
      </rPr>
      <t xml:space="preserve"> e a sua variação, segundo a </t>
    </r>
    <r>
      <rPr>
        <b/>
        <u/>
        <sz val="9"/>
        <rFont val="Arial"/>
        <family val="2"/>
      </rPr>
      <t>PROFISSÃO</t>
    </r>
    <r>
      <rPr>
        <u/>
        <sz val="9"/>
        <rFont val="Arial"/>
        <family val="2"/>
      </rPr>
      <t xml:space="preserve"> por meio de residência. Cabo Verde, 2011-2020</t>
    </r>
  </si>
  <si>
    <r>
      <t xml:space="preserve">Tabela 11 - Evolução da população de 15 anos ou mais, </t>
    </r>
    <r>
      <rPr>
        <b/>
        <u/>
        <sz val="10"/>
        <color theme="1"/>
        <rFont val="Arial"/>
        <family val="2"/>
      </rPr>
      <t>EMPREGADA</t>
    </r>
    <r>
      <rPr>
        <b/>
        <sz val="10"/>
        <color theme="1"/>
        <rFont val="Arial"/>
        <family val="2"/>
      </rPr>
      <t xml:space="preserve"> e a sua variação, segundo </t>
    </r>
    <r>
      <rPr>
        <b/>
        <u/>
        <sz val="10"/>
        <color theme="1"/>
        <rFont val="Arial"/>
        <family val="2"/>
      </rPr>
      <t>SETOR DE ATIVIDADE</t>
    </r>
    <r>
      <rPr>
        <b/>
        <sz val="10"/>
        <color theme="1"/>
        <rFont val="Arial"/>
        <family val="2"/>
      </rPr>
      <t xml:space="preserve"> por meio de residência. Cabo Verde, 2011-2020</t>
    </r>
  </si>
  <si>
    <r>
      <t xml:space="preserve">Tabela 11 - Evolução da população de 15 anos ou mais, </t>
    </r>
    <r>
      <rPr>
        <b/>
        <u/>
        <sz val="9"/>
        <rFont val="Arial"/>
        <family val="2"/>
      </rPr>
      <t>EMPREGADA</t>
    </r>
    <r>
      <rPr>
        <u/>
        <sz val="9"/>
        <rFont val="Arial"/>
        <family val="2"/>
      </rPr>
      <t xml:space="preserve"> e a sua variação, segundo </t>
    </r>
    <r>
      <rPr>
        <b/>
        <u/>
        <sz val="9"/>
        <rFont val="Arial"/>
        <family val="2"/>
      </rPr>
      <t>SETOR DE ATIVIDADE</t>
    </r>
    <r>
      <rPr>
        <u/>
        <sz val="9"/>
        <rFont val="Arial"/>
        <family val="2"/>
      </rPr>
      <t xml:space="preserve"> por meio de residência. Cabo Verde, 2011-2020</t>
    </r>
  </si>
  <si>
    <r>
      <t xml:space="preserve">Tabela 12 - Evolução da população de 15 anos ou mais, </t>
    </r>
    <r>
      <rPr>
        <b/>
        <u/>
        <sz val="10"/>
        <color theme="1"/>
        <rFont val="Arial"/>
        <family val="2"/>
      </rPr>
      <t>EMPREGADA</t>
    </r>
    <r>
      <rPr>
        <b/>
        <sz val="10"/>
        <color theme="1"/>
        <rFont val="Arial"/>
        <family val="2"/>
      </rPr>
      <t xml:space="preserve"> e a sua variação, segundo </t>
    </r>
    <r>
      <rPr>
        <b/>
        <u/>
        <sz val="10"/>
        <color theme="1"/>
        <rFont val="Arial"/>
        <family val="2"/>
      </rPr>
      <t>SITUAÇÃO NA PROFISSÃO</t>
    </r>
    <r>
      <rPr>
        <b/>
        <sz val="10"/>
        <color theme="1"/>
        <rFont val="Arial"/>
        <family val="2"/>
      </rPr>
      <t xml:space="preserve"> por meio de residência. Cabo Verde, 2011-2020</t>
    </r>
  </si>
  <si>
    <r>
      <t xml:space="preserve">Tabela 12 - Evolução da população de 15 anos ou mais, </t>
    </r>
    <r>
      <rPr>
        <b/>
        <u/>
        <sz val="9"/>
        <rFont val="Arial"/>
        <family val="2"/>
      </rPr>
      <t>EMPREGADA</t>
    </r>
    <r>
      <rPr>
        <u/>
        <sz val="9"/>
        <rFont val="Arial"/>
        <family val="2"/>
      </rPr>
      <t xml:space="preserve"> e a sua variação, segundo </t>
    </r>
    <r>
      <rPr>
        <b/>
        <u/>
        <sz val="9"/>
        <rFont val="Arial"/>
        <family val="2"/>
      </rPr>
      <t>SITUAÇÃO NA PROFISSÃO</t>
    </r>
    <r>
      <rPr>
        <u/>
        <sz val="9"/>
        <rFont val="Arial"/>
        <family val="2"/>
      </rPr>
      <t xml:space="preserve"> por meio de residência. Cabo Verde, 2011-2020</t>
    </r>
  </si>
  <si>
    <r>
      <t xml:space="preserve">Tabela 13 - Evolução da população de 15 anos ou mais, no </t>
    </r>
    <r>
      <rPr>
        <b/>
        <u/>
        <sz val="10"/>
        <color theme="1"/>
        <rFont val="Arial"/>
        <family val="2"/>
      </rPr>
      <t>EMPREGO NÃO AGRICOLA</t>
    </r>
    <r>
      <rPr>
        <b/>
        <sz val="10"/>
        <color theme="1"/>
        <rFont val="Arial"/>
        <family val="2"/>
      </rPr>
      <t xml:space="preserve"> e a sua variação,  por meio de residência, concelho, sexo e grupo etário. Cabo Verde, 2015-2020</t>
    </r>
  </si>
  <si>
    <r>
      <t xml:space="preserve">Tabela 13 - Evolução da população de 15 anos ou mais, no </t>
    </r>
    <r>
      <rPr>
        <b/>
        <u/>
        <sz val="9"/>
        <rFont val="Arial"/>
        <family val="2"/>
      </rPr>
      <t>EMPREGO NÃO AGRICOLA</t>
    </r>
    <r>
      <rPr>
        <u/>
        <sz val="9"/>
        <rFont val="Arial"/>
        <family val="2"/>
      </rPr>
      <t xml:space="preserve"> e a sua variação,  por meio de residência, concelho, sexo e grupo etário. Cabo Verde, 2015-2020</t>
    </r>
  </si>
  <si>
    <r>
      <t xml:space="preserve">Tabela 14 - Evolução da população de 15 anos ou mais, no </t>
    </r>
    <r>
      <rPr>
        <b/>
        <u/>
        <sz val="10"/>
        <color theme="1"/>
        <rFont val="Arial"/>
        <family val="2"/>
      </rPr>
      <t>EMPREGO INFORMAL</t>
    </r>
    <r>
      <rPr>
        <b/>
        <sz val="10"/>
        <color theme="1"/>
        <rFont val="Arial"/>
        <family val="2"/>
      </rPr>
      <t xml:space="preserve"> e a sua variação,  por meio de residência, concelho, sexo e grupo etário. Cabo Verde, 2015-2020</t>
    </r>
  </si>
  <si>
    <r>
      <t xml:space="preserve">Tabela 14 - Evolução da população de 15 anos ou mais, no </t>
    </r>
    <r>
      <rPr>
        <b/>
        <u/>
        <sz val="9"/>
        <rFont val="Arial"/>
        <family val="2"/>
      </rPr>
      <t>EMPREGO INFORMAL</t>
    </r>
    <r>
      <rPr>
        <u/>
        <sz val="9"/>
        <rFont val="Arial"/>
        <family val="2"/>
      </rPr>
      <t xml:space="preserve"> e a sua variação,  por meio de residência, concelho, sexo e grupo etário. Cabo Verde, 2015-2020</t>
    </r>
  </si>
  <si>
    <r>
      <t xml:space="preserve">Tabela 15 - Evolução da população de 15 anos ou mais, no </t>
    </r>
    <r>
      <rPr>
        <b/>
        <u/>
        <sz val="10"/>
        <color theme="1"/>
        <rFont val="Arial"/>
        <family val="2"/>
      </rPr>
      <t>EMPREGO INFORMAL NÃO AGRICOLA</t>
    </r>
    <r>
      <rPr>
        <b/>
        <sz val="10"/>
        <color theme="1"/>
        <rFont val="Arial"/>
        <family val="2"/>
      </rPr>
      <t xml:space="preserve"> e sua variação, por meio de residência, concelho, sexo e grupo etário. Cabo Verde, 2015-2020</t>
    </r>
  </si>
  <si>
    <r>
      <t xml:space="preserve">Tabela 15 - Evolução da população de 15 anos ou mais, no </t>
    </r>
    <r>
      <rPr>
        <b/>
        <u/>
        <sz val="9"/>
        <rFont val="Arial"/>
        <family val="2"/>
      </rPr>
      <t>EMPREGO INFORMAL NÃO AGRICOLA</t>
    </r>
    <r>
      <rPr>
        <u/>
        <sz val="9"/>
        <rFont val="Arial"/>
        <family val="2"/>
      </rPr>
      <t xml:space="preserve"> e sua variação, por meio de residência, concelho, sexo e grupo etário. Cabo Verde, 2015-2020</t>
    </r>
  </si>
  <si>
    <r>
      <t xml:space="preserve">Tabela 16 - Evolução da população de 15 anos ou mais, </t>
    </r>
    <r>
      <rPr>
        <b/>
        <u/>
        <sz val="10"/>
        <color theme="1"/>
        <rFont val="Arial"/>
        <family val="2"/>
      </rPr>
      <t>EMPREGADA, NA INDÚSTRIA TRANSFORMADORA</t>
    </r>
    <r>
      <rPr>
        <b/>
        <sz val="10"/>
        <color theme="1"/>
        <rFont val="Arial"/>
        <family val="2"/>
      </rPr>
      <t xml:space="preserve"> e sua variação,  por meio de residência, concelho, sexo e grupo etário. Cabo Verde, 2015-2020</t>
    </r>
  </si>
  <si>
    <r>
      <t xml:space="preserve">Tabela 16 - Evolução da população de 15 anos ou mais, </t>
    </r>
    <r>
      <rPr>
        <b/>
        <u/>
        <sz val="9"/>
        <rFont val="Arial"/>
        <family val="2"/>
      </rPr>
      <t>EMPREGADA, NA INDÚSTRIA TRANSFORMADORA</t>
    </r>
    <r>
      <rPr>
        <u/>
        <sz val="9"/>
        <rFont val="Arial"/>
        <family val="2"/>
      </rPr>
      <t xml:space="preserve"> e sua variação,  por meio de residência, concelho, sexo e grupo etário. Cabo Verde, 2015-2020</t>
    </r>
  </si>
  <si>
    <t>RAZÃO DE INATIVIDADE</t>
  </si>
  <si>
    <t>RAZÃO DE INATIVIDADE </t>
  </si>
  <si>
    <t>- Sem dados</t>
  </si>
  <si>
    <t>Ausência de requisitos (qualificações. experiência. etc.) para trabalhar</t>
  </si>
  <si>
    <t>- Reformado</t>
  </si>
  <si>
    <r>
      <rPr>
        <b/>
        <sz val="10"/>
        <color theme="1"/>
        <rFont val="Arial"/>
        <family val="2"/>
      </rPr>
      <t>ND</t>
    </r>
    <r>
      <rPr>
        <sz val="10"/>
        <color theme="1"/>
        <rFont val="Arial"/>
        <family val="2"/>
      </rPr>
      <t xml:space="preserve"> - Não declarado</t>
    </r>
  </si>
  <si>
    <t>* Inclui os seguintes ramos de atividade:</t>
  </si>
  <si>
    <t>-  Electricidade, Gás, Vapor, Água quente e fria e ar frio</t>
  </si>
  <si>
    <t>- Captação, Tratamento e Distribuição de Água, Saneamento, Gestão de Resíduos e despoluição</t>
  </si>
  <si>
    <t>- Actividades Financeiras e Seguros</t>
  </si>
  <si>
    <t>- Actividades Imobiliarias</t>
  </si>
  <si>
    <t>- Actividades de Consultória Cientificas e Tecnicas</t>
  </si>
  <si>
    <t>- Saúde Humana e Acção Social</t>
  </si>
  <si>
    <t>- Organismos Internacionais e ONG's</t>
  </si>
  <si>
    <t>Outros*</t>
  </si>
  <si>
    <r>
      <t xml:space="preserve">
O IMC 20120, foi realizado junto a uma amostra de 9.918 agregados familiares durante o quarto trimestre de 2020, a nível nacional e com cobertura em todos os concelhos. A amostra apresenta um nível de confiança de 90%, para uma precisão relativa de 10%, para a estimativa da taxa de desemprego na população de 15 anos e mais. A amostra final de análise foi de</t>
    </r>
    <r>
      <rPr>
        <sz val="10"/>
        <rFont val="Arial"/>
        <family val="2"/>
      </rPr>
      <t xml:space="preserve"> 8.374</t>
    </r>
    <r>
      <rPr>
        <sz val="10"/>
        <color theme="1"/>
        <rFont val="Arial"/>
        <family val="2"/>
      </rPr>
      <t xml:space="preserve"> agregados familiares, que representa uma taxa de resposta de</t>
    </r>
    <r>
      <rPr>
        <sz val="10"/>
        <color rgb="FFFF0000"/>
        <rFont val="Arial"/>
        <family val="2"/>
      </rPr>
      <t xml:space="preserve"> </t>
    </r>
    <r>
      <rPr>
        <sz val="10"/>
        <rFont val="Arial"/>
        <family val="2"/>
      </rPr>
      <t>84,4</t>
    </r>
    <r>
      <rPr>
        <sz val="10"/>
        <color theme="1"/>
        <rFont val="Arial"/>
        <family val="2"/>
      </rPr>
      <t xml:space="preserve">%. Foram inquiridos </t>
    </r>
    <r>
      <rPr>
        <sz val="10"/>
        <rFont val="Arial"/>
        <family val="2"/>
      </rPr>
      <t>30.293</t>
    </r>
    <r>
      <rPr>
        <sz val="10"/>
        <color theme="1"/>
        <rFont val="Arial"/>
        <family val="2"/>
      </rPr>
      <t xml:space="preserve"> individuos sendo que</t>
    </r>
    <r>
      <rPr>
        <sz val="10"/>
        <rFont val="Arial"/>
        <family val="2"/>
      </rPr>
      <t xml:space="preserve"> 21.494</t>
    </r>
    <r>
      <rPr>
        <sz val="10"/>
        <color theme="1"/>
        <rFont val="Arial"/>
        <family val="2"/>
      </rPr>
      <t xml:space="preserve"> com 15 anos ou mais. 
</t>
    </r>
  </si>
  <si>
    <r>
      <t xml:space="preserve">Tabela 17 - Evolução da população de 15 anos ou mais, </t>
    </r>
    <r>
      <rPr>
        <b/>
        <u/>
        <sz val="10"/>
        <color theme="1"/>
        <rFont val="Arial"/>
        <family val="2"/>
      </rPr>
      <t>EMPREGADA, COM TRABALHO PRECÁRIO (trabalhadores ocasionais, sazonais, temporários e os que trabalham a tempo parcial)</t>
    </r>
    <r>
      <rPr>
        <b/>
        <sz val="10"/>
        <color theme="1"/>
        <rFont val="Arial"/>
        <family val="2"/>
      </rPr>
      <t xml:space="preserve"> e sua variação, por meio de residência, concelho, sexo e grupo etário. Cabo Verde, 2015-2020</t>
    </r>
  </si>
  <si>
    <r>
      <t xml:space="preserve">Tabela 18 - Evolução da população de 15 anos ou mais, </t>
    </r>
    <r>
      <rPr>
        <b/>
        <u/>
        <sz val="10"/>
        <color theme="1"/>
        <rFont val="Arial"/>
        <family val="2"/>
      </rPr>
      <t>EMPREGADA,  INSCRITO NO INPS</t>
    </r>
    <r>
      <rPr>
        <b/>
        <sz val="10"/>
        <color theme="1"/>
        <rFont val="Arial"/>
        <family val="2"/>
      </rPr>
      <t xml:space="preserve"> e sua variação,  por meio de residência, concelho, sexo e grupo etário. Cabo Verde, 2015-2020</t>
    </r>
  </si>
  <si>
    <r>
      <t xml:space="preserve">Tabela 18 - Evolução da população de 15 anos ou mais, </t>
    </r>
    <r>
      <rPr>
        <b/>
        <u/>
        <sz val="9"/>
        <color theme="1"/>
        <rFont val="Arial"/>
        <family val="2"/>
      </rPr>
      <t>EMPREGADA,  INSCRITO NO INPS</t>
    </r>
    <r>
      <rPr>
        <u/>
        <sz val="9"/>
        <color theme="1"/>
        <rFont val="Arial"/>
        <family val="2"/>
      </rPr>
      <t xml:space="preserve"> e sua variação,  por meio de residência, concelho, sexo e grupo etário. Cabo Verde, 2015-2020</t>
    </r>
  </si>
  <si>
    <r>
      <t xml:space="preserve">Tabela 19 - Evolução da população de 15-24 anos, </t>
    </r>
    <r>
      <rPr>
        <b/>
        <u/>
        <sz val="10"/>
        <color theme="1"/>
        <rFont val="Arial"/>
        <family val="2"/>
      </rPr>
      <t xml:space="preserve">SEM EMPREGO E QUE NÃO ESTÃO A FREQUENTAR UM ESTABELECIMENTO DE ENSINO OU DE FORMAÇÃO </t>
    </r>
    <r>
      <rPr>
        <b/>
        <sz val="10"/>
        <color theme="1"/>
        <rFont val="Arial"/>
        <family val="2"/>
      </rPr>
      <t>e a sua variação, por meio de residência, concelho e sexo. Cabo Verde, 2015-2020</t>
    </r>
  </si>
  <si>
    <r>
      <t xml:space="preserve">Tabela 20 - Evolução da população de 15-35 anos, </t>
    </r>
    <r>
      <rPr>
        <b/>
        <u/>
        <sz val="10"/>
        <color theme="1"/>
        <rFont val="Arial"/>
        <family val="2"/>
      </rPr>
      <t xml:space="preserve">SEM EMPREGO E QUE NÃO ESTÃO A FREQUENTAR UM ESTABELECIMENTO DE ENSINO OU DE FORMAÇÃO </t>
    </r>
    <r>
      <rPr>
        <b/>
        <sz val="10"/>
        <color theme="1"/>
        <rFont val="Arial"/>
        <family val="2"/>
      </rPr>
      <t>e a sua variação, por meio de residência, concelho e sexo. Cabo Verde, 2015-2020</t>
    </r>
  </si>
  <si>
    <r>
      <rPr>
        <u/>
        <sz val="9"/>
        <color theme="1"/>
        <rFont val="Arial"/>
        <family val="2"/>
      </rPr>
      <t xml:space="preserve">Tabela 20 - Evolução da população de </t>
    </r>
    <r>
      <rPr>
        <b/>
        <u/>
        <sz val="9"/>
        <color theme="1"/>
        <rFont val="Arial"/>
        <family val="2"/>
      </rPr>
      <t>15-35 anos, SEM EMPREGO E QUE NÃO ESTÃO A FREQUENTAR UM ESTABELECIMENTO DE ENSINO OU DE FORMAÇÃO</t>
    </r>
    <r>
      <rPr>
        <u/>
        <sz val="9"/>
        <color theme="1"/>
        <rFont val="Arial"/>
        <family val="2"/>
      </rPr>
      <t xml:space="preserve"> e a sua variação, por meio de residência, concelho e sexo. Cabo Verde, 2015-2020</t>
    </r>
  </si>
  <si>
    <r>
      <t xml:space="preserve">Tabela 19 - Evolução da população de </t>
    </r>
    <r>
      <rPr>
        <b/>
        <u/>
        <sz val="9"/>
        <color theme="1"/>
        <rFont val="Arial"/>
        <family val="2"/>
      </rPr>
      <t>15-24 anos, SEM EMPREGO E QUE NÃO ESTÃO A FREQUENTAR UM ESTABELECIMENTO DE ENSINO OU DE FORMAÇÃO</t>
    </r>
    <r>
      <rPr>
        <u/>
        <sz val="9"/>
        <color theme="1"/>
        <rFont val="Arial"/>
        <family val="2"/>
      </rPr>
      <t xml:space="preserve"> e a sua variação, por meio de residência, concelho e sexo. Cabo Verde, 2015-2020</t>
    </r>
  </si>
  <si>
    <r>
      <t xml:space="preserve">Tabela 21 - Evolução da </t>
    </r>
    <r>
      <rPr>
        <b/>
        <u/>
        <sz val="10"/>
        <color theme="1"/>
        <rFont val="Arial"/>
        <family val="2"/>
      </rPr>
      <t>TAXA DE ATIVIDADE</t>
    </r>
    <r>
      <rPr>
        <b/>
        <sz val="10"/>
        <color theme="1"/>
        <rFont val="Arial"/>
        <family val="2"/>
      </rPr>
      <t xml:space="preserve"> da população de 15 anos ou mais (%), e a sua variação, por meio de residência, concelho, sexo, grupo etário e nível de instrução frequentado. Cabo Verde, 2011-2020</t>
    </r>
  </si>
  <si>
    <r>
      <t xml:space="preserve">Tabela 21 - Evolução da </t>
    </r>
    <r>
      <rPr>
        <b/>
        <u/>
        <sz val="9"/>
        <color theme="1"/>
        <rFont val="Arial"/>
        <family val="2"/>
      </rPr>
      <t>TAXA DE ATIVIDADE</t>
    </r>
    <r>
      <rPr>
        <u/>
        <sz val="9"/>
        <color theme="1"/>
        <rFont val="Arial"/>
        <family val="2"/>
      </rPr>
      <t xml:space="preserve"> da população de 15 anos ou mais (%), e a sua variação, por meio de residência, concelho, sexo, grupo etário e nível de instrução frequentado. Cabo Verde, 2011-2020</t>
    </r>
  </si>
  <si>
    <r>
      <t xml:space="preserve">Tabela 22 - Evolução da </t>
    </r>
    <r>
      <rPr>
        <b/>
        <u/>
        <sz val="10"/>
        <color theme="1"/>
        <rFont val="Arial"/>
        <family val="2"/>
      </rPr>
      <t>TAXA DE EMPREGO</t>
    </r>
    <r>
      <rPr>
        <b/>
        <sz val="10"/>
        <color theme="1"/>
        <rFont val="Arial"/>
        <family val="2"/>
      </rPr>
      <t xml:space="preserve"> da população de 15 anos ou mais (%), e sua variação, por meio de residência, concelho, sexo, grupo etário, nível de instrução frequentado. Cabo Verde, 2011-2020</t>
    </r>
  </si>
  <si>
    <r>
      <t xml:space="preserve">Tabela 22 - Evolução da </t>
    </r>
    <r>
      <rPr>
        <b/>
        <u/>
        <sz val="9"/>
        <color theme="1"/>
        <rFont val="Arial"/>
        <family val="2"/>
      </rPr>
      <t>TAXA DE EMPREGO</t>
    </r>
    <r>
      <rPr>
        <u/>
        <sz val="9"/>
        <color theme="1"/>
        <rFont val="Arial"/>
        <family val="2"/>
      </rPr>
      <t xml:space="preserve"> da população de 15 anos ou mais (%), e sua variação, por meio de residência, concelho, sexo, grupo etário, nível de instrução frequentado. Cabo Verde, 2011-2020</t>
    </r>
  </si>
  <si>
    <r>
      <t xml:space="preserve">Tabela 23 - Evolução da </t>
    </r>
    <r>
      <rPr>
        <b/>
        <u/>
        <sz val="10"/>
        <color theme="1"/>
        <rFont val="Arial"/>
        <family val="2"/>
      </rPr>
      <t>TAXA DE SUBEMPREGO</t>
    </r>
    <r>
      <rPr>
        <b/>
        <sz val="10"/>
        <color theme="1"/>
        <rFont val="Arial"/>
        <family val="2"/>
      </rPr>
      <t xml:space="preserve"> da população de 15 anos ou mais (%), e sua variação, por meio de residência, concelho, sexo, grupo etário, nível de instrução frequentado e sector de actividade. Cabo Verde, 2013-2020</t>
    </r>
  </si>
  <si>
    <r>
      <t xml:space="preserve">Tabela 23 - Evolução da </t>
    </r>
    <r>
      <rPr>
        <b/>
        <u/>
        <sz val="9"/>
        <color theme="1"/>
        <rFont val="Arial"/>
        <family val="2"/>
      </rPr>
      <t>TAXA DE SUBEMPREGO</t>
    </r>
    <r>
      <rPr>
        <u/>
        <sz val="9"/>
        <color theme="1"/>
        <rFont val="Arial"/>
        <family val="2"/>
      </rPr>
      <t xml:space="preserve"> da população de 15 anos ou mais (%), e sua variação, por meio de residência, concelho, sexo, grupo etário, nível de instrução frequentado e sector de actividade. Cabo Verde, 2013-2020</t>
    </r>
  </si>
  <si>
    <r>
      <t xml:space="preserve">Tabela 24 - Evolução da </t>
    </r>
    <r>
      <rPr>
        <b/>
        <u/>
        <sz val="10"/>
        <color theme="1"/>
        <rFont val="Arial"/>
        <family val="2"/>
      </rPr>
      <t>TAXA DE DESEMPREGO</t>
    </r>
    <r>
      <rPr>
        <b/>
        <sz val="10"/>
        <color theme="1"/>
        <rFont val="Arial"/>
        <family val="2"/>
      </rPr>
      <t xml:space="preserve"> da população de 15 anos ou mais (%) e sua variação, por meio de residência, concelho, sexo, grupo etário e nível de instrução frequentado (ODS 8.5.2). Cabo Verde, 2011-2020</t>
    </r>
  </si>
  <si>
    <r>
      <t xml:space="preserve">Tabela 24 - Evolução da </t>
    </r>
    <r>
      <rPr>
        <b/>
        <u/>
        <sz val="9"/>
        <color theme="1"/>
        <rFont val="Arial"/>
        <family val="2"/>
      </rPr>
      <t>TAXA DE DESEMPREGO</t>
    </r>
    <r>
      <rPr>
        <u/>
        <sz val="9"/>
        <color theme="1"/>
        <rFont val="Arial"/>
        <family val="2"/>
      </rPr>
      <t xml:space="preserve"> da população de 15 anos ou mais (%) e sua variação, por meio de residência, concelho, sexo, grupo etário e nível de instrução frequentado</t>
    </r>
    <r>
      <rPr>
        <b/>
        <u/>
        <sz val="9"/>
        <color theme="1"/>
        <rFont val="Arial"/>
        <family val="2"/>
      </rPr>
      <t xml:space="preserve"> (ODS 8.5.2)</t>
    </r>
    <r>
      <rPr>
        <u/>
        <sz val="9"/>
        <color theme="1"/>
        <rFont val="Arial"/>
        <family val="2"/>
      </rPr>
      <t>. Cabo Verde, 2011-2020</t>
    </r>
  </si>
  <si>
    <r>
      <t xml:space="preserve">Tabela 25 - Evolução da </t>
    </r>
    <r>
      <rPr>
        <b/>
        <u/>
        <sz val="10"/>
        <color theme="1"/>
        <rFont val="Arial"/>
        <family val="2"/>
      </rPr>
      <t>TAXA DE DESEMPREGO</t>
    </r>
    <r>
      <rPr>
        <b/>
        <sz val="10"/>
        <color theme="1"/>
        <rFont val="Arial"/>
        <family val="2"/>
      </rPr>
      <t xml:space="preserve"> da população de 15-24 anos (%) e sua variação, por meio de residência, concelho, sexo e nível de instrução frequentado (ODS 8.5.2). Cabo Verde, 2012-2020</t>
    </r>
  </si>
  <si>
    <r>
      <t xml:space="preserve">Tabela 25 - Evolução da </t>
    </r>
    <r>
      <rPr>
        <b/>
        <u/>
        <sz val="9"/>
        <color theme="1"/>
        <rFont val="Arial"/>
        <family val="2"/>
      </rPr>
      <t>TAXA DE DESEMPREGO</t>
    </r>
    <r>
      <rPr>
        <u/>
        <sz val="9"/>
        <color theme="1"/>
        <rFont val="Arial"/>
        <family val="2"/>
      </rPr>
      <t xml:space="preserve"> da população de </t>
    </r>
    <r>
      <rPr>
        <b/>
        <u/>
        <sz val="9"/>
        <color theme="1"/>
        <rFont val="Arial"/>
        <family val="2"/>
      </rPr>
      <t>15-24 anos</t>
    </r>
    <r>
      <rPr>
        <u/>
        <sz val="9"/>
        <color theme="1"/>
        <rFont val="Arial"/>
        <family val="2"/>
      </rPr>
      <t xml:space="preserve"> (%) e sua variação, por meio de residência, concelho, sexo e nível de instrução frequentado</t>
    </r>
    <r>
      <rPr>
        <b/>
        <u/>
        <sz val="9"/>
        <color theme="1"/>
        <rFont val="Arial"/>
        <family val="2"/>
      </rPr>
      <t xml:space="preserve"> (ODS 8.5.2)</t>
    </r>
    <r>
      <rPr>
        <u/>
        <sz val="9"/>
        <color theme="1"/>
        <rFont val="Arial"/>
        <family val="2"/>
      </rPr>
      <t>. Cabo Verde, 2012-2020</t>
    </r>
  </si>
  <si>
    <r>
      <t xml:space="preserve">Tabela 26 - Evolução da </t>
    </r>
    <r>
      <rPr>
        <b/>
        <u/>
        <sz val="10"/>
        <color theme="1"/>
        <rFont val="Arial"/>
        <family val="2"/>
      </rPr>
      <t>TAXA DE DESEMPREGO</t>
    </r>
    <r>
      <rPr>
        <b/>
        <sz val="10"/>
        <color theme="1"/>
        <rFont val="Arial"/>
        <family val="2"/>
      </rPr>
      <t xml:space="preserve"> da população de 15-35 anos (%) e sua variação, por meio de residência, concelho, sexo e nível de instrução frequentado. Cabo Verde, 2012-2020</t>
    </r>
  </si>
  <si>
    <r>
      <t xml:space="preserve">Tabela 26 - Evolução da </t>
    </r>
    <r>
      <rPr>
        <b/>
        <u/>
        <sz val="9"/>
        <color theme="1"/>
        <rFont val="Arial"/>
        <family val="2"/>
      </rPr>
      <t>TAXA DE DESEMPREGO</t>
    </r>
    <r>
      <rPr>
        <u/>
        <sz val="9"/>
        <color theme="1"/>
        <rFont val="Arial"/>
        <family val="2"/>
      </rPr>
      <t xml:space="preserve"> da população de </t>
    </r>
    <r>
      <rPr>
        <b/>
        <u/>
        <sz val="9"/>
        <color theme="1"/>
        <rFont val="Arial"/>
        <family val="2"/>
      </rPr>
      <t>15-35 anos</t>
    </r>
    <r>
      <rPr>
        <u/>
        <sz val="9"/>
        <color theme="1"/>
        <rFont val="Arial"/>
        <family val="2"/>
      </rPr>
      <t xml:space="preserve"> (%) e sua variação, por meio de residência, concelho, sexo e nível de instrução frequentado. Cabo Verde, 2012-2020</t>
    </r>
  </si>
  <si>
    <r>
      <t xml:space="preserve">Tabela 27 - Evolução da </t>
    </r>
    <r>
      <rPr>
        <b/>
        <u/>
        <sz val="10"/>
        <color theme="1"/>
        <rFont val="Arial"/>
        <family val="2"/>
      </rPr>
      <t>TAXA DE INATIVIDADE</t>
    </r>
    <r>
      <rPr>
        <b/>
        <sz val="10"/>
        <color theme="1"/>
        <rFont val="Arial"/>
        <family val="2"/>
      </rPr>
      <t xml:space="preserve"> da população de 15 anos ou mais (%) e sua variação, por meio de residência, concelho, sexo, grupo etário e nível de instrução frequentado. Cabo Verde, 2011-2020</t>
    </r>
  </si>
  <si>
    <r>
      <t>Tabela 27 - Evolução da</t>
    </r>
    <r>
      <rPr>
        <b/>
        <u/>
        <sz val="9"/>
        <color theme="1"/>
        <rFont val="Arial"/>
        <family val="2"/>
      </rPr>
      <t xml:space="preserve"> TAXA DE INATIVIDADE </t>
    </r>
    <r>
      <rPr>
        <u/>
        <sz val="9"/>
        <color theme="1"/>
        <rFont val="Arial"/>
        <family val="2"/>
      </rPr>
      <t>da população de 15 anos ou mais (%) e sua variação, por meio de residência, concelho, sexo, grupo etário e nível de instrução frequentado. Cabo Verde, 2011-2020</t>
    </r>
  </si>
  <si>
    <r>
      <t xml:space="preserve">Tabela 28 - Evolução da distribuição da população de 15 anos ou mais (%), </t>
    </r>
    <r>
      <rPr>
        <b/>
        <u/>
        <sz val="10"/>
        <color theme="1"/>
        <rFont val="Arial"/>
        <family val="2"/>
      </rPr>
      <t xml:space="preserve">EMPREGADA </t>
    </r>
    <r>
      <rPr>
        <b/>
        <sz val="10"/>
        <color theme="1"/>
        <rFont val="Arial"/>
        <family val="2"/>
      </rPr>
      <t xml:space="preserve">e sua variação, segundo </t>
    </r>
    <r>
      <rPr>
        <b/>
        <u/>
        <sz val="10"/>
        <color theme="1"/>
        <rFont val="Arial"/>
        <family val="2"/>
      </rPr>
      <t xml:space="preserve">SETOR DE ATIVIDADE </t>
    </r>
    <r>
      <rPr>
        <b/>
        <sz val="10"/>
        <color theme="1"/>
        <rFont val="Arial"/>
        <family val="2"/>
      </rPr>
      <t>por meio de residência. Cabo Verde, 2011-2020</t>
    </r>
  </si>
  <si>
    <r>
      <t>Tabela 28 - Evolução da distribuição da população de 15 anos ou mais (%),</t>
    </r>
    <r>
      <rPr>
        <b/>
        <u/>
        <sz val="9"/>
        <color theme="1"/>
        <rFont val="Arial"/>
        <family val="2"/>
      </rPr>
      <t xml:space="preserve"> EMPREGADA</t>
    </r>
    <r>
      <rPr>
        <u/>
        <sz val="9"/>
        <color theme="1"/>
        <rFont val="Arial"/>
        <family val="2"/>
      </rPr>
      <t xml:space="preserve"> e sua variação, segundo </t>
    </r>
    <r>
      <rPr>
        <b/>
        <u/>
        <sz val="9"/>
        <color theme="1"/>
        <rFont val="Arial"/>
        <family val="2"/>
      </rPr>
      <t>SETOR DE ATIVIDADE</t>
    </r>
    <r>
      <rPr>
        <u/>
        <sz val="9"/>
        <color theme="1"/>
        <rFont val="Arial"/>
        <family val="2"/>
      </rPr>
      <t xml:space="preserve"> por meio de residência. Cabo Verde, 2011-2020</t>
    </r>
  </si>
  <si>
    <r>
      <t xml:space="preserve">Tabela 29 - Evolução da distribuição da população de 15 anos ou mais (%), </t>
    </r>
    <r>
      <rPr>
        <b/>
        <u/>
        <sz val="10"/>
        <color theme="1"/>
        <rFont val="Arial"/>
        <family val="2"/>
      </rPr>
      <t>EMPREGADA</t>
    </r>
    <r>
      <rPr>
        <b/>
        <sz val="10"/>
        <color theme="1"/>
        <rFont val="Arial"/>
        <family val="2"/>
      </rPr>
      <t xml:space="preserve"> e sua variação, segundo o </t>
    </r>
    <r>
      <rPr>
        <b/>
        <u/>
        <sz val="10"/>
        <color theme="1"/>
        <rFont val="Arial"/>
        <family val="2"/>
      </rPr>
      <t>RAMO DE ATIVIDADE ECONÓMICA</t>
    </r>
    <r>
      <rPr>
        <b/>
        <sz val="10"/>
        <color theme="1"/>
        <rFont val="Arial"/>
        <family val="2"/>
      </rPr>
      <t xml:space="preserve"> por meio de residência. Cabo Verde, 2011-2020</t>
    </r>
  </si>
  <si>
    <r>
      <t xml:space="preserve">Tabela 29 - Evolução da distribuição da população de 15 anos ou mais (%), </t>
    </r>
    <r>
      <rPr>
        <b/>
        <u/>
        <sz val="9"/>
        <color theme="1"/>
        <rFont val="Arial"/>
        <family val="2"/>
      </rPr>
      <t>EMPREGADA</t>
    </r>
    <r>
      <rPr>
        <u/>
        <sz val="9"/>
        <color theme="1"/>
        <rFont val="Arial"/>
        <family val="2"/>
      </rPr>
      <t xml:space="preserve"> e sua variação, segundo o </t>
    </r>
    <r>
      <rPr>
        <b/>
        <u/>
        <sz val="9"/>
        <color theme="1"/>
        <rFont val="Arial"/>
        <family val="2"/>
      </rPr>
      <t>RAMO DE ATIVIDADE ECONÓMICA</t>
    </r>
    <r>
      <rPr>
        <u/>
        <sz val="9"/>
        <color theme="1"/>
        <rFont val="Arial"/>
        <family val="2"/>
      </rPr>
      <t xml:space="preserve"> por meio de residência. Cabo Verde, 2011-2020</t>
    </r>
  </si>
  <si>
    <r>
      <t xml:space="preserve">Tabela 30 - Evolução da distribuição da população de 15 anos ou mais (%), </t>
    </r>
    <r>
      <rPr>
        <b/>
        <u/>
        <sz val="10"/>
        <color theme="1"/>
        <rFont val="Arial"/>
        <family val="2"/>
      </rPr>
      <t>EMPREGADA</t>
    </r>
    <r>
      <rPr>
        <b/>
        <sz val="10"/>
        <color theme="1"/>
        <rFont val="Arial"/>
        <family val="2"/>
      </rPr>
      <t xml:space="preserve"> e sua variação, segundo o </t>
    </r>
    <r>
      <rPr>
        <b/>
        <u/>
        <sz val="10"/>
        <color theme="1"/>
        <rFont val="Arial"/>
        <family val="2"/>
      </rPr>
      <t>RAMO DE ATIVIDADE ECONÓMICA</t>
    </r>
    <r>
      <rPr>
        <b/>
        <sz val="10"/>
        <color theme="1"/>
        <rFont val="Arial"/>
        <family val="2"/>
      </rPr>
      <t xml:space="preserve"> por sexo. Cabo Verde, 2011-2020</t>
    </r>
  </si>
  <si>
    <r>
      <t xml:space="preserve">Tabela 30 - Evolução da distribuição da população de 15 anos ou mais (%), </t>
    </r>
    <r>
      <rPr>
        <b/>
        <u/>
        <sz val="9"/>
        <color theme="1"/>
        <rFont val="Arial"/>
        <family val="2"/>
      </rPr>
      <t>EMPREGADA</t>
    </r>
    <r>
      <rPr>
        <u/>
        <sz val="9"/>
        <color theme="1"/>
        <rFont val="Arial"/>
        <family val="2"/>
      </rPr>
      <t xml:space="preserve"> e sua variação, segundo o </t>
    </r>
    <r>
      <rPr>
        <b/>
        <u/>
        <sz val="9"/>
        <color theme="1"/>
        <rFont val="Arial"/>
        <family val="2"/>
      </rPr>
      <t>RAMO DE ATIVIDADE ECONÓMICA</t>
    </r>
    <r>
      <rPr>
        <u/>
        <sz val="9"/>
        <color theme="1"/>
        <rFont val="Arial"/>
        <family val="2"/>
      </rPr>
      <t xml:space="preserve"> por sexo. Cabo Verde, 2011-2020</t>
    </r>
  </si>
  <si>
    <r>
      <t xml:space="preserve">Tabela 31 - Evolução da distribuição da população de 15 anos ou mais (%), </t>
    </r>
    <r>
      <rPr>
        <b/>
        <u/>
        <sz val="10"/>
        <color theme="1"/>
        <rFont val="Arial"/>
        <family val="2"/>
      </rPr>
      <t>EMPREGADA</t>
    </r>
    <r>
      <rPr>
        <b/>
        <sz val="10"/>
        <color theme="1"/>
        <rFont val="Arial"/>
        <family val="2"/>
      </rPr>
      <t xml:space="preserve"> e sua variação, segundo a </t>
    </r>
    <r>
      <rPr>
        <b/>
        <u/>
        <sz val="10"/>
        <color theme="1"/>
        <rFont val="Arial"/>
        <family val="2"/>
      </rPr>
      <t>PROFISSÃO</t>
    </r>
    <r>
      <rPr>
        <b/>
        <sz val="10"/>
        <color theme="1"/>
        <rFont val="Arial"/>
        <family val="2"/>
      </rPr>
      <t xml:space="preserve"> por meio de residência. Cabo Verde, 2011-2020</t>
    </r>
  </si>
  <si>
    <r>
      <t xml:space="preserve">Tabela 31 - Evolução da distribuição da população de 15 anos ou mais (%), </t>
    </r>
    <r>
      <rPr>
        <b/>
        <u/>
        <sz val="9"/>
        <color theme="1"/>
        <rFont val="Arial"/>
        <family val="2"/>
      </rPr>
      <t>EMPREGADA</t>
    </r>
    <r>
      <rPr>
        <u/>
        <sz val="9"/>
        <color theme="1"/>
        <rFont val="Arial"/>
        <family val="2"/>
      </rPr>
      <t xml:space="preserve"> e sua variação, segundo a </t>
    </r>
    <r>
      <rPr>
        <b/>
        <u/>
        <sz val="9"/>
        <color theme="1"/>
        <rFont val="Arial"/>
        <family val="2"/>
      </rPr>
      <t>PROFISSÃO</t>
    </r>
    <r>
      <rPr>
        <u/>
        <sz val="9"/>
        <color theme="1"/>
        <rFont val="Arial"/>
        <family val="2"/>
      </rPr>
      <t xml:space="preserve"> por meio de residência. Cabo Verde, 2011-2020</t>
    </r>
  </si>
  <si>
    <r>
      <t xml:space="preserve">Tabela 32 - Evolução da distribuição da população de 15 anos ou mais (%), </t>
    </r>
    <r>
      <rPr>
        <b/>
        <u/>
        <sz val="10"/>
        <color theme="1"/>
        <rFont val="Arial"/>
        <family val="2"/>
      </rPr>
      <t>EMPREGADA</t>
    </r>
    <r>
      <rPr>
        <b/>
        <sz val="10"/>
        <color theme="1"/>
        <rFont val="Arial"/>
        <family val="2"/>
      </rPr>
      <t xml:space="preserve"> e sua variação, segundo a </t>
    </r>
    <r>
      <rPr>
        <b/>
        <u/>
        <sz val="10"/>
        <color theme="1"/>
        <rFont val="Arial"/>
        <family val="2"/>
      </rPr>
      <t>PROFISSÃO</t>
    </r>
    <r>
      <rPr>
        <b/>
        <sz val="10"/>
        <color theme="1"/>
        <rFont val="Arial"/>
        <family val="2"/>
      </rPr>
      <t xml:space="preserve"> por sexo. Cabo Verde, 2011-2020</t>
    </r>
  </si>
  <si>
    <r>
      <t xml:space="preserve">Tabela 32 - Evolução da distribuição da população de 15 anos ou mais (%), </t>
    </r>
    <r>
      <rPr>
        <b/>
        <u/>
        <sz val="9"/>
        <color theme="1"/>
        <rFont val="Arial"/>
        <family val="2"/>
      </rPr>
      <t>EMPREGADA</t>
    </r>
    <r>
      <rPr>
        <u/>
        <sz val="9"/>
        <color theme="1"/>
        <rFont val="Arial"/>
        <family val="2"/>
      </rPr>
      <t xml:space="preserve"> e sua variação, segundo a </t>
    </r>
    <r>
      <rPr>
        <b/>
        <u/>
        <sz val="9"/>
        <color theme="1"/>
        <rFont val="Arial"/>
        <family val="2"/>
      </rPr>
      <t>PROFISSÃO</t>
    </r>
    <r>
      <rPr>
        <u/>
        <sz val="9"/>
        <color theme="1"/>
        <rFont val="Arial"/>
        <family val="2"/>
      </rPr>
      <t xml:space="preserve"> por sexo. Cabo Verde, 2011-2020</t>
    </r>
  </si>
  <si>
    <r>
      <t xml:space="preserve">Tabela 33 - Evolução da distribuição da população de 15 anos ou mais (%), </t>
    </r>
    <r>
      <rPr>
        <b/>
        <u/>
        <sz val="10"/>
        <color theme="1"/>
        <rFont val="Arial"/>
        <family val="2"/>
      </rPr>
      <t>EMPREGADA</t>
    </r>
    <r>
      <rPr>
        <b/>
        <sz val="10"/>
        <color theme="1"/>
        <rFont val="Arial"/>
        <family val="2"/>
      </rPr>
      <t xml:space="preserve"> e a sua variação, segundo </t>
    </r>
    <r>
      <rPr>
        <b/>
        <u/>
        <sz val="10"/>
        <color theme="1"/>
        <rFont val="Arial"/>
        <family val="2"/>
      </rPr>
      <t>SITUAÇÃO NA PROFISSÃO</t>
    </r>
    <r>
      <rPr>
        <b/>
        <sz val="10"/>
        <color theme="1"/>
        <rFont val="Arial"/>
        <family val="2"/>
      </rPr>
      <t xml:space="preserve"> por meio de residência. Cabo Verde, 2011-2020</t>
    </r>
  </si>
  <si>
    <r>
      <t xml:space="preserve">Tabela 33 - Evolução da distribuição da população de 15 anos ou mais (%), </t>
    </r>
    <r>
      <rPr>
        <b/>
        <u/>
        <sz val="9"/>
        <color theme="1"/>
        <rFont val="Arial"/>
        <family val="2"/>
      </rPr>
      <t>EMPREGADA</t>
    </r>
    <r>
      <rPr>
        <u/>
        <sz val="9"/>
        <color theme="1"/>
        <rFont val="Arial"/>
        <family val="2"/>
      </rPr>
      <t xml:space="preserve"> e a sua variação, segundo </t>
    </r>
    <r>
      <rPr>
        <b/>
        <u/>
        <sz val="9"/>
        <color theme="1"/>
        <rFont val="Arial"/>
        <family val="2"/>
      </rPr>
      <t>SITUAÇÃO NA PROFISSÃO</t>
    </r>
    <r>
      <rPr>
        <u/>
        <sz val="9"/>
        <color theme="1"/>
        <rFont val="Arial"/>
        <family val="2"/>
      </rPr>
      <t xml:space="preserve"> por meio de residência. Cabo Verde, 2011-2020</t>
    </r>
  </si>
  <si>
    <r>
      <t xml:space="preserve">Tabela 34 - Evolução da distribuição da população de 15 anos ou mais (%), </t>
    </r>
    <r>
      <rPr>
        <b/>
        <u/>
        <sz val="10"/>
        <color theme="1"/>
        <rFont val="Arial"/>
        <family val="2"/>
      </rPr>
      <t>EMPREGADA</t>
    </r>
    <r>
      <rPr>
        <b/>
        <sz val="10"/>
        <color theme="1"/>
        <rFont val="Arial"/>
        <family val="2"/>
      </rPr>
      <t xml:space="preserve"> e a sua variação, segundo </t>
    </r>
    <r>
      <rPr>
        <b/>
        <u/>
        <sz val="10"/>
        <color theme="1"/>
        <rFont val="Arial"/>
        <family val="2"/>
      </rPr>
      <t>HORAS TRABALHADAS</t>
    </r>
    <r>
      <rPr>
        <b/>
        <sz val="10"/>
        <color theme="1"/>
        <rFont val="Arial"/>
        <family val="2"/>
      </rPr>
      <t xml:space="preserve"> durante a semana de referência por sexo. Cabo Verde, 2011-2020</t>
    </r>
  </si>
  <si>
    <r>
      <t xml:space="preserve">Tabela 34 - Evolução da distribuição da população de 15 anos ou mais (%), </t>
    </r>
    <r>
      <rPr>
        <b/>
        <u/>
        <sz val="9"/>
        <color theme="1"/>
        <rFont val="Arial"/>
        <family val="2"/>
      </rPr>
      <t>EMPREGADA</t>
    </r>
    <r>
      <rPr>
        <u/>
        <sz val="9"/>
        <color theme="1"/>
        <rFont val="Arial"/>
        <family val="2"/>
      </rPr>
      <t xml:space="preserve"> e a sua variação, segundo </t>
    </r>
    <r>
      <rPr>
        <b/>
        <u/>
        <sz val="9"/>
        <color theme="1"/>
        <rFont val="Arial"/>
        <family val="2"/>
      </rPr>
      <t>HORAS TRABALHADAS</t>
    </r>
    <r>
      <rPr>
        <u/>
        <sz val="9"/>
        <color theme="1"/>
        <rFont val="Arial"/>
        <family val="2"/>
      </rPr>
      <t xml:space="preserve"> durante a semana de referência por sexo. Cabo Verde, 2011-2020</t>
    </r>
  </si>
  <si>
    <r>
      <t xml:space="preserve">Tabela 35 - Evolução das </t>
    </r>
    <r>
      <rPr>
        <b/>
        <u/>
        <sz val="10"/>
        <color theme="1"/>
        <rFont val="Arial"/>
        <family val="2"/>
      </rPr>
      <t>HORAS MÉDIAS TRABALHADAS POR SEMANA</t>
    </r>
    <r>
      <rPr>
        <b/>
        <sz val="10"/>
        <color theme="1"/>
        <rFont val="Arial"/>
        <family val="2"/>
      </rPr>
      <t xml:space="preserve">, da população de 15 anos ou mais, </t>
    </r>
    <r>
      <rPr>
        <b/>
        <u/>
        <sz val="10"/>
        <color theme="1"/>
        <rFont val="Arial"/>
        <family val="2"/>
      </rPr>
      <t>EMPREGADA</t>
    </r>
    <r>
      <rPr>
        <b/>
        <sz val="10"/>
        <color theme="1"/>
        <rFont val="Arial"/>
        <family val="2"/>
      </rPr>
      <t xml:space="preserve"> e a sua variação, por meio de residência, concelho, sexo, grupo etário e setor de atividade. Cabo Verde, 2012-2020</t>
    </r>
  </si>
  <si>
    <r>
      <t xml:space="preserve">Tabela 35 - Evolução das </t>
    </r>
    <r>
      <rPr>
        <b/>
        <u/>
        <sz val="9"/>
        <color theme="1"/>
        <rFont val="Arial"/>
        <family val="2"/>
      </rPr>
      <t>HORAS MÉDIAS TRABALHADAS POR SEMANA</t>
    </r>
    <r>
      <rPr>
        <u/>
        <sz val="9"/>
        <color theme="1"/>
        <rFont val="Arial"/>
        <family val="2"/>
      </rPr>
      <t xml:space="preserve">, da população de 15 anos ou mais, </t>
    </r>
    <r>
      <rPr>
        <b/>
        <u/>
        <sz val="9"/>
        <color theme="1"/>
        <rFont val="Arial"/>
        <family val="2"/>
      </rPr>
      <t>EMPREGADA</t>
    </r>
    <r>
      <rPr>
        <u/>
        <sz val="9"/>
        <color theme="1"/>
        <rFont val="Arial"/>
        <family val="2"/>
      </rPr>
      <t xml:space="preserve"> e a sua variação, por meio de residência, concelho, sexo, grupo etário e setor de atividade. Cabo Verde, 2012-2020</t>
    </r>
  </si>
  <si>
    <r>
      <t xml:space="preserve">Tabela 36 - Evolução da percentagem da população de 15 anos ou mais (%), </t>
    </r>
    <r>
      <rPr>
        <b/>
        <u/>
        <sz val="10"/>
        <color theme="1"/>
        <rFont val="Arial"/>
        <family val="2"/>
      </rPr>
      <t>EMPREGADA INSCRITA NO INPS</t>
    </r>
    <r>
      <rPr>
        <b/>
        <sz val="10"/>
        <color theme="1"/>
        <rFont val="Arial"/>
        <family val="2"/>
      </rPr>
      <t xml:space="preserve"> e a sua variação, por meio de residência, concelho, sexo e grupo etário. Cabo Verde, 2012-2020</t>
    </r>
  </si>
  <si>
    <r>
      <t xml:space="preserve">Tabela 36 - Evolução da percentagem da população de 15 anos ou mais (%), </t>
    </r>
    <r>
      <rPr>
        <b/>
        <u/>
        <sz val="9"/>
        <color theme="1"/>
        <rFont val="Arial"/>
        <family val="2"/>
      </rPr>
      <t>EMPREGADA INSCRITA NO INPS</t>
    </r>
    <r>
      <rPr>
        <u/>
        <sz val="9"/>
        <color theme="1"/>
        <rFont val="Arial"/>
        <family val="2"/>
      </rPr>
      <t xml:space="preserve"> e a sua variação, por meio de residência, concelho, sexo e grupo etário. Cabo Verde, 2012-2020</t>
    </r>
  </si>
  <si>
    <r>
      <t xml:space="preserve">Tabela 37 - Evolução da proporção da população </t>
    </r>
    <r>
      <rPr>
        <b/>
        <u/>
        <sz val="10"/>
        <color theme="1"/>
        <rFont val="Arial"/>
        <family val="2"/>
      </rPr>
      <t>FEMININA</t>
    </r>
    <r>
      <rPr>
        <b/>
        <sz val="10"/>
        <color theme="1"/>
        <rFont val="Arial"/>
        <family val="2"/>
      </rPr>
      <t xml:space="preserve"> de 15 anos ou mais (%), </t>
    </r>
    <r>
      <rPr>
        <b/>
        <u/>
        <sz val="10"/>
        <color theme="1"/>
        <rFont val="Arial"/>
        <family val="2"/>
      </rPr>
      <t xml:space="preserve">EMPREGADA,  A EXERCER PROFISSÃO DE CARGOS DE DIREÇÃO (grupo 11, 12 e 13 de CITP-08) </t>
    </r>
    <r>
      <rPr>
        <b/>
        <sz val="10"/>
        <color theme="1"/>
        <rFont val="Arial"/>
        <family val="2"/>
      </rPr>
      <t xml:space="preserve"> e a sua variação, por meio de residência, ilha e grupo etário (ODS 5.5.2). Cabo Verde, 2015-2020</t>
    </r>
  </si>
  <si>
    <r>
      <t xml:space="preserve">Tabela 38 - Evolução da proporção da população de 15 anos ou mais (%), no </t>
    </r>
    <r>
      <rPr>
        <b/>
        <u/>
        <sz val="10"/>
        <color theme="1"/>
        <rFont val="Arial"/>
        <family val="2"/>
      </rPr>
      <t>EMPREGO NÃO AGRICOLA</t>
    </r>
    <r>
      <rPr>
        <b/>
        <sz val="10"/>
        <color theme="1"/>
        <rFont val="Arial"/>
        <family val="2"/>
      </rPr>
      <t xml:space="preserve"> e a sua variação, por meio de residência, concelho, sexo e grupo etário. Cabo Verde, 2015-2020</t>
    </r>
  </si>
  <si>
    <r>
      <t xml:space="preserve">Tabela 38 - Evolução da proporção da população de 15 anos ou mais (%), no </t>
    </r>
    <r>
      <rPr>
        <b/>
        <u/>
        <sz val="9"/>
        <color theme="1"/>
        <rFont val="Arial"/>
        <family val="2"/>
      </rPr>
      <t>EMPREGO NÃO AGRICOLA</t>
    </r>
    <r>
      <rPr>
        <u/>
        <sz val="9"/>
        <color theme="1"/>
        <rFont val="Arial"/>
        <family val="2"/>
      </rPr>
      <t xml:space="preserve"> e a sua variação, por meio de residência, concelho, sexo e grupo etário. Cabo Verde, 2015-2020</t>
    </r>
  </si>
  <si>
    <r>
      <t xml:space="preserve">Tabela 39 - Evolução da proporção da população de 15 anos ou mais (%), no </t>
    </r>
    <r>
      <rPr>
        <b/>
        <u/>
        <sz val="10"/>
        <color theme="1"/>
        <rFont val="Arial"/>
        <family val="2"/>
      </rPr>
      <t>EMPREGO INFORMAL</t>
    </r>
    <r>
      <rPr>
        <b/>
        <sz val="10"/>
        <color theme="1"/>
        <rFont val="Arial"/>
        <family val="2"/>
      </rPr>
      <t xml:space="preserve"> e a sua variação, por meio de residência, concelho, sexo e grupo etário (ODS 8.3.1). Cabo Verde, 2015-2020</t>
    </r>
  </si>
  <si>
    <r>
      <t xml:space="preserve">Tabela 39 - Evolução da proporção da população de 15 anos ou mais (%), no </t>
    </r>
    <r>
      <rPr>
        <b/>
        <u/>
        <sz val="9"/>
        <color theme="1"/>
        <rFont val="Arial"/>
        <family val="2"/>
      </rPr>
      <t>EMPREGO INFORMAL</t>
    </r>
    <r>
      <rPr>
        <u/>
        <sz val="9"/>
        <color theme="1"/>
        <rFont val="Arial"/>
        <family val="2"/>
      </rPr>
      <t xml:space="preserve"> e a sua variação, por meio de residência, concelho, sexo e grupo etário </t>
    </r>
    <r>
      <rPr>
        <b/>
        <u/>
        <sz val="9"/>
        <color theme="1"/>
        <rFont val="Arial"/>
        <family val="2"/>
      </rPr>
      <t>(ODS 8.3.1)</t>
    </r>
    <r>
      <rPr>
        <u/>
        <sz val="9"/>
        <color theme="1"/>
        <rFont val="Arial"/>
        <family val="2"/>
      </rPr>
      <t>. Cabo Verde, 2015-2020</t>
    </r>
  </si>
  <si>
    <r>
      <t xml:space="preserve">Tabela 40 - Evolução da proporção da população de 15 anos ou mais (%), no </t>
    </r>
    <r>
      <rPr>
        <b/>
        <u/>
        <sz val="10"/>
        <color theme="1"/>
        <rFont val="Arial"/>
        <family val="2"/>
      </rPr>
      <t>EMPREGO INFORMAL NÃO AGRICOLA</t>
    </r>
    <r>
      <rPr>
        <b/>
        <sz val="10"/>
        <color theme="1"/>
        <rFont val="Arial"/>
        <family val="2"/>
      </rPr>
      <t xml:space="preserve"> e a sua variação, por meio de residência, concelho, sexo e grupo etário. Cabo Verde, 2015-2020</t>
    </r>
  </si>
  <si>
    <r>
      <t xml:space="preserve">Tabela 40 - Evolução da proporção da população de 15 anos ou mais (%), no </t>
    </r>
    <r>
      <rPr>
        <b/>
        <u/>
        <sz val="9"/>
        <color theme="1"/>
        <rFont val="Arial"/>
        <family val="2"/>
      </rPr>
      <t>EMPREGO INFORMAL NÃO AGRICOLA</t>
    </r>
    <r>
      <rPr>
        <u/>
        <sz val="9"/>
        <color theme="1"/>
        <rFont val="Arial"/>
        <family val="2"/>
      </rPr>
      <t xml:space="preserve"> e a sua variação, por meio de residência, concelho, sexo e grupo etário. Cabo Verde, 2015-2020</t>
    </r>
  </si>
  <si>
    <r>
      <t xml:space="preserve">Tabela 41 - Evolução da proporção da população de 15 anos ou mais (%), </t>
    </r>
    <r>
      <rPr>
        <b/>
        <u/>
        <sz val="10"/>
        <color theme="1"/>
        <rFont val="Arial"/>
        <family val="2"/>
      </rPr>
      <t>EMPREGADA NA INDÚSTRIA TRANSFORMADORA</t>
    </r>
    <r>
      <rPr>
        <b/>
        <sz val="10"/>
        <color theme="1"/>
        <rFont val="Arial"/>
        <family val="2"/>
      </rPr>
      <t xml:space="preserve"> e a sua variação, por meio de residência, concelho, sexo e grupo etário (ODS 9.2.2). Cabo Verde, 2015-2020</t>
    </r>
  </si>
  <si>
    <r>
      <t xml:space="preserve">Tabela 41 - Evolução da proporção da população de 15 anos ou mais (%), </t>
    </r>
    <r>
      <rPr>
        <b/>
        <u/>
        <sz val="9"/>
        <color theme="1"/>
        <rFont val="Arial"/>
        <family val="2"/>
      </rPr>
      <t>EMPREGADA NA INDÚSTRIA TRANSFORMADORA</t>
    </r>
    <r>
      <rPr>
        <u/>
        <sz val="9"/>
        <color theme="1"/>
        <rFont val="Arial"/>
        <family val="2"/>
      </rPr>
      <t xml:space="preserve"> e a sua variação, por meio de residência, concelho, sexo e grupo etário </t>
    </r>
    <r>
      <rPr>
        <b/>
        <u/>
        <sz val="9"/>
        <color theme="1"/>
        <rFont val="Arial"/>
        <family val="2"/>
      </rPr>
      <t>(ODS 9.2.2)</t>
    </r>
    <r>
      <rPr>
        <u/>
        <sz val="9"/>
        <color theme="1"/>
        <rFont val="Arial"/>
        <family val="2"/>
      </rPr>
      <t>. Cabo Verde, 2015-2020</t>
    </r>
  </si>
  <si>
    <r>
      <t xml:space="preserve">Tabela 42 - Evolução da percentagem da população de 15 anos ou mais, </t>
    </r>
    <r>
      <rPr>
        <b/>
        <u/>
        <sz val="10"/>
        <color theme="1"/>
        <rFont val="Arial"/>
        <family val="2"/>
      </rPr>
      <t>EMPREGADA, COM TRABALHO PRECÁRIO</t>
    </r>
    <r>
      <rPr>
        <b/>
        <sz val="10"/>
        <color theme="1"/>
        <rFont val="Arial"/>
        <family val="2"/>
      </rPr>
      <t xml:space="preserve"> (trabalhadores ocasionais, sazonais, temporários e os que trabalham a tempo parcial) e a sua variação, por meio de residência, concelho, sexo e grupo etário (%). Cabo Verde, 2011-2020</t>
    </r>
  </si>
  <si>
    <r>
      <t xml:space="preserve">Tabela 42 - Evolução da percentagem da população de 15 anos ou mais, </t>
    </r>
    <r>
      <rPr>
        <b/>
        <u/>
        <sz val="9"/>
        <color theme="1"/>
        <rFont val="Arial"/>
        <family val="2"/>
      </rPr>
      <t>EMPREGADA, COM TRABALHO PRECÁRIO</t>
    </r>
    <r>
      <rPr>
        <u/>
        <sz val="9"/>
        <color theme="1"/>
        <rFont val="Arial"/>
        <family val="2"/>
      </rPr>
      <t xml:space="preserve"> (trabalhadores ocasionais, sazonais, temporários e os que trabalham a tempo parcial) e a sua variação, por meio de residência, concelho, sexo e grupo etário (%). Cabo Verde, 2011-2020</t>
    </r>
  </si>
  <si>
    <r>
      <t xml:space="preserve">Tabela 43 -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DESCANSO SEMANA</t>
    </r>
    <r>
      <rPr>
        <b/>
        <sz val="10"/>
        <color theme="1"/>
        <rFont val="Arial"/>
        <family val="2"/>
      </rPr>
      <t>L e a sua variação, por meio de residência, concelho, sexo e grupo etário (%). Cabo Verde, 2012-2020</t>
    </r>
  </si>
  <si>
    <r>
      <t xml:space="preserve">Tabela 43 - Evolução da percentagem da população de 15 anos ou mais, </t>
    </r>
    <r>
      <rPr>
        <b/>
        <u/>
        <sz val="9"/>
        <color theme="1"/>
        <rFont val="Arial"/>
        <family val="2"/>
      </rPr>
      <t>EMPREGADA, que BENEFICIA DE DESCANSO SEMANAL</t>
    </r>
    <r>
      <rPr>
        <u/>
        <sz val="9"/>
        <color theme="1"/>
        <rFont val="Arial"/>
        <family val="2"/>
      </rPr>
      <t xml:space="preserve"> e a sua variação, por meio de residência, concelho, sexo e grupo etário (%). Cabo Verde, 2012-2020</t>
    </r>
  </si>
  <si>
    <r>
      <t xml:space="preserve">Tabela 44 -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LICENÇA DE MATERNIDADE</t>
    </r>
    <r>
      <rPr>
        <b/>
        <sz val="10"/>
        <color theme="1"/>
        <rFont val="Arial"/>
        <family val="2"/>
      </rPr>
      <t xml:space="preserve"> e a sua variação, por meio de residência, concelho, sexo e grupo etário (%). Cabo Verde, 2018-2020</t>
    </r>
  </si>
  <si>
    <r>
      <t xml:space="preserve">Tabela 44 - Evolução da percentagem da população de 15 anos ou mais, </t>
    </r>
    <r>
      <rPr>
        <b/>
        <u/>
        <sz val="9"/>
        <color theme="1"/>
        <rFont val="Arial"/>
        <family val="2"/>
      </rPr>
      <t>EMPREGADA</t>
    </r>
    <r>
      <rPr>
        <u/>
        <sz val="9"/>
        <color theme="1"/>
        <rFont val="Arial"/>
        <family val="2"/>
      </rPr>
      <t xml:space="preserve">, que </t>
    </r>
    <r>
      <rPr>
        <b/>
        <u/>
        <sz val="9"/>
        <color theme="1"/>
        <rFont val="Arial"/>
        <family val="2"/>
      </rPr>
      <t>BENEFICIA DE LICENÇA DE MATERNIDADE</t>
    </r>
    <r>
      <rPr>
        <u/>
        <sz val="9"/>
        <color theme="1"/>
        <rFont val="Arial"/>
        <family val="2"/>
      </rPr>
      <t xml:space="preserve"> e a sua variação, por meio de residência, concelho, sexo e grupo etário (%). Cabo Verde, 2018-2020</t>
    </r>
  </si>
  <si>
    <r>
      <t xml:space="preserve">Tabela 45 -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FÉRIAS ANUAIS REMUNERADAS</t>
    </r>
    <r>
      <rPr>
        <b/>
        <sz val="10"/>
        <color theme="1"/>
        <rFont val="Arial"/>
        <family val="2"/>
      </rPr>
      <t xml:space="preserve"> e a sua variação, por meio de residência, concelho, sexo e grupo etário (%). Cabo Verde, 2011-2020</t>
    </r>
  </si>
  <si>
    <r>
      <t xml:space="preserve">Tabela 45 - Evolução da percentagem da população de 15 anos ou mais, </t>
    </r>
    <r>
      <rPr>
        <b/>
        <u/>
        <sz val="9"/>
        <color theme="1"/>
        <rFont val="Arial"/>
        <family val="2"/>
      </rPr>
      <t>EMPREGADA</t>
    </r>
    <r>
      <rPr>
        <u/>
        <sz val="9"/>
        <color theme="1"/>
        <rFont val="Arial"/>
        <family val="2"/>
      </rPr>
      <t xml:space="preserve">, que </t>
    </r>
    <r>
      <rPr>
        <b/>
        <u/>
        <sz val="9"/>
        <color theme="1"/>
        <rFont val="Arial"/>
        <family val="2"/>
      </rPr>
      <t>BENEFICIA DE FÉRIAS ANUAIS REMUNERADAS</t>
    </r>
    <r>
      <rPr>
        <u/>
        <sz val="9"/>
        <color theme="1"/>
        <rFont val="Arial"/>
        <family val="2"/>
      </rPr>
      <t xml:space="preserve"> e a sua variação, por meio de residência, concelho, sexo e grupo etário (%). Cabo Verde, 2011-2020</t>
    </r>
  </si>
  <si>
    <r>
      <t xml:space="preserve">Tabela 46 - Evolução da proporção da população de 15-24 anos (%), </t>
    </r>
    <r>
      <rPr>
        <b/>
        <u/>
        <sz val="10"/>
        <color theme="1"/>
        <rFont val="Arial"/>
        <family val="2"/>
      </rPr>
      <t>SEM EMPREGO E QUE NÃO ESTÃO A FREQUENTAR UM ESTABELECIMENTO DE ENSINO OU DE FORMAÇÃO</t>
    </r>
    <r>
      <rPr>
        <b/>
        <sz val="10"/>
        <color theme="1"/>
        <rFont val="Arial"/>
        <family val="2"/>
      </rPr>
      <t xml:space="preserve"> e a sua variação, por meio de residência, concelho e sexo. Cabo Verde, 2015-2020</t>
    </r>
  </si>
  <si>
    <r>
      <t xml:space="preserve">Tabela 46 - Evolução da proporção da população de </t>
    </r>
    <r>
      <rPr>
        <b/>
        <u/>
        <sz val="9"/>
        <color theme="1"/>
        <rFont val="Arial"/>
        <family val="2"/>
      </rPr>
      <t>15-24 anos</t>
    </r>
    <r>
      <rPr>
        <u/>
        <sz val="9"/>
        <color theme="1"/>
        <rFont val="Arial"/>
        <family val="2"/>
      </rPr>
      <t xml:space="preserve"> (%), </t>
    </r>
    <r>
      <rPr>
        <b/>
        <u/>
        <sz val="9"/>
        <color theme="1"/>
        <rFont val="Arial"/>
        <family val="2"/>
      </rPr>
      <t>SEM EMPREGO E QUE NÃO ESTÃO A FREQUENTAR UM ESTABELECIMENTO DE ENSINO OU DE FORMAÇÃO</t>
    </r>
    <r>
      <rPr>
        <u/>
        <sz val="9"/>
        <color theme="1"/>
        <rFont val="Arial"/>
        <family val="2"/>
      </rPr>
      <t xml:space="preserve"> e a sua variação, por meio de residência, concelho e sexo. Cabo Verde, 2015-2020</t>
    </r>
  </si>
  <si>
    <r>
      <t xml:space="preserve">Tabela 47 - Evolução da proporção da população de 15-35 anos (%), </t>
    </r>
    <r>
      <rPr>
        <b/>
        <u/>
        <sz val="10"/>
        <color theme="1"/>
        <rFont val="Arial"/>
        <family val="2"/>
      </rPr>
      <t>SEM EMPREGO E QUE NÃO ESTÃO A FREQUENTAR UM ESTABELECIMENTO DE ENSINO OU DE FORMAÇÃO</t>
    </r>
    <r>
      <rPr>
        <b/>
        <sz val="10"/>
        <color theme="1"/>
        <rFont val="Arial"/>
        <family val="2"/>
      </rPr>
      <t xml:space="preserve"> e a sua variação, por meio de residência, concelho e sexo. Cabo Verde, 2015-2020</t>
    </r>
  </si>
  <si>
    <r>
      <t xml:space="preserve">Tabela 47 - Evolução da proporção da população de </t>
    </r>
    <r>
      <rPr>
        <b/>
        <u/>
        <sz val="9"/>
        <color theme="1"/>
        <rFont val="Arial"/>
        <family val="2"/>
      </rPr>
      <t>15-35 anos</t>
    </r>
    <r>
      <rPr>
        <u/>
        <sz val="9"/>
        <color theme="1"/>
        <rFont val="Arial"/>
        <family val="2"/>
      </rPr>
      <t xml:space="preserve"> (%), </t>
    </r>
    <r>
      <rPr>
        <b/>
        <u/>
        <sz val="9"/>
        <color theme="1"/>
        <rFont val="Arial"/>
        <family val="2"/>
      </rPr>
      <t>SEM EMPREGO E QUE NÃO ESTÃO A FREQUENTAR UM ESTABELECIMENTO DE ENSINO OU DE FORMAÇÃO</t>
    </r>
    <r>
      <rPr>
        <u/>
        <sz val="9"/>
        <color theme="1"/>
        <rFont val="Arial"/>
        <family val="2"/>
      </rPr>
      <t xml:space="preserve"> e a sua variação, por meio de residência, concelho e sexo. Cabo Verde, 2015-2020</t>
    </r>
  </si>
  <si>
    <r>
      <t xml:space="preserve">Tabela 48 - Efetivos da população de 15 anos ou mais, </t>
    </r>
    <r>
      <rPr>
        <b/>
        <u/>
        <sz val="10"/>
        <color theme="1"/>
        <rFont val="Arial"/>
        <family val="2"/>
      </rPr>
      <t>ECONOMICAMENTE ATIVA</t>
    </r>
    <r>
      <rPr>
        <b/>
        <sz val="10"/>
        <color theme="1"/>
        <rFont val="Arial"/>
        <family val="2"/>
      </rPr>
      <t>, segundo sexo e grupo etário por meio de residência e concelho. Cabo Verde, 2020</t>
    </r>
  </si>
  <si>
    <r>
      <t xml:space="preserve">Tabela 48 - Efetivos da população de 15 anos ou mais, </t>
    </r>
    <r>
      <rPr>
        <b/>
        <u/>
        <sz val="9"/>
        <color theme="1"/>
        <rFont val="Arial"/>
        <family val="2"/>
      </rPr>
      <t>ECONOMICAMENTE ATIVA</t>
    </r>
    <r>
      <rPr>
        <u/>
        <sz val="9"/>
        <color theme="1"/>
        <rFont val="Arial"/>
        <family val="2"/>
      </rPr>
      <t>, segundo sexo e grupo etário por meio de residência e concelho. Cabo Verde, 2020</t>
    </r>
  </si>
  <si>
    <r>
      <t xml:space="preserve">Tabela 49 - </t>
    </r>
    <r>
      <rPr>
        <b/>
        <u/>
        <sz val="10"/>
        <color theme="1"/>
        <rFont val="Arial"/>
        <family val="2"/>
      </rPr>
      <t xml:space="preserve">TAXA DE ATIVIDADE </t>
    </r>
    <r>
      <rPr>
        <b/>
        <sz val="10"/>
        <color theme="1"/>
        <rFont val="Arial"/>
        <family val="2"/>
      </rPr>
      <t>da população de 15 anos ou mais (%), segundo sexo e grupo etário por meio de residência e concelho. Cabo Verde, 2020</t>
    </r>
  </si>
  <si>
    <r>
      <t xml:space="preserve">Tabela 49 - </t>
    </r>
    <r>
      <rPr>
        <b/>
        <u/>
        <sz val="9"/>
        <color theme="1"/>
        <rFont val="Arial"/>
        <family val="2"/>
      </rPr>
      <t>TAXA DE ATIVIDADE</t>
    </r>
    <r>
      <rPr>
        <u/>
        <sz val="9"/>
        <color theme="1"/>
        <rFont val="Arial"/>
        <family val="2"/>
      </rPr>
      <t xml:space="preserve"> da população de 15 anos ou mais (%), segundo sexo e grupo etário por meio de residência e concelho. Cabo Verde, 2020 </t>
    </r>
  </si>
  <si>
    <r>
      <t xml:space="preserve">Tabela 50 - Efetivos da população de 15 anos ou mais, </t>
    </r>
    <r>
      <rPr>
        <b/>
        <u/>
        <sz val="10"/>
        <color theme="1"/>
        <rFont val="Arial"/>
        <family val="2"/>
      </rPr>
      <t>EMPREGADA</t>
    </r>
    <r>
      <rPr>
        <b/>
        <sz val="10"/>
        <color theme="1"/>
        <rFont val="Arial"/>
        <family val="2"/>
      </rPr>
      <t>, segundo sexo e grupo etário por meio de residência e concelho. Cabo Verde, 2020</t>
    </r>
  </si>
  <si>
    <r>
      <t xml:space="preserve">Tabela 50 - Efetivos da população de 15 anos ou mais, </t>
    </r>
    <r>
      <rPr>
        <b/>
        <u/>
        <sz val="9"/>
        <color theme="1"/>
        <rFont val="Arial"/>
        <family val="2"/>
      </rPr>
      <t>EMPREGADA</t>
    </r>
    <r>
      <rPr>
        <u/>
        <sz val="9"/>
        <color theme="1"/>
        <rFont val="Arial"/>
        <family val="2"/>
      </rPr>
      <t>, segundo sexo e grupo etário por meio de residência e concelho. Cabo Verde, 2020</t>
    </r>
  </si>
  <si>
    <r>
      <t xml:space="preserve">Tabela 51 - </t>
    </r>
    <r>
      <rPr>
        <b/>
        <u/>
        <sz val="10"/>
        <color theme="1"/>
        <rFont val="Arial"/>
        <family val="2"/>
      </rPr>
      <t>TAXA DE EMPREGO</t>
    </r>
    <r>
      <rPr>
        <b/>
        <sz val="10"/>
        <color theme="1"/>
        <rFont val="Arial"/>
        <family val="2"/>
      </rPr>
      <t xml:space="preserve"> da população de 15 anos ou mais (%), segundo sexo e grupo etário por meio de residência e concelho. Cabo Verde, 2020</t>
    </r>
  </si>
  <si>
    <r>
      <t xml:space="preserve">Tabela 51 - </t>
    </r>
    <r>
      <rPr>
        <b/>
        <u/>
        <sz val="9"/>
        <color theme="1"/>
        <rFont val="Arial"/>
        <family val="2"/>
      </rPr>
      <t>TAXA DE EMPREGO</t>
    </r>
    <r>
      <rPr>
        <u/>
        <sz val="9"/>
        <color theme="1"/>
        <rFont val="Arial"/>
        <family val="2"/>
      </rPr>
      <t xml:space="preserve"> da população de 15 anos ou mais (%), segundo sexo e grupo etário por meio de residência e concelho. Cabo Verde, 2020</t>
    </r>
  </si>
  <si>
    <r>
      <t xml:space="preserve">Tabela 52 - </t>
    </r>
    <r>
      <rPr>
        <b/>
        <u/>
        <sz val="10"/>
        <color theme="1"/>
        <rFont val="Arial"/>
        <family val="2"/>
      </rPr>
      <t>TAXA DE 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e sexo, por meio de residência, concelho e grupo etário. Cabo Verde, 2020</t>
    </r>
  </si>
  <si>
    <r>
      <t xml:space="preserve">Tabela 52 - </t>
    </r>
    <r>
      <rPr>
        <b/>
        <u/>
        <sz val="9"/>
        <color theme="1"/>
        <rFont val="Arial"/>
        <family val="2"/>
      </rPr>
      <t>TAXA DE EMPREGO</t>
    </r>
    <r>
      <rPr>
        <u/>
        <sz val="9"/>
        <color theme="1"/>
        <rFont val="Arial"/>
        <family val="2"/>
      </rPr>
      <t xml:space="preserve"> da população de 15 anos ou mais (%), segundo </t>
    </r>
    <r>
      <rPr>
        <b/>
        <u/>
        <sz val="9"/>
        <color theme="1"/>
        <rFont val="Arial"/>
        <family val="2"/>
      </rPr>
      <t>NÍVEL DE INSTRUÇÃO FREQUENTADO</t>
    </r>
    <r>
      <rPr>
        <u/>
        <sz val="9"/>
        <color theme="1"/>
        <rFont val="Arial"/>
        <family val="2"/>
      </rPr>
      <t xml:space="preserve"> e sexo, por meio de residência, concelho e grupo etário. Cabo Verde, 2020</t>
    </r>
  </si>
  <si>
    <r>
      <t xml:space="preserve">Tabela 53 - Perfil da população de 15 anos ou mais, </t>
    </r>
    <r>
      <rPr>
        <b/>
        <u/>
        <sz val="10"/>
        <color theme="1"/>
        <rFont val="Arial"/>
        <family val="2"/>
      </rPr>
      <t>EMPREGADA</t>
    </r>
    <r>
      <rPr>
        <b/>
        <sz val="10"/>
        <color theme="1"/>
        <rFont val="Arial"/>
        <family val="2"/>
      </rPr>
      <t>, por sexo, meio de residência, concelho e grupo etário. Cabo Verde, 2020</t>
    </r>
  </si>
  <si>
    <r>
      <t xml:space="preserve">Tabela 53 - Perfil da população de 15 anos ou mais, </t>
    </r>
    <r>
      <rPr>
        <b/>
        <u/>
        <sz val="9"/>
        <color theme="1"/>
        <rFont val="Arial"/>
        <family val="2"/>
      </rPr>
      <t>EMPREGADA</t>
    </r>
    <r>
      <rPr>
        <u/>
        <sz val="9"/>
        <color theme="1"/>
        <rFont val="Arial"/>
        <family val="2"/>
      </rPr>
      <t>, por sexo, meio de residência, concelho e grupo etário. Cabo Verde, 2020</t>
    </r>
  </si>
  <si>
    <t xml:space="preserve">Tabela 54 - Distribuição da população de 15 anos ou mais (%), EMPREGADA, segundo NÍVEL DE INSTRUÇÃO FREQUENTADO por meio de residência, concelho, sexo e grupo etário. 
Cabo Verde, 2020 </t>
  </si>
  <si>
    <r>
      <t xml:space="preserve">Tabela 54 - Distribuição da população de 15 anos ou mais (%), </t>
    </r>
    <r>
      <rPr>
        <b/>
        <u/>
        <sz val="9"/>
        <color theme="1"/>
        <rFont val="Arial"/>
        <family val="2"/>
      </rPr>
      <t>EMPREGADA</t>
    </r>
    <r>
      <rPr>
        <u/>
        <sz val="9"/>
        <color theme="1"/>
        <rFont val="Arial"/>
        <family val="2"/>
      </rPr>
      <t xml:space="preserve">, segundo </t>
    </r>
    <r>
      <rPr>
        <b/>
        <u/>
        <sz val="9"/>
        <color theme="1"/>
        <rFont val="Arial"/>
        <family val="2"/>
      </rPr>
      <t>NÍVEL DE INSTRUÇÃO FREQUENTADO</t>
    </r>
    <r>
      <rPr>
        <u/>
        <sz val="9"/>
        <color theme="1"/>
        <rFont val="Arial"/>
        <family val="2"/>
      </rPr>
      <t xml:space="preserve"> por meio de residência, concelho, sexo e grupo etário. Cabo Verde, 2020 </t>
    </r>
  </si>
  <si>
    <r>
      <t xml:space="preserve">Tabela 55 - Distribuição da população de 15 anos ou mais (%), </t>
    </r>
    <r>
      <rPr>
        <b/>
        <u/>
        <sz val="10"/>
        <color theme="1"/>
        <rFont val="Arial"/>
        <family val="2"/>
      </rPr>
      <t>EMPREGADA</t>
    </r>
    <r>
      <rPr>
        <b/>
        <sz val="10"/>
        <color theme="1"/>
        <rFont val="Arial"/>
        <family val="2"/>
      </rPr>
      <t xml:space="preserve">, segundo o </t>
    </r>
    <r>
      <rPr>
        <b/>
        <u/>
        <sz val="10"/>
        <color theme="1"/>
        <rFont val="Arial"/>
        <family val="2"/>
      </rPr>
      <t>SETOR DE ATIVIDADE</t>
    </r>
    <r>
      <rPr>
        <b/>
        <sz val="10"/>
        <color theme="1"/>
        <rFont val="Arial"/>
        <family val="2"/>
      </rPr>
      <t xml:space="preserve"> por meio de residência, concelho, sexo e grupo etário. Cabo Verde, 2020 </t>
    </r>
  </si>
  <si>
    <r>
      <t xml:space="preserve">Tabela 55 - Distribuição da população de 15 anos ou mais (%), </t>
    </r>
    <r>
      <rPr>
        <b/>
        <u/>
        <sz val="9"/>
        <color theme="1"/>
        <rFont val="Arial"/>
        <family val="2"/>
      </rPr>
      <t>EMPREGADA</t>
    </r>
    <r>
      <rPr>
        <u/>
        <sz val="9"/>
        <color theme="1"/>
        <rFont val="Arial"/>
        <family val="2"/>
      </rPr>
      <t xml:space="preserve">, segundo o </t>
    </r>
    <r>
      <rPr>
        <b/>
        <u/>
        <sz val="9"/>
        <color theme="1"/>
        <rFont val="Arial"/>
        <family val="2"/>
      </rPr>
      <t>SETOR DE ATIVIDADE</t>
    </r>
    <r>
      <rPr>
        <u/>
        <sz val="9"/>
        <color theme="1"/>
        <rFont val="Arial"/>
        <family val="2"/>
      </rPr>
      <t xml:space="preserve"> por meio de residência, concelho, sexo e grupo etário. Cabo Verde, 2020 </t>
    </r>
  </si>
  <si>
    <r>
      <t xml:space="preserve">Tabela 56 - Distribuição da população de 15 anos ou mais (%), </t>
    </r>
    <r>
      <rPr>
        <b/>
        <u/>
        <sz val="10"/>
        <rFont val="Arial"/>
        <family val="2"/>
      </rPr>
      <t>EMPREGADA</t>
    </r>
    <r>
      <rPr>
        <b/>
        <sz val="10"/>
        <rFont val="Arial"/>
        <family val="2"/>
      </rPr>
      <t xml:space="preserve">, segundo </t>
    </r>
    <r>
      <rPr>
        <b/>
        <u/>
        <sz val="10"/>
        <rFont val="Arial"/>
        <family val="2"/>
      </rPr>
      <t>RAMO DE ATIVIDADE</t>
    </r>
    <r>
      <rPr>
        <b/>
        <sz val="10"/>
        <rFont val="Arial"/>
        <family val="2"/>
      </rPr>
      <t xml:space="preserve"> por meio de residência e sexo. Cabo Verde, 2020</t>
    </r>
  </si>
  <si>
    <r>
      <t xml:space="preserve">Tabela 56 - Distribuição da população de 15 anos ou mais (%), </t>
    </r>
    <r>
      <rPr>
        <b/>
        <u/>
        <sz val="9"/>
        <color theme="1"/>
        <rFont val="Arial"/>
        <family val="2"/>
      </rPr>
      <t>EMPREGADA</t>
    </r>
    <r>
      <rPr>
        <u/>
        <sz val="9"/>
        <color theme="1"/>
        <rFont val="Arial"/>
        <family val="2"/>
      </rPr>
      <t xml:space="preserve">, segundo </t>
    </r>
    <r>
      <rPr>
        <b/>
        <u/>
        <sz val="9"/>
        <color theme="1"/>
        <rFont val="Arial"/>
        <family val="2"/>
      </rPr>
      <t>RAMO DE ATIVIDADE</t>
    </r>
    <r>
      <rPr>
        <u/>
        <sz val="9"/>
        <color theme="1"/>
        <rFont val="Arial"/>
        <family val="2"/>
      </rPr>
      <t xml:space="preserve"> por meio de residência e sexo. Cabo Verde, 2020 </t>
    </r>
  </si>
  <si>
    <r>
      <t xml:space="preserve">Tabela 57 - Distribuição da população de 15 anos ou mais (%), </t>
    </r>
    <r>
      <rPr>
        <b/>
        <u/>
        <sz val="10"/>
        <rFont val="Arial"/>
        <family val="2"/>
      </rPr>
      <t>EMPREGADA</t>
    </r>
    <r>
      <rPr>
        <b/>
        <sz val="10"/>
        <rFont val="Arial"/>
        <family val="2"/>
      </rPr>
      <t xml:space="preserve">, segundo meio de residência e sexo por </t>
    </r>
    <r>
      <rPr>
        <b/>
        <u/>
        <sz val="10"/>
        <rFont val="Arial"/>
        <family val="2"/>
      </rPr>
      <t>RAMO DE ATIVIDADE</t>
    </r>
    <r>
      <rPr>
        <b/>
        <sz val="10"/>
        <rFont val="Arial"/>
        <family val="2"/>
      </rPr>
      <t>. Cabo Verde, 2020</t>
    </r>
  </si>
  <si>
    <r>
      <t xml:space="preserve">Tabela 57 - Distribuição da população de 15 anos ou mais (%), </t>
    </r>
    <r>
      <rPr>
        <b/>
        <u/>
        <sz val="9"/>
        <color theme="1"/>
        <rFont val="Arial"/>
        <family val="2"/>
      </rPr>
      <t>EMPREGADA</t>
    </r>
    <r>
      <rPr>
        <u/>
        <sz val="9"/>
        <color theme="1"/>
        <rFont val="Arial"/>
        <family val="2"/>
      </rPr>
      <t xml:space="preserve">, segundo meio de residência e sexo por </t>
    </r>
    <r>
      <rPr>
        <b/>
        <u/>
        <sz val="9"/>
        <color theme="1"/>
        <rFont val="Arial"/>
        <family val="2"/>
      </rPr>
      <t>RAMO DE ATIVIDADE</t>
    </r>
    <r>
      <rPr>
        <u/>
        <sz val="9"/>
        <color theme="1"/>
        <rFont val="Arial"/>
        <family val="2"/>
      </rPr>
      <t>. Cabo Verde, 2020</t>
    </r>
  </si>
  <si>
    <r>
      <t xml:space="preserve">Tabela 58 - Distribuição da população de 15 anos ou mais (%), </t>
    </r>
    <r>
      <rPr>
        <b/>
        <u/>
        <sz val="10"/>
        <rFont val="Arial"/>
        <family val="2"/>
      </rPr>
      <t>EMPREGADA</t>
    </r>
    <r>
      <rPr>
        <b/>
        <sz val="10"/>
        <rFont val="Arial"/>
        <family val="2"/>
      </rPr>
      <t xml:space="preserve">, segundo </t>
    </r>
    <r>
      <rPr>
        <b/>
        <u/>
        <sz val="10"/>
        <rFont val="Arial"/>
        <family val="2"/>
      </rPr>
      <t>PROFISSÃO</t>
    </r>
    <r>
      <rPr>
        <b/>
        <sz val="10"/>
        <rFont val="Arial"/>
        <family val="2"/>
      </rPr>
      <t xml:space="preserve"> por meio de residência e sexo. Cabo Verde, 2020</t>
    </r>
  </si>
  <si>
    <r>
      <t xml:space="preserve">Tabela 58 - Distribuição da população de 15 anos ou mais (%), </t>
    </r>
    <r>
      <rPr>
        <b/>
        <u/>
        <sz val="9"/>
        <color theme="1"/>
        <rFont val="Arial"/>
        <family val="2"/>
      </rPr>
      <t>EMPREGADA</t>
    </r>
    <r>
      <rPr>
        <u/>
        <sz val="9"/>
        <color theme="1"/>
        <rFont val="Arial"/>
        <family val="2"/>
      </rPr>
      <t xml:space="preserve">, segundo </t>
    </r>
    <r>
      <rPr>
        <b/>
        <u/>
        <sz val="9"/>
        <color theme="1"/>
        <rFont val="Arial"/>
        <family val="2"/>
      </rPr>
      <t>PROFISSÃO</t>
    </r>
    <r>
      <rPr>
        <u/>
        <sz val="9"/>
        <color theme="1"/>
        <rFont val="Arial"/>
        <family val="2"/>
      </rPr>
      <t xml:space="preserve"> por meio de residência e sexo. Cabo Verde, 2020</t>
    </r>
  </si>
  <si>
    <r>
      <t xml:space="preserve">Tabela 59 - Distribuição da população de 15 anos ou mais (%), </t>
    </r>
    <r>
      <rPr>
        <b/>
        <u/>
        <sz val="10"/>
        <rFont val="Arial"/>
        <family val="2"/>
      </rPr>
      <t>EMPREGADA</t>
    </r>
    <r>
      <rPr>
        <b/>
        <sz val="10"/>
        <rFont val="Arial"/>
        <family val="2"/>
      </rPr>
      <t xml:space="preserve">, segundo meio de residência e sexo por </t>
    </r>
    <r>
      <rPr>
        <b/>
        <u/>
        <sz val="10"/>
        <rFont val="Arial"/>
        <family val="2"/>
      </rPr>
      <t>PROFISSÃO</t>
    </r>
    <r>
      <rPr>
        <b/>
        <sz val="10"/>
        <rFont val="Arial"/>
        <family val="2"/>
      </rPr>
      <t>. Cabo Verde, 2020</t>
    </r>
  </si>
  <si>
    <r>
      <t xml:space="preserve">Tabela 59 - Distribuição da população de 15 anos ou mais (%), </t>
    </r>
    <r>
      <rPr>
        <b/>
        <u/>
        <sz val="9"/>
        <color theme="1"/>
        <rFont val="Arial"/>
        <family val="2"/>
      </rPr>
      <t>EMPREGADA</t>
    </r>
    <r>
      <rPr>
        <u/>
        <sz val="9"/>
        <color theme="1"/>
        <rFont val="Arial"/>
        <family val="2"/>
      </rPr>
      <t xml:space="preserve">, segundo meio de residência e sexo por </t>
    </r>
    <r>
      <rPr>
        <b/>
        <u/>
        <sz val="9"/>
        <color theme="1"/>
        <rFont val="Arial"/>
        <family val="2"/>
      </rPr>
      <t>PROFISSÃO</t>
    </r>
    <r>
      <rPr>
        <u/>
        <sz val="9"/>
        <color theme="1"/>
        <rFont val="Arial"/>
        <family val="2"/>
      </rPr>
      <t>. Cabo Verde, 2020</t>
    </r>
  </si>
  <si>
    <r>
      <t xml:space="preserve">Tabela 60 - Distribuição da população de 15 anos ou mais (%), </t>
    </r>
    <r>
      <rPr>
        <b/>
        <u/>
        <sz val="10"/>
        <color theme="1"/>
        <rFont val="Arial"/>
        <family val="2"/>
      </rPr>
      <t>EMPREGADA</t>
    </r>
    <r>
      <rPr>
        <b/>
        <sz val="10"/>
        <color theme="1"/>
        <rFont val="Arial"/>
        <family val="2"/>
      </rPr>
      <t xml:space="preserve">, segundo </t>
    </r>
    <r>
      <rPr>
        <b/>
        <u/>
        <sz val="10"/>
        <color theme="1"/>
        <rFont val="Arial"/>
        <family val="2"/>
      </rPr>
      <t>SITUAÇÃO NO EMPREGO</t>
    </r>
    <r>
      <rPr>
        <b/>
        <sz val="10"/>
        <color theme="1"/>
        <rFont val="Arial"/>
        <family val="2"/>
      </rPr>
      <t xml:space="preserve"> por meio de residência, concelho, sexo e grupo etário.                                        Cabo Verde, 2020</t>
    </r>
  </si>
  <si>
    <r>
      <t xml:space="preserve">Tabela 60 - Distribuição da população de 15 anos ou mais (%), </t>
    </r>
    <r>
      <rPr>
        <b/>
        <u/>
        <sz val="9"/>
        <color theme="1"/>
        <rFont val="Arial"/>
        <family val="2"/>
      </rPr>
      <t>EMPREGADA</t>
    </r>
    <r>
      <rPr>
        <u/>
        <sz val="9"/>
        <color theme="1"/>
        <rFont val="Arial"/>
        <family val="2"/>
      </rPr>
      <t xml:space="preserve">, segundo </t>
    </r>
    <r>
      <rPr>
        <b/>
        <u/>
        <sz val="9"/>
        <color theme="1"/>
        <rFont val="Arial"/>
        <family val="2"/>
      </rPr>
      <t>SITUAÇÃO NO EMPREGO</t>
    </r>
    <r>
      <rPr>
        <u/>
        <sz val="9"/>
        <color theme="1"/>
        <rFont val="Arial"/>
        <family val="2"/>
      </rPr>
      <t xml:space="preserve"> por meio de residência, concelho, sexo e grupo etário. Cabo Verde, 2020</t>
    </r>
  </si>
  <si>
    <r>
      <t xml:space="preserve">Tabela 61 - Distribuição da população de 15 anos ou mais (%), </t>
    </r>
    <r>
      <rPr>
        <b/>
        <u/>
        <sz val="10"/>
        <color theme="1"/>
        <rFont val="Arial"/>
        <family val="2"/>
      </rPr>
      <t>EMPREGADA</t>
    </r>
    <r>
      <rPr>
        <b/>
        <sz val="10"/>
        <color theme="1"/>
        <rFont val="Arial"/>
        <family val="2"/>
      </rPr>
      <t xml:space="preserve">, segundo meio de residência, concelho, sexo e grupo etário por </t>
    </r>
    <r>
      <rPr>
        <b/>
        <u/>
        <sz val="10"/>
        <color theme="1"/>
        <rFont val="Arial"/>
        <family val="2"/>
      </rPr>
      <t>SITUAÇÃO NO EMPREGO</t>
    </r>
    <r>
      <rPr>
        <b/>
        <sz val="10"/>
        <color theme="1"/>
        <rFont val="Arial"/>
        <family val="2"/>
      </rPr>
      <t>. Cabo Verde, 2020</t>
    </r>
  </si>
  <si>
    <r>
      <t xml:space="preserve">Tabela 61 - Distribuição da população de 15 anos ou mais (%), </t>
    </r>
    <r>
      <rPr>
        <b/>
        <u/>
        <sz val="9"/>
        <color theme="1"/>
        <rFont val="Arial"/>
        <family val="2"/>
      </rPr>
      <t>EMPREGADA</t>
    </r>
    <r>
      <rPr>
        <u/>
        <sz val="9"/>
        <color theme="1"/>
        <rFont val="Arial"/>
        <family val="2"/>
      </rPr>
      <t xml:space="preserve">, segundo meio de residência, concelho, sexo e grupo etário por </t>
    </r>
    <r>
      <rPr>
        <b/>
        <u/>
        <sz val="9"/>
        <color theme="1"/>
        <rFont val="Arial"/>
        <family val="2"/>
      </rPr>
      <t>SITUAÇÃO NO EMPREGO</t>
    </r>
    <r>
      <rPr>
        <u/>
        <sz val="9"/>
        <color theme="1"/>
        <rFont val="Arial"/>
        <family val="2"/>
      </rPr>
      <t>. Cabo Verde, 2020</t>
    </r>
  </si>
  <si>
    <r>
      <t xml:space="preserve">Tabela 62 - Efetivos da população de 15 anos ou mais, </t>
    </r>
    <r>
      <rPr>
        <b/>
        <u/>
        <sz val="10"/>
        <color theme="1"/>
        <rFont val="Arial"/>
        <family val="2"/>
      </rPr>
      <t>EMPREGADA POR CONTA DE OUTREM</t>
    </r>
    <r>
      <rPr>
        <b/>
        <sz val="10"/>
        <color theme="1"/>
        <rFont val="Arial"/>
        <family val="2"/>
      </rPr>
      <t xml:space="preserve">, segundo sexo por meio de residência, concelho e grupo etário. Cabo Verde, 2020 </t>
    </r>
  </si>
  <si>
    <r>
      <t xml:space="preserve">Tabela 62 - Efetivos da população de 15 anos ou mais, </t>
    </r>
    <r>
      <rPr>
        <b/>
        <u/>
        <sz val="9"/>
        <color theme="1"/>
        <rFont val="Arial"/>
        <family val="2"/>
      </rPr>
      <t>EMPREGADA POR CONTA DE OUTREM</t>
    </r>
    <r>
      <rPr>
        <u/>
        <sz val="9"/>
        <color theme="1"/>
        <rFont val="Arial"/>
        <family val="2"/>
      </rPr>
      <t xml:space="preserve">, segundo sexo por meio de residência, concelho e grupo etário. Cabo Verde, 2020  </t>
    </r>
  </si>
  <si>
    <r>
      <t>Tabela 63 - Percentagem da população de 15 anos ou mais (%),</t>
    </r>
    <r>
      <rPr>
        <b/>
        <u/>
        <sz val="10"/>
        <color theme="1"/>
        <rFont val="Arial"/>
        <family val="2"/>
      </rPr>
      <t xml:space="preserve"> EMPREGADA POR CONTA DE OUTREM</t>
    </r>
    <r>
      <rPr>
        <b/>
        <sz val="10"/>
        <color theme="1"/>
        <rFont val="Arial"/>
        <family val="2"/>
      </rPr>
      <t>, segundo sexo por meio de residência, concelho e grupo etário. Cabo Verde, 2020</t>
    </r>
  </si>
  <si>
    <r>
      <t xml:space="preserve">Tabela 63 - Percentagem da população de 15 anos ou mais (%), </t>
    </r>
    <r>
      <rPr>
        <b/>
        <u/>
        <sz val="9"/>
        <color theme="1"/>
        <rFont val="Arial"/>
        <family val="2"/>
      </rPr>
      <t>EMPREGADA POR CONTA DE OUTREM</t>
    </r>
    <r>
      <rPr>
        <u/>
        <sz val="9"/>
        <color theme="1"/>
        <rFont val="Arial"/>
        <family val="2"/>
      </rPr>
      <t>, segundo sexo por meio de residência, concelho e grupo etário. Cabo Verde, 2020</t>
    </r>
  </si>
  <si>
    <r>
      <t xml:space="preserve">Tabela 64 - </t>
    </r>
    <r>
      <rPr>
        <b/>
        <u/>
        <sz val="10"/>
        <color theme="1"/>
        <rFont val="Arial"/>
        <family val="2"/>
      </rPr>
      <t>HORAS MÉDIAS</t>
    </r>
    <r>
      <rPr>
        <b/>
        <sz val="10"/>
        <color theme="1"/>
        <rFont val="Arial"/>
        <family val="2"/>
      </rPr>
      <t xml:space="preserve"> trabalhadas por semana da população de 15 anos ou mais, </t>
    </r>
    <r>
      <rPr>
        <b/>
        <u/>
        <sz val="10"/>
        <color theme="1"/>
        <rFont val="Arial"/>
        <family val="2"/>
      </rPr>
      <t>EMPREGADA POR CONTA DE OUTREM</t>
    </r>
    <r>
      <rPr>
        <b/>
        <sz val="10"/>
        <color theme="1"/>
        <rFont val="Arial"/>
        <family val="2"/>
      </rPr>
      <t xml:space="preserve">, segundo sexo por meio de residência, concelho e grupo etário. Cabo Verde, 2020 </t>
    </r>
  </si>
  <si>
    <r>
      <t xml:space="preserve">Tabela 64 - </t>
    </r>
    <r>
      <rPr>
        <b/>
        <u/>
        <sz val="9"/>
        <color theme="1"/>
        <rFont val="Arial"/>
        <family val="2"/>
      </rPr>
      <t>HORAS MÉDIAS</t>
    </r>
    <r>
      <rPr>
        <u/>
        <sz val="9"/>
        <color theme="1"/>
        <rFont val="Arial"/>
        <family val="2"/>
      </rPr>
      <t xml:space="preserve"> trabalhadas por semana da população de 15 anos ou mais, </t>
    </r>
    <r>
      <rPr>
        <b/>
        <u/>
        <sz val="9"/>
        <color theme="1"/>
        <rFont val="Arial"/>
        <family val="2"/>
      </rPr>
      <t>EMPREGADA POR CONTA DE OUTREM</t>
    </r>
    <r>
      <rPr>
        <u/>
        <sz val="9"/>
        <color theme="1"/>
        <rFont val="Arial"/>
        <family val="2"/>
      </rPr>
      <t xml:space="preserve">, segundo sexo por meio de residência, concelho e grupo etário. Cabo Verde, 2020 </t>
    </r>
  </si>
  <si>
    <r>
      <t xml:space="preserve">Tabela 65 - Efetivos da população de 15 anos ou mais, </t>
    </r>
    <r>
      <rPr>
        <b/>
        <u/>
        <sz val="10"/>
        <color theme="1"/>
        <rFont val="Arial"/>
        <family val="2"/>
      </rPr>
      <t>EMPREGADA</t>
    </r>
    <r>
      <rPr>
        <b/>
        <sz val="10"/>
        <color theme="1"/>
        <rFont val="Arial"/>
        <family val="2"/>
      </rPr>
      <t xml:space="preserve">, </t>
    </r>
    <r>
      <rPr>
        <b/>
        <u/>
        <sz val="10"/>
        <color theme="1"/>
        <rFont val="Arial"/>
        <family val="2"/>
      </rPr>
      <t>COM TRABALHO PRECÁRIO</t>
    </r>
    <r>
      <rPr>
        <b/>
        <sz val="10"/>
        <color theme="1"/>
        <rFont val="Arial"/>
        <family val="2"/>
      </rPr>
      <t xml:space="preserve"> (trabalhadores ocasionais, sazonais, temporários e os que trabalham a tempo parcial) segundo sexo por meio de residência, concelho e grupo etário. Cabo Verde, 2020 </t>
    </r>
  </si>
  <si>
    <r>
      <t xml:space="preserve">Tabela 65 - Efetivos da população de 15 anos ou mais, </t>
    </r>
    <r>
      <rPr>
        <b/>
        <u/>
        <sz val="9"/>
        <color theme="1"/>
        <rFont val="Arial"/>
        <family val="2"/>
      </rPr>
      <t>EMPREGADA, COM TRABALHO PRECÁRIO</t>
    </r>
    <r>
      <rPr>
        <u/>
        <sz val="9"/>
        <color theme="1"/>
        <rFont val="Arial"/>
        <family val="2"/>
      </rPr>
      <t xml:space="preserve"> (trabalhadores ocasionais, sazonais, temporários e os que trabalham a tempo parcial) segundo sexo por meio de residência, concelho e grupo etário. Cabo Verde, 2020 </t>
    </r>
  </si>
  <si>
    <r>
      <t xml:space="preserve">Tabela 66 - Percentagem da população de 15 anos ou mais (%), </t>
    </r>
    <r>
      <rPr>
        <b/>
        <u/>
        <sz val="10"/>
        <color theme="1"/>
        <rFont val="Arial"/>
        <family val="2"/>
      </rPr>
      <t>EMPREGADA, COM TRABALHO PRECÁRIO</t>
    </r>
    <r>
      <rPr>
        <b/>
        <sz val="10"/>
        <color theme="1"/>
        <rFont val="Arial"/>
        <family val="2"/>
      </rPr>
      <t xml:space="preserve"> (trabalhadores ocasionais, sazonais, temporários e os que trabalham a tempo parcial) segundo sexo por meio de residência, concelho e grupo etário. Cabo Verde, 2020 </t>
    </r>
  </si>
  <si>
    <r>
      <t xml:space="preserve">Tabela 66 - Percentagem da população de 15 anos ou mais (%), </t>
    </r>
    <r>
      <rPr>
        <b/>
        <u/>
        <sz val="9"/>
        <color theme="1"/>
        <rFont val="Arial"/>
        <family val="2"/>
      </rPr>
      <t>EMPREGADA, COM TRABALHO PRECÁRIO</t>
    </r>
    <r>
      <rPr>
        <u/>
        <sz val="9"/>
        <color theme="1"/>
        <rFont val="Arial"/>
        <family val="2"/>
      </rPr>
      <t xml:space="preserve"> (trabalhadores ocasionais, sazonais, temporários e os que trabalham a tempo parcial) segundo sexo por meio de residência, concelho e grupo etário. Cabo Verde, 2020</t>
    </r>
  </si>
  <si>
    <r>
      <t xml:space="preserve">Tabela 67 - Efetivos da população de 15 anos ou mais, </t>
    </r>
    <r>
      <rPr>
        <b/>
        <u/>
        <sz val="10"/>
        <color theme="1"/>
        <rFont val="Arial"/>
        <family val="2"/>
      </rPr>
      <t>NO EMPREGO INFORMAL</t>
    </r>
    <r>
      <rPr>
        <b/>
        <sz val="10"/>
        <color theme="1"/>
        <rFont val="Arial"/>
        <family val="2"/>
      </rPr>
      <t xml:space="preserve">, segundo sexo por meio de residência, concelho e grupo etário. Cabo Verde, 2020 </t>
    </r>
  </si>
  <si>
    <r>
      <t xml:space="preserve">Tabela 67 - Efetivos da população de 15 anos ou mais, </t>
    </r>
    <r>
      <rPr>
        <b/>
        <u/>
        <sz val="9"/>
        <color theme="1"/>
        <rFont val="Arial"/>
        <family val="2"/>
      </rPr>
      <t>NO EMPREGO INFORMAL</t>
    </r>
    <r>
      <rPr>
        <u/>
        <sz val="9"/>
        <color theme="1"/>
        <rFont val="Arial"/>
        <family val="2"/>
      </rPr>
      <t xml:space="preserve">, segundo sexo por meio de residência, concelho e grupo etário. Cabo Verde, 2020 </t>
    </r>
  </si>
  <si>
    <r>
      <t xml:space="preserve">Tabela 68 - Percentagem da população de 15 anos ou mais, </t>
    </r>
    <r>
      <rPr>
        <b/>
        <u/>
        <sz val="10"/>
        <color theme="1"/>
        <rFont val="Arial"/>
        <family val="2"/>
      </rPr>
      <t>NO EMPREGO INFORMA</t>
    </r>
    <r>
      <rPr>
        <b/>
        <sz val="10"/>
        <color theme="1"/>
        <rFont val="Arial"/>
        <family val="2"/>
      </rPr>
      <t xml:space="preserve">L, segundo sexo por meio de residência, concelho e grupo etário. Cabo Verde, 2020 </t>
    </r>
  </si>
  <si>
    <r>
      <t xml:space="preserve">Tabela 68 - Percentagem da população de 15 anos ou mais, </t>
    </r>
    <r>
      <rPr>
        <b/>
        <u/>
        <sz val="9"/>
        <color theme="1"/>
        <rFont val="Arial"/>
        <family val="2"/>
      </rPr>
      <t>NO EMPREGO INFORMAL</t>
    </r>
    <r>
      <rPr>
        <u/>
        <sz val="9"/>
        <color theme="1"/>
        <rFont val="Arial"/>
        <family val="2"/>
      </rPr>
      <t xml:space="preserve">, segundo sexo por meio de residência, concelho e grupo etário. Cabo Verde, 2020 </t>
    </r>
  </si>
  <si>
    <r>
      <t xml:space="preserve">Tabela 69 - </t>
    </r>
    <r>
      <rPr>
        <b/>
        <u/>
        <sz val="10"/>
        <color theme="1"/>
        <rFont val="Arial"/>
        <family val="2"/>
      </rPr>
      <t>HORÁRIO MÉDIO HABITUALMENTE TRABALHADAS</t>
    </r>
    <r>
      <rPr>
        <b/>
        <sz val="10"/>
        <color theme="1"/>
        <rFont val="Arial"/>
        <family val="2"/>
      </rPr>
      <t xml:space="preserve">, da população de 15 anos ou mais, </t>
    </r>
    <r>
      <rPr>
        <b/>
        <u/>
        <sz val="10"/>
        <color theme="1"/>
        <rFont val="Arial"/>
        <family val="2"/>
      </rPr>
      <t>EMPREGADA</t>
    </r>
    <r>
      <rPr>
        <b/>
        <sz val="10"/>
        <color theme="1"/>
        <rFont val="Arial"/>
        <family val="2"/>
      </rPr>
      <t>, segundo sexo por meio de residência, concelho e grupo etário. Cabo Verde, 2020</t>
    </r>
  </si>
  <si>
    <r>
      <t xml:space="preserve">Tabela 69 - </t>
    </r>
    <r>
      <rPr>
        <b/>
        <u/>
        <sz val="9"/>
        <color theme="1"/>
        <rFont val="Arial"/>
        <family val="2"/>
      </rPr>
      <t>HORÁRIO MÉDIO HABITUALMENTE TRABALHADAS</t>
    </r>
    <r>
      <rPr>
        <u/>
        <sz val="9"/>
        <color theme="1"/>
        <rFont val="Arial"/>
        <family val="2"/>
      </rPr>
      <t xml:space="preserve">, da população de 15 anos ou mais, </t>
    </r>
    <r>
      <rPr>
        <b/>
        <u/>
        <sz val="9"/>
        <color theme="1"/>
        <rFont val="Arial"/>
        <family val="2"/>
      </rPr>
      <t>EMPREGADA</t>
    </r>
    <r>
      <rPr>
        <u/>
        <sz val="9"/>
        <color theme="1"/>
        <rFont val="Arial"/>
        <family val="2"/>
      </rPr>
      <t>, segundo sexo por meio de residência, concelho e grupo etário. Cabo Verde, 2020</t>
    </r>
  </si>
  <si>
    <r>
      <t xml:space="preserve">Tabela 70 - </t>
    </r>
    <r>
      <rPr>
        <b/>
        <u/>
        <sz val="10"/>
        <color theme="1"/>
        <rFont val="Arial"/>
        <family val="2"/>
      </rPr>
      <t>HORÁRIO MÉDIO TRABALHADA NA SEMANA DE REFERÊNCIA</t>
    </r>
    <r>
      <rPr>
        <b/>
        <sz val="10"/>
        <color theme="1"/>
        <rFont val="Arial"/>
        <family val="2"/>
      </rPr>
      <t xml:space="preserve">, da população de 15 anos ou mais, </t>
    </r>
    <r>
      <rPr>
        <b/>
        <u/>
        <sz val="10"/>
        <color theme="1"/>
        <rFont val="Arial"/>
        <family val="2"/>
      </rPr>
      <t>EMPREGADA</t>
    </r>
    <r>
      <rPr>
        <b/>
        <sz val="10"/>
        <color theme="1"/>
        <rFont val="Arial"/>
        <family val="2"/>
      </rPr>
      <t>, segundo sexo por meio de residência, concelho e grupo etário. Cabo Verde, 2020</t>
    </r>
  </si>
  <si>
    <r>
      <t xml:space="preserve">Tabela 70 - </t>
    </r>
    <r>
      <rPr>
        <b/>
        <u/>
        <sz val="9"/>
        <color theme="1"/>
        <rFont val="Arial"/>
        <family val="2"/>
      </rPr>
      <t>HORÁRIO MÉDIO TRABALHADA NA SEMANA DE REFERÊNCIA</t>
    </r>
    <r>
      <rPr>
        <u/>
        <sz val="9"/>
        <color theme="1"/>
        <rFont val="Arial"/>
        <family val="2"/>
      </rPr>
      <t xml:space="preserve">, da população de 15 anos ou mais, </t>
    </r>
    <r>
      <rPr>
        <b/>
        <u/>
        <sz val="9"/>
        <color theme="1"/>
        <rFont val="Arial"/>
        <family val="2"/>
      </rPr>
      <t>EMPREGADA</t>
    </r>
    <r>
      <rPr>
        <u/>
        <sz val="9"/>
        <color theme="1"/>
        <rFont val="Arial"/>
        <family val="2"/>
      </rPr>
      <t>, segundo sexo por meio de residência, concelho e grupo etário. Cabo Verde, 2020</t>
    </r>
  </si>
  <si>
    <r>
      <t xml:space="preserve">Tabela 71 - Efetivos da população de 15 anos ou mais, </t>
    </r>
    <r>
      <rPr>
        <b/>
        <u/>
        <sz val="10"/>
        <color theme="1"/>
        <rFont val="Arial"/>
        <family val="2"/>
      </rPr>
      <t>EMPREGADA E QUE TRABALHARAM MENOS DE 40 HORAS POR SEMANA</t>
    </r>
    <r>
      <rPr>
        <b/>
        <sz val="10"/>
        <color theme="1"/>
        <rFont val="Arial"/>
        <family val="2"/>
      </rPr>
      <t xml:space="preserve">, segundo sexo por meio de residência, concelho e grupo etário. Cabo Verde, 2020 </t>
    </r>
  </si>
  <si>
    <r>
      <t xml:space="preserve">Tabela 71 - Efetivos da população de 15 anos ou mais, </t>
    </r>
    <r>
      <rPr>
        <b/>
        <u/>
        <sz val="9"/>
        <color theme="1"/>
        <rFont val="Arial"/>
        <family val="2"/>
      </rPr>
      <t>EMPREGADA E QUE TRABALHARAM MENOS DE 40 HORAS POR SEMANA</t>
    </r>
    <r>
      <rPr>
        <u/>
        <sz val="9"/>
        <color theme="1"/>
        <rFont val="Arial"/>
        <family val="2"/>
      </rPr>
      <t xml:space="preserve">, segundo sexo por meio de residência, concelho e grupo etário. Cabo Verde, 2020 </t>
    </r>
  </si>
  <si>
    <r>
      <t xml:space="preserve">Tabela 72 - Percentagem da população de 15 anos ou mais (%), </t>
    </r>
    <r>
      <rPr>
        <b/>
        <u/>
        <sz val="10"/>
        <color theme="1"/>
        <rFont val="Arial"/>
        <family val="2"/>
      </rPr>
      <t>EMPREGADA E QUE TRABALHARAM MENOS DE 40 HORAS POR SEMANA</t>
    </r>
    <r>
      <rPr>
        <b/>
        <sz val="10"/>
        <color theme="1"/>
        <rFont val="Arial"/>
        <family val="2"/>
      </rPr>
      <t xml:space="preserve">, segundo sexo por meio de residência, concelho e grupo etário. Cabo Verde, 2020 </t>
    </r>
  </si>
  <si>
    <r>
      <t xml:space="preserve">Tabela 72 - Percentagem da população de 15 anos ou mais (%), </t>
    </r>
    <r>
      <rPr>
        <b/>
        <u/>
        <sz val="9"/>
        <color theme="1"/>
        <rFont val="Arial"/>
        <family val="2"/>
      </rPr>
      <t>EMPREGADA E QUE TRABALHARAM MENOS DE 40 HORAS POR SEMANA</t>
    </r>
    <r>
      <rPr>
        <u/>
        <sz val="9"/>
        <color theme="1"/>
        <rFont val="Arial"/>
        <family val="2"/>
      </rPr>
      <t xml:space="preserve">, segundo sexo por meio de residência, concelho e grupo etário. Cabo Verde, 2020 </t>
    </r>
  </si>
  <si>
    <r>
      <t xml:space="preserve">Tabela 73 - Efetivos da população de 15 anos ou mais (%), </t>
    </r>
    <r>
      <rPr>
        <b/>
        <u/>
        <sz val="10"/>
        <color theme="1"/>
        <rFont val="Arial"/>
        <family val="2"/>
      </rPr>
      <t>EMPREGADA</t>
    </r>
    <r>
      <rPr>
        <b/>
        <sz val="10"/>
        <color theme="1"/>
        <rFont val="Arial"/>
        <family val="2"/>
      </rPr>
      <t xml:space="preserve">, segundo </t>
    </r>
    <r>
      <rPr>
        <b/>
        <u/>
        <sz val="10"/>
        <color theme="1"/>
        <rFont val="Arial"/>
        <family val="2"/>
      </rPr>
      <t>RAZÃO POR TER TRABALHADO MENOS DE 40 HORAS NA SEMANA DE REFERÊNCIA</t>
    </r>
    <r>
      <rPr>
        <b/>
        <sz val="10"/>
        <color theme="1"/>
        <rFont val="Arial"/>
        <family val="2"/>
      </rPr>
      <t xml:space="preserve"> por meio de residência, concelho, sexo e grupo etário. Cabo Verde, 2020</t>
    </r>
  </si>
  <si>
    <r>
      <t xml:space="preserve">Tabela 73 - Efetivos da população de 15 anos ou mais (%), </t>
    </r>
    <r>
      <rPr>
        <b/>
        <u/>
        <sz val="9"/>
        <color theme="1"/>
        <rFont val="Arial"/>
        <family val="2"/>
      </rPr>
      <t>EMPREGADA</t>
    </r>
    <r>
      <rPr>
        <u/>
        <sz val="9"/>
        <color theme="1"/>
        <rFont val="Arial"/>
        <family val="2"/>
      </rPr>
      <t xml:space="preserve">, segundo </t>
    </r>
    <r>
      <rPr>
        <b/>
        <u/>
        <sz val="9"/>
        <color theme="1"/>
        <rFont val="Arial"/>
        <family val="2"/>
      </rPr>
      <t>RAZÃO POR TER TRABALHADO MENOS DE 40 HORAS NA SEMANA DE REFERÊNCIA</t>
    </r>
    <r>
      <rPr>
        <u/>
        <sz val="9"/>
        <color theme="1"/>
        <rFont val="Arial"/>
        <family val="2"/>
      </rPr>
      <t xml:space="preserve"> por meio de residência, concelho, sexo e grupo etário. Cabo Verde, 2020</t>
    </r>
  </si>
  <si>
    <t>CAPITULO 7 - JOVENS SEM EMPREGO E FORA DE UM SISTEMA DE ENSINO OU FORMAÇÃO, 2020</t>
  </si>
  <si>
    <t>CAPITULO 8 - POPULAÇÃO NÃO EMPREGADA (DESEMPREGADA E INATIVA), 2020</t>
  </si>
  <si>
    <t>CAPITULO 9 - PRINCIPAL MEIO DE VIDA, 2020</t>
  </si>
  <si>
    <r>
      <t xml:space="preserve">Tabela 17 - Evolução da população de 15 anos ou mais, </t>
    </r>
    <r>
      <rPr>
        <b/>
        <u/>
        <sz val="9"/>
        <color theme="1"/>
        <rFont val="Arial"/>
        <family val="2"/>
      </rPr>
      <t>EMPREGADA, COM TRABALHO PRECÁRIO</t>
    </r>
    <r>
      <rPr>
        <u/>
        <sz val="9"/>
        <color theme="1"/>
        <rFont val="Arial"/>
        <family val="2"/>
      </rPr>
      <t xml:space="preserve"> (trabalhadores ocasionais, sazonais, temporários e os que trabalham a tempo parcial) e sua variação, por meio de residência, concelho, sexo e grupo etário. Cabo Verde, 2015-2020 </t>
    </r>
  </si>
  <si>
    <r>
      <t xml:space="preserve">Tabela 37 - Evolução da proporção da população </t>
    </r>
    <r>
      <rPr>
        <b/>
        <u/>
        <sz val="9"/>
        <color theme="1"/>
        <rFont val="Arial"/>
        <family val="2"/>
      </rPr>
      <t>FEMININA</t>
    </r>
    <r>
      <rPr>
        <u/>
        <sz val="9"/>
        <color theme="1"/>
        <rFont val="Arial"/>
        <family val="2"/>
      </rPr>
      <t xml:space="preserve"> de 15 anos ou mais (%),</t>
    </r>
    <r>
      <rPr>
        <b/>
        <u/>
        <sz val="9"/>
        <color theme="1"/>
        <rFont val="Arial"/>
        <family val="2"/>
      </rPr>
      <t xml:space="preserve"> EMPREGADA,  A EXERCER PROFISSÃO DE CARGOS DE DIREÇÃO</t>
    </r>
    <r>
      <rPr>
        <u/>
        <sz val="9"/>
        <color theme="1"/>
        <rFont val="Arial"/>
        <family val="2"/>
      </rPr>
      <t xml:space="preserve"> (grupo 11, 12 e 13 de CITP-08)  e a sua variação, por meio de residência, ilha e grupo etário</t>
    </r>
    <r>
      <rPr>
        <b/>
        <u/>
        <sz val="9"/>
        <color theme="1"/>
        <rFont val="Arial"/>
        <family val="2"/>
      </rPr>
      <t xml:space="preserve"> (ODS 5.5.2)</t>
    </r>
    <r>
      <rPr>
        <u/>
        <sz val="9"/>
        <color theme="1"/>
        <rFont val="Arial"/>
        <family val="2"/>
      </rPr>
      <t>. Cabo Verde, 2015-2020</t>
    </r>
  </si>
  <si>
    <t>Recorreu a poupança para cobrir despesas de subsistência</t>
  </si>
  <si>
    <t>Recorreu a empréstimo de dinheiro em amigos/familiares para cobrir despesas de subsistência</t>
  </si>
  <si>
    <t>Vendeu ativos / bens pessoais para cobrir despesas de subsistência</t>
  </si>
  <si>
    <t>Recebeu ajuda de amigos/familiares residentes em CV</t>
  </si>
  <si>
    <t>Recebeu ajuda de amigos/familiares residentes no estrangeiro</t>
  </si>
  <si>
    <t>Recebi indeminização pelo despedimento</t>
  </si>
  <si>
    <t>Estou a receber subsíduo de desemprego</t>
  </si>
  <si>
    <t>Auxilio emergencial relacionados ao coronavírus</t>
  </si>
  <si>
    <r>
      <t xml:space="preserve">ND - </t>
    </r>
    <r>
      <rPr>
        <sz val="9"/>
        <color indexed="8"/>
        <rFont val="Arial"/>
        <family val="2"/>
      </rPr>
      <t>Não declarado</t>
    </r>
  </si>
  <si>
    <t>Efetivos</t>
  </si>
  <si>
    <r>
      <t xml:space="preserve">Tabela 74 - Efetivos da população de 15 anos ou mais, </t>
    </r>
    <r>
      <rPr>
        <b/>
        <u/>
        <sz val="9"/>
        <rFont val="Arial"/>
        <family val="2"/>
      </rPr>
      <t>EMPREGADA E QUE TRABALHARAM MENOS DE 40 HORAS POR SEMANA</t>
    </r>
    <r>
      <rPr>
        <u/>
        <sz val="9"/>
        <rFont val="Arial"/>
        <family val="2"/>
      </rPr>
      <t xml:space="preserve">, segundo </t>
    </r>
    <r>
      <rPr>
        <b/>
        <u/>
        <sz val="9"/>
        <rFont val="Arial"/>
        <family val="2"/>
      </rPr>
      <t>DISPONIBILIDADE PARA TRABALHAR MAIS HORAS POR SEMANA</t>
    </r>
    <r>
      <rPr>
        <u/>
        <sz val="9"/>
        <rFont val="Arial"/>
        <family val="2"/>
      </rPr>
      <t xml:space="preserve"> e sexo por meio de residência, concelho e grupo etário. Cabo Verde, 2020 </t>
    </r>
  </si>
  <si>
    <r>
      <t xml:space="preserve">Tabela 74 - Efetivos da população de 15 anos ou mais, </t>
    </r>
    <r>
      <rPr>
        <b/>
        <u/>
        <sz val="10"/>
        <color theme="1"/>
        <rFont val="Arial"/>
        <family val="2"/>
      </rPr>
      <t>EMPREGADA E QUE TRABALHARAM MENOS DE 40 HORAS POR SEMANA</t>
    </r>
    <r>
      <rPr>
        <b/>
        <sz val="10"/>
        <color theme="1"/>
        <rFont val="Arial"/>
        <family val="2"/>
      </rPr>
      <t xml:space="preserve">, segundo </t>
    </r>
    <r>
      <rPr>
        <b/>
        <u/>
        <sz val="10"/>
        <color theme="1"/>
        <rFont val="Arial"/>
        <family val="2"/>
      </rPr>
      <t>DISPONIBILIDADE PARA TRABALHAR MAIS HORAS POR SEMANA</t>
    </r>
    <r>
      <rPr>
        <b/>
        <sz val="10"/>
        <color theme="1"/>
        <rFont val="Arial"/>
        <family val="2"/>
      </rPr>
      <t xml:space="preserve"> e sexo por meio de residência, concelho e grupo etário. Cabo Verde, 2020 </t>
    </r>
  </si>
  <si>
    <r>
      <t xml:space="preserve">Tabela 75 - Percentagem da população de 15 anos ou mais (%), </t>
    </r>
    <r>
      <rPr>
        <b/>
        <u/>
        <sz val="10"/>
        <color theme="1"/>
        <rFont val="Arial"/>
        <family val="2"/>
      </rPr>
      <t>EMPREGADA QUE TRABALHARAM MENOS DE 40 HORAS POR SEMANA</t>
    </r>
    <r>
      <rPr>
        <b/>
        <sz val="10"/>
        <color theme="1"/>
        <rFont val="Arial"/>
        <family val="2"/>
      </rPr>
      <t xml:space="preserve">, segundo </t>
    </r>
    <r>
      <rPr>
        <b/>
        <u/>
        <sz val="10"/>
        <color theme="1"/>
        <rFont val="Arial"/>
        <family val="2"/>
      </rPr>
      <t>DISPONIBILIDADE PARA TRABALHAR MAIS HORAS POR SEMANA</t>
    </r>
    <r>
      <rPr>
        <b/>
        <sz val="10"/>
        <color theme="1"/>
        <rFont val="Arial"/>
        <family val="2"/>
      </rPr>
      <t xml:space="preserve"> e sexo por meio de residência, concelho e grupo etário. Cabo Verde, 2020 </t>
    </r>
  </si>
  <si>
    <r>
      <t xml:space="preserve">Tabela 75 - Percentagem da população de 15 anos ou mais (%), </t>
    </r>
    <r>
      <rPr>
        <b/>
        <u/>
        <sz val="9"/>
        <rFont val="Arial"/>
        <family val="2"/>
      </rPr>
      <t>EMPREGADA QUE TRABALHARAM MENOS DE 40 HORAS POR SEMANA</t>
    </r>
    <r>
      <rPr>
        <u/>
        <sz val="9"/>
        <rFont val="Arial"/>
        <family val="2"/>
      </rPr>
      <t xml:space="preserve">, segundo </t>
    </r>
    <r>
      <rPr>
        <b/>
        <u/>
        <sz val="9"/>
        <rFont val="Arial"/>
        <family val="2"/>
      </rPr>
      <t>DISPONIBILIDADE PARA TRABALHAR MAIS HORAS POR SEMANA</t>
    </r>
    <r>
      <rPr>
        <u/>
        <sz val="9"/>
        <rFont val="Arial"/>
        <family val="2"/>
      </rPr>
      <t xml:space="preserve"> e sexo por meio de residência, concelho e grupo etário. Cabo Verde, 2020 </t>
    </r>
  </si>
  <si>
    <r>
      <t xml:space="preserve">Tabela 76 - Efetivos da população de 15 anos ou mais, </t>
    </r>
    <r>
      <rPr>
        <b/>
        <u/>
        <sz val="10"/>
        <color theme="1"/>
        <rFont val="Arial"/>
        <family val="2"/>
      </rPr>
      <t>EMPREGADA QUE TRABALHARAM MAIS DE 40 HORAS POR SEMANA</t>
    </r>
    <r>
      <rPr>
        <b/>
        <sz val="10"/>
        <color theme="1"/>
        <rFont val="Arial"/>
        <family val="2"/>
      </rPr>
      <t xml:space="preserve">, segundo sexo por meio de residência, concelho e grupo etário. Cabo Verde, 2020 </t>
    </r>
  </si>
  <si>
    <r>
      <t xml:space="preserve">Tabela 76 - Efetivos da população de 15 anos ou mais, </t>
    </r>
    <r>
      <rPr>
        <b/>
        <u/>
        <sz val="9"/>
        <rFont val="Arial"/>
        <family val="2"/>
      </rPr>
      <t>EMPREGADA QUE TRABALHARAM MAIS DE 40 HORAS POR SEMANA</t>
    </r>
    <r>
      <rPr>
        <u/>
        <sz val="9"/>
        <rFont val="Arial"/>
        <family val="2"/>
      </rPr>
      <t xml:space="preserve">, segundo sexo por meio de residência, concelho e grupo etário. Cabo Verde, 2020 </t>
    </r>
  </si>
  <si>
    <r>
      <t xml:space="preserve">Tabela 77 - Percentagem da população de 15 anos ou mais (%), </t>
    </r>
    <r>
      <rPr>
        <b/>
        <u/>
        <sz val="10"/>
        <color theme="1"/>
        <rFont val="Arial"/>
        <family val="2"/>
      </rPr>
      <t>EMPREGADA QUE TRABALHARAM MAIS DE 40 HORAS POR SEMANA</t>
    </r>
    <r>
      <rPr>
        <b/>
        <sz val="10"/>
        <color theme="1"/>
        <rFont val="Arial"/>
        <family val="2"/>
      </rPr>
      <t xml:space="preserve">, segundo sexo por meio de residência, concelho e grupo etário. Cabo Verde, 2020 </t>
    </r>
  </si>
  <si>
    <r>
      <t xml:space="preserve">Tabela 77 - Percentagem da população de 15 anos ou mais (%), </t>
    </r>
    <r>
      <rPr>
        <b/>
        <u/>
        <sz val="9"/>
        <rFont val="Arial"/>
        <family val="2"/>
      </rPr>
      <t>EMPREGADA QUE TRABALHARAM MAIS DE 40 HORAS POR SEMANA</t>
    </r>
    <r>
      <rPr>
        <u/>
        <sz val="9"/>
        <rFont val="Arial"/>
        <family val="2"/>
      </rPr>
      <t xml:space="preserve">, segundo sexo por meio de residência, concelho e grupo etário. Cabo Verde, 2020 </t>
    </r>
  </si>
  <si>
    <r>
      <t xml:space="preserve">Tabela 78 - Efetivos da população de 15 anos ou mais (%), </t>
    </r>
    <r>
      <rPr>
        <b/>
        <u/>
        <sz val="10"/>
        <color theme="1"/>
        <rFont val="Arial"/>
        <family val="2"/>
      </rPr>
      <t>EMPREGADA</t>
    </r>
    <r>
      <rPr>
        <b/>
        <sz val="10"/>
        <color theme="1"/>
        <rFont val="Arial"/>
        <family val="2"/>
      </rPr>
      <t xml:space="preserve">, segundo </t>
    </r>
    <r>
      <rPr>
        <b/>
        <u/>
        <sz val="10"/>
        <color theme="1"/>
        <rFont val="Arial"/>
        <family val="2"/>
      </rPr>
      <t>RAZÃO POR TER TRABALHADO MAIS DE 40 HORAS NA SEMANA DE REFERÊNCIA</t>
    </r>
    <r>
      <rPr>
        <b/>
        <sz val="10"/>
        <color theme="1"/>
        <rFont val="Arial"/>
        <family val="2"/>
      </rPr>
      <t xml:space="preserve"> por meio de residência, concelho, sexo e grupo etário. Cabo Verde, 2020</t>
    </r>
  </si>
  <si>
    <r>
      <t xml:space="preserve">Tabela 78 - Efetivos da população de 15 anos ou mais (%), </t>
    </r>
    <r>
      <rPr>
        <b/>
        <u/>
        <sz val="9"/>
        <rFont val="Arial"/>
        <family val="2"/>
      </rPr>
      <t>EMPREGADA</t>
    </r>
    <r>
      <rPr>
        <u/>
        <sz val="9"/>
        <rFont val="Arial"/>
        <family val="2"/>
      </rPr>
      <t xml:space="preserve">, segundo </t>
    </r>
    <r>
      <rPr>
        <b/>
        <u/>
        <sz val="9"/>
        <rFont val="Arial"/>
        <family val="2"/>
      </rPr>
      <t xml:space="preserve">RAZÃO POR TER TRABALHADO MAIS DE 40 HORAS NA SEMANA DE REFERÊNCIA </t>
    </r>
    <r>
      <rPr>
        <u/>
        <sz val="9"/>
        <rFont val="Arial"/>
        <family val="2"/>
      </rPr>
      <t>por meio de residência, concelho, sexo e grupo etário. Cabo Verde, 2020</t>
    </r>
  </si>
  <si>
    <r>
      <t xml:space="preserve">Tabela 79 - Proporção da população de 15 anos ou mais (%), </t>
    </r>
    <r>
      <rPr>
        <b/>
        <u/>
        <sz val="10"/>
        <color theme="1"/>
        <rFont val="Arial"/>
        <family val="2"/>
      </rPr>
      <t>EMPREGADA, A EXERCER PROFISSÃO DE CARGOS DE DIREÇÃO</t>
    </r>
    <r>
      <rPr>
        <b/>
        <sz val="10"/>
        <color theme="1"/>
        <rFont val="Arial"/>
        <family val="2"/>
      </rPr>
      <t xml:space="preserve"> (grupo 11, 12 e 13 de CITP-08) segundo sexo por sector de atividade e meio de residência (ODS 5.5.2). Cabo Verde, 2020 </t>
    </r>
  </si>
  <si>
    <r>
      <t xml:space="preserve">Tabela 79 - Proporção da população de 15 anos ou mais (%), </t>
    </r>
    <r>
      <rPr>
        <b/>
        <u/>
        <sz val="9"/>
        <rFont val="Arial"/>
        <family val="2"/>
      </rPr>
      <t>EMPREGADA, A EXERCER PROFISSÃO DE CARGOS DE DIREÇÃO</t>
    </r>
    <r>
      <rPr>
        <u/>
        <sz val="9"/>
        <rFont val="Arial"/>
        <family val="2"/>
      </rPr>
      <t xml:space="preserve"> (grupo 11, 12 e 13 de CITP-08) segundo sexo por sector de atividade e meio de residência (ODS 5.5.2). Cabo Verde, 2020 </t>
    </r>
  </si>
  <si>
    <r>
      <t xml:space="preserve">Tabela 80 - Efetivos da população de 15 anos ou mais (%), </t>
    </r>
    <r>
      <rPr>
        <b/>
        <u/>
        <sz val="10"/>
        <color theme="1"/>
        <rFont val="Arial"/>
        <family val="2"/>
      </rPr>
      <t>EMPREGADA</t>
    </r>
    <r>
      <rPr>
        <b/>
        <sz val="10"/>
        <color theme="1"/>
        <rFont val="Arial"/>
        <family val="2"/>
      </rPr>
      <t xml:space="preserve">, segundo </t>
    </r>
    <r>
      <rPr>
        <b/>
        <u/>
        <sz val="10"/>
        <color theme="1"/>
        <rFont val="Arial"/>
        <family val="2"/>
      </rPr>
      <t>INSCRIÇÃO NO INPS,</t>
    </r>
    <r>
      <rPr>
        <b/>
        <sz val="10"/>
        <color theme="1"/>
        <rFont val="Arial"/>
        <family val="2"/>
      </rPr>
      <t xml:space="preserve"> segundo sexo por meio de residência, concelho e grupo etário. Cabo Verde, 2020 </t>
    </r>
  </si>
  <si>
    <r>
      <t xml:space="preserve">Tabela 80 - Percentagem da população de 15 anos ou mais (%), </t>
    </r>
    <r>
      <rPr>
        <b/>
        <u/>
        <sz val="9"/>
        <rFont val="Arial"/>
        <family val="2"/>
      </rPr>
      <t>EMPREGADA</t>
    </r>
    <r>
      <rPr>
        <u/>
        <sz val="9"/>
        <rFont val="Arial"/>
        <family val="2"/>
      </rPr>
      <t xml:space="preserve">, segundo </t>
    </r>
    <r>
      <rPr>
        <b/>
        <u/>
        <sz val="9"/>
        <rFont val="Arial"/>
        <family val="2"/>
      </rPr>
      <t>INSCRIÇÃO NO INPS</t>
    </r>
    <r>
      <rPr>
        <u/>
        <sz val="9"/>
        <rFont val="Arial"/>
        <family val="2"/>
      </rPr>
      <t xml:space="preserve">, segundo sexo por meio de residência, concelho e grupo etário. Cabo Verde, 2020 </t>
    </r>
  </si>
  <si>
    <r>
      <t xml:space="preserve">Tabela 81 - Percentagem da população de 15 anos ou mais (%), </t>
    </r>
    <r>
      <rPr>
        <b/>
        <u/>
        <sz val="10"/>
        <color theme="1"/>
        <rFont val="Arial"/>
        <family val="2"/>
      </rPr>
      <t>EMPREGADA</t>
    </r>
    <r>
      <rPr>
        <b/>
        <sz val="10"/>
        <color theme="1"/>
        <rFont val="Arial"/>
        <family val="2"/>
      </rPr>
      <t xml:space="preserve">, segundo </t>
    </r>
    <r>
      <rPr>
        <b/>
        <u/>
        <sz val="10"/>
        <color theme="1"/>
        <rFont val="Arial"/>
        <family val="2"/>
      </rPr>
      <t>INSCRIÇÃO NO INPS,</t>
    </r>
    <r>
      <rPr>
        <b/>
        <sz val="10"/>
        <color theme="1"/>
        <rFont val="Arial"/>
        <family val="2"/>
      </rPr>
      <t xml:space="preserve"> segundo sexo por meio de residência, concelho e grupo etário. Cabo Verde, 2020 </t>
    </r>
  </si>
  <si>
    <r>
      <t xml:space="preserve">Tabela 81 - Percentagem da população de 15 anos ou mais (%), </t>
    </r>
    <r>
      <rPr>
        <b/>
        <u/>
        <sz val="9"/>
        <rFont val="Arial"/>
        <family val="2"/>
      </rPr>
      <t>EMPREGADA</t>
    </r>
    <r>
      <rPr>
        <u/>
        <sz val="9"/>
        <rFont val="Arial"/>
        <family val="2"/>
      </rPr>
      <t xml:space="preserve">, segundo </t>
    </r>
    <r>
      <rPr>
        <b/>
        <u/>
        <sz val="9"/>
        <rFont val="Arial"/>
        <family val="2"/>
      </rPr>
      <t>INSCRIÇÃO NO INPS</t>
    </r>
    <r>
      <rPr>
        <u/>
        <sz val="9"/>
        <rFont val="Arial"/>
        <family val="2"/>
      </rPr>
      <t xml:space="preserve">, segundo sexo por meio de residência, concelho e grupo etário. Cabo Verde, 2020 </t>
    </r>
  </si>
  <si>
    <r>
      <t xml:space="preserve">Tabela 82 - Percentagem da população de 15 anos ou mais (%), </t>
    </r>
    <r>
      <rPr>
        <b/>
        <u/>
        <sz val="10"/>
        <color theme="1"/>
        <rFont val="Arial"/>
        <family val="2"/>
      </rPr>
      <t>EMPREGADA</t>
    </r>
    <r>
      <rPr>
        <b/>
        <sz val="10"/>
        <color theme="1"/>
        <rFont val="Arial"/>
        <family val="2"/>
      </rPr>
      <t xml:space="preserve">, </t>
    </r>
    <r>
      <rPr>
        <b/>
        <u/>
        <sz val="10"/>
        <color theme="1"/>
        <rFont val="Arial"/>
        <family val="2"/>
      </rPr>
      <t>E QUE ESTIVERAM AUSENTE NA SEMANA DE REFERÊNCIA</t>
    </r>
    <r>
      <rPr>
        <b/>
        <sz val="10"/>
        <color theme="1"/>
        <rFont val="Arial"/>
        <family val="2"/>
      </rPr>
      <t xml:space="preserve"> segundo sexo por meio de residência, ilha e grupo etário. Cabo Verde, 2020</t>
    </r>
  </si>
  <si>
    <r>
      <t xml:space="preserve">Tabela 82 - Percentagem da população de 15 anos ou mais (%), </t>
    </r>
    <r>
      <rPr>
        <b/>
        <u/>
        <sz val="9"/>
        <rFont val="Arial"/>
        <family val="2"/>
      </rPr>
      <t>EMPREGADA, E QUE ESTIVERAM AUSENTE NA SEMANA DE REFERÊNCIA</t>
    </r>
    <r>
      <rPr>
        <u/>
        <sz val="9"/>
        <rFont val="Arial"/>
        <family val="2"/>
      </rPr>
      <t xml:space="preserve"> segundo sexo por meio de residência, ilha e grupo etário. Cabo Verde, 2020</t>
    </r>
  </si>
  <si>
    <t>Tabela 83 - Distribuição da população de 15 anos ou mais (%), EMPREGADA, E QUE ESTIVERAM AUSENTES NA SEMANA DE REFERÊNCIA segundo RAZÃO DA AUSÊNCIA por meio de residência, ilha, sexo e grupo etário. Cabo Verde, 2020</t>
  </si>
  <si>
    <r>
      <t xml:space="preserve">Tabela 83 - Distribuição da população de 15 anos ou mais (%), </t>
    </r>
    <r>
      <rPr>
        <b/>
        <u/>
        <sz val="9"/>
        <rFont val="Arial"/>
        <family val="2"/>
      </rPr>
      <t>EMPREGADA, E QUE ESTIVERAM AUSENTES NA SEMANA DE REFERÊNCIA</t>
    </r>
    <r>
      <rPr>
        <u/>
        <sz val="9"/>
        <rFont val="Arial"/>
        <family val="2"/>
      </rPr>
      <t xml:space="preserve"> segundo </t>
    </r>
    <r>
      <rPr>
        <b/>
        <u/>
        <sz val="9"/>
        <rFont val="Arial"/>
        <family val="2"/>
      </rPr>
      <t>RAZÃO DA AUSÊNCIA</t>
    </r>
    <r>
      <rPr>
        <u/>
        <sz val="9"/>
        <rFont val="Arial"/>
        <family val="2"/>
      </rPr>
      <t xml:space="preserve"> por meio de residência, ilha, sexo e grupo etário. Cabo Verde, 2020</t>
    </r>
  </si>
  <si>
    <t>Tabela 84 - Distribuição da população de 15 anos ou mais (%), EMPREGADA, E QUE ESTIVERAM AUSENTES NA SEMANA DE REFERÊNCIA segundo meio de residência, ilha, sexo e grupo etário por RAZÃO DA AUSÊNCIA. Cabo Verde, 2020</t>
  </si>
  <si>
    <r>
      <t xml:space="preserve">Tabela 84 - Distribuição da população de 15 anos ou mais (%), </t>
    </r>
    <r>
      <rPr>
        <b/>
        <u/>
        <sz val="9"/>
        <rFont val="Arial"/>
        <family val="2"/>
      </rPr>
      <t>EMPREGADA, E QUE ESTIVERAM AUSENTES NA SEMANA DE REFERÊNCIA</t>
    </r>
    <r>
      <rPr>
        <u/>
        <sz val="9"/>
        <rFont val="Arial"/>
        <family val="2"/>
      </rPr>
      <t xml:space="preserve"> segundo meio de residência, ilha, sexo e grupo etário por </t>
    </r>
    <r>
      <rPr>
        <b/>
        <u/>
        <sz val="9"/>
        <rFont val="Arial"/>
        <family val="2"/>
      </rPr>
      <t>RAZÃO DA AUSÊNCIA</t>
    </r>
    <r>
      <rPr>
        <u/>
        <sz val="9"/>
        <rFont val="Arial"/>
        <family val="2"/>
      </rPr>
      <t>. Cabo Verde, 2020</t>
    </r>
  </si>
  <si>
    <r>
      <t xml:space="preserve">Tabela 85 - Distribuição da população de 15 anos ou mais (%), EMPREGADA POR CONTA DE OUTREM, segundo </t>
    </r>
    <r>
      <rPr>
        <b/>
        <u/>
        <sz val="10"/>
        <color theme="1"/>
        <rFont val="Arial"/>
        <family val="2"/>
      </rPr>
      <t>GRUPO DE SALÁRIO GANHO NO ÚLTIMO MÊS</t>
    </r>
    <r>
      <rPr>
        <b/>
        <sz val="10"/>
        <color theme="1"/>
        <rFont val="Arial"/>
        <family val="2"/>
      </rPr>
      <t xml:space="preserve"> por sexo e grupo etário. Cabo Verde, 2020</t>
    </r>
  </si>
  <si>
    <r>
      <t xml:space="preserve">Tabela 86 - Distribuição da população de 15 anos ou mais (%), EMPREGADA POR CONTA DE OUTREM, segundo sexo e grupo etário por </t>
    </r>
    <r>
      <rPr>
        <b/>
        <u/>
        <sz val="10"/>
        <color theme="1"/>
        <rFont val="Arial"/>
        <family val="2"/>
      </rPr>
      <t>GRUPO DE SALÁRIO GANHO NO ÚLTIMO MÊS</t>
    </r>
    <r>
      <rPr>
        <b/>
        <sz val="10"/>
        <color theme="1"/>
        <rFont val="Arial"/>
        <family val="2"/>
      </rPr>
      <t>. Cabo Verde, 2020</t>
    </r>
  </si>
  <si>
    <r>
      <t xml:space="preserve">Tabela 85 - Distribuição da população de 15 anos ou mais (%), </t>
    </r>
    <r>
      <rPr>
        <b/>
        <u/>
        <sz val="9"/>
        <rFont val="Arial"/>
        <family val="2"/>
      </rPr>
      <t>EMPREGADA POR CONTA DE OUTREM</t>
    </r>
    <r>
      <rPr>
        <u/>
        <sz val="9"/>
        <rFont val="Arial"/>
        <family val="2"/>
      </rPr>
      <t xml:space="preserve">, segundo </t>
    </r>
    <r>
      <rPr>
        <b/>
        <u/>
        <sz val="9"/>
        <rFont val="Arial"/>
        <family val="2"/>
      </rPr>
      <t>GRUPO DE SALÁRIO GANHO NO ÚLTIMO MÊS</t>
    </r>
    <r>
      <rPr>
        <u/>
        <sz val="9"/>
        <rFont val="Arial"/>
        <family val="2"/>
      </rPr>
      <t xml:space="preserve"> por sexo e grupo etário. Cabo Verde, 2020</t>
    </r>
  </si>
  <si>
    <r>
      <t xml:space="preserve">Tabela 86 - Distribuição da população de 15 anos ou mais (%), </t>
    </r>
    <r>
      <rPr>
        <b/>
        <u/>
        <sz val="9"/>
        <rFont val="Arial"/>
        <family val="2"/>
      </rPr>
      <t>EMPREGADA POR CONTA DE OUTREM</t>
    </r>
    <r>
      <rPr>
        <u/>
        <sz val="9"/>
        <rFont val="Arial"/>
        <family val="2"/>
      </rPr>
      <t xml:space="preserve">, segundo sexo e grupo etário por </t>
    </r>
    <r>
      <rPr>
        <b/>
        <u/>
        <sz val="9"/>
        <rFont val="Arial"/>
        <family val="2"/>
      </rPr>
      <t>GRUPO DE SALÁRIO GANHO NO ÚLTIMO MÊS</t>
    </r>
    <r>
      <rPr>
        <u/>
        <sz val="9"/>
        <rFont val="Arial"/>
        <family val="2"/>
      </rPr>
      <t>. Cabo Verde, 2020</t>
    </r>
  </si>
  <si>
    <r>
      <t xml:space="preserve">Tabela 87 - Efetivos da </t>
    </r>
    <r>
      <rPr>
        <b/>
        <u/>
        <sz val="9"/>
        <rFont val="Arial"/>
        <family val="2"/>
      </rPr>
      <t>POPULAÇÃO IMIGRANTE</t>
    </r>
    <r>
      <rPr>
        <u/>
        <sz val="9"/>
        <rFont val="Arial"/>
        <family val="2"/>
      </rPr>
      <t xml:space="preserve"> de 15 anos ou mais, empregada, segundo sexo por meio de residência, ilha e grupo etário (%). Cabo Verde, 2020</t>
    </r>
  </si>
  <si>
    <r>
      <t xml:space="preserve">Tabela 88 - Percentagem da </t>
    </r>
    <r>
      <rPr>
        <b/>
        <u/>
        <sz val="9"/>
        <rFont val="Arial"/>
        <family val="2"/>
      </rPr>
      <t>POPULAÇÃO IMIGRANTE</t>
    </r>
    <r>
      <rPr>
        <u/>
        <sz val="9"/>
        <rFont val="Arial"/>
        <family val="2"/>
      </rPr>
      <t xml:space="preserve"> de 15 anos ou mais, empregada, segundo sexo por meio de residência, ilha e grupo etário (%). Cabo Verde, 2020</t>
    </r>
  </si>
  <si>
    <r>
      <t xml:space="preserve">Tabela 89 - </t>
    </r>
    <r>
      <rPr>
        <b/>
        <u/>
        <sz val="9"/>
        <rFont val="Arial"/>
        <family val="2"/>
      </rPr>
      <t>Perfil da POPULAÇÃO IMIGRANTE</t>
    </r>
    <r>
      <rPr>
        <u/>
        <sz val="9"/>
        <rFont val="Arial"/>
        <family val="2"/>
      </rPr>
      <t xml:space="preserve"> de 15 anos ou mais, empregada, segundo situação perante o emprego e sexo por meio de residência, ilha e grupo etário. Cabo Verde, 2020</t>
    </r>
  </si>
  <si>
    <r>
      <t xml:space="preserve">Tabela 90 - Distribuição da </t>
    </r>
    <r>
      <rPr>
        <b/>
        <u/>
        <sz val="9"/>
        <rFont val="Arial"/>
        <family val="2"/>
      </rPr>
      <t xml:space="preserve">POPULAÇÃO IMIGRANTE </t>
    </r>
    <r>
      <rPr>
        <u/>
        <sz val="9"/>
        <rFont val="Arial"/>
        <family val="2"/>
      </rPr>
      <t xml:space="preserve">de 15 anos ou mais (%), empregada, segundo </t>
    </r>
    <r>
      <rPr>
        <b/>
        <u/>
        <sz val="9"/>
        <rFont val="Arial"/>
        <family val="2"/>
      </rPr>
      <t>NÍVEL DE INSTRUÇÃO FREQUENTADO</t>
    </r>
    <r>
      <rPr>
        <u/>
        <sz val="9"/>
        <rFont val="Arial"/>
        <family val="2"/>
      </rPr>
      <t xml:space="preserve"> por meio de residência, ilha, sexo e grupo etário. Cabo Verde, 2020</t>
    </r>
  </si>
  <si>
    <r>
      <t xml:space="preserve">Tabela 91 - Efetivos da população de 15 anos ou mais, </t>
    </r>
    <r>
      <rPr>
        <b/>
        <u/>
        <sz val="10"/>
        <color theme="1"/>
        <rFont val="Arial"/>
        <family val="2"/>
      </rPr>
      <t>SUBEMPREGADA</t>
    </r>
    <r>
      <rPr>
        <b/>
        <sz val="10"/>
        <color theme="1"/>
        <rFont val="Arial"/>
        <family val="2"/>
      </rPr>
      <t xml:space="preserve">, segundo sexo e grupo etário por meio de residência e concelho. Cabo Verde, 2020 </t>
    </r>
  </si>
  <si>
    <r>
      <t xml:space="preserve">Tabela 92- </t>
    </r>
    <r>
      <rPr>
        <b/>
        <u/>
        <sz val="10"/>
        <color theme="1"/>
        <rFont val="Arial"/>
        <family val="2"/>
      </rPr>
      <t>TAXA DE SUBEMPREGO</t>
    </r>
    <r>
      <rPr>
        <b/>
        <sz val="10"/>
        <color theme="1"/>
        <rFont val="Arial"/>
        <family val="2"/>
      </rPr>
      <t xml:space="preserve"> da população de 15 anos ou mais (%), segundo sexo e grupo etário por meio de residência e concelho. Cabo Verde, 2020</t>
    </r>
  </si>
  <si>
    <r>
      <t xml:space="preserve">Tabela 93 - </t>
    </r>
    <r>
      <rPr>
        <b/>
        <u/>
        <sz val="10"/>
        <color theme="1"/>
        <rFont val="Arial"/>
        <family val="2"/>
      </rPr>
      <t>TAXA DE SUBEMPREGO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por  meio de residência, concelho, sexo e grupo etário. Cabo Verde, 2020</t>
    </r>
  </si>
  <si>
    <r>
      <t xml:space="preserve">Tabela 91 - Efetivos da população de 15 anos ou mais, </t>
    </r>
    <r>
      <rPr>
        <b/>
        <u/>
        <sz val="9"/>
        <rFont val="Arial"/>
        <family val="2"/>
      </rPr>
      <t>SUBEMPREGADA</t>
    </r>
    <r>
      <rPr>
        <u/>
        <sz val="9"/>
        <rFont val="Arial"/>
        <family val="2"/>
      </rPr>
      <t xml:space="preserve">, segundo sexo e grupo etário por meio de residência e concelho. Cabo Verde, 2020 </t>
    </r>
  </si>
  <si>
    <r>
      <t xml:space="preserve">Tabela 92 - </t>
    </r>
    <r>
      <rPr>
        <b/>
        <u/>
        <sz val="9"/>
        <rFont val="Arial"/>
        <family val="2"/>
      </rPr>
      <t xml:space="preserve">TAXA DE SUBEMPREGO </t>
    </r>
    <r>
      <rPr>
        <u/>
        <sz val="9"/>
        <rFont val="Arial"/>
        <family val="2"/>
      </rPr>
      <t>da população de 15 anos ou mais (%), segundo sexo e grupo etário por meio de residência e concelho. Cabo Verde, 2020</t>
    </r>
  </si>
  <si>
    <r>
      <t xml:space="preserve">Tabela 93 - </t>
    </r>
    <r>
      <rPr>
        <b/>
        <u/>
        <sz val="9"/>
        <rFont val="Arial"/>
        <family val="2"/>
      </rPr>
      <t>TAXA DE SUBEMPREGO</t>
    </r>
    <r>
      <rPr>
        <u/>
        <sz val="9"/>
        <rFont val="Arial"/>
        <family val="2"/>
      </rPr>
      <t xml:space="preserve"> da população de 15 anos ou mais (%), segundo </t>
    </r>
    <r>
      <rPr>
        <b/>
        <u/>
        <sz val="9"/>
        <rFont val="Arial"/>
        <family val="2"/>
      </rPr>
      <t>NÍVEL DE INSTRUÇÃO FREQUENTADO</t>
    </r>
    <r>
      <rPr>
        <u/>
        <sz val="9"/>
        <rFont val="Arial"/>
        <family val="2"/>
      </rPr>
      <t xml:space="preserve"> por  meio de residência, concelho, sexo e grupo etário. Cabo Verde, 2020</t>
    </r>
  </si>
  <si>
    <r>
      <t xml:space="preserve">Tabela 94 - Efetivos da população de 15 anos ou mais, </t>
    </r>
    <r>
      <rPr>
        <b/>
        <u/>
        <sz val="10"/>
        <color theme="1"/>
        <rFont val="Arial"/>
        <family val="2"/>
      </rPr>
      <t>DESEMPREGADA</t>
    </r>
    <r>
      <rPr>
        <b/>
        <sz val="10"/>
        <color theme="1"/>
        <rFont val="Arial"/>
        <family val="2"/>
      </rPr>
      <t xml:space="preserve">, segundo sexo e grupo etário por meio de residência e concelho. Cabo Verde, 2020 </t>
    </r>
  </si>
  <si>
    <r>
      <t xml:space="preserve">Tabela 94 - Efetivos da população de 15 anos ou mais, </t>
    </r>
    <r>
      <rPr>
        <b/>
        <u/>
        <sz val="9"/>
        <rFont val="Arial"/>
        <family val="2"/>
      </rPr>
      <t>DESEMPREGADA</t>
    </r>
    <r>
      <rPr>
        <u/>
        <sz val="9"/>
        <rFont val="Arial"/>
        <family val="2"/>
      </rPr>
      <t xml:space="preserve">, segundo sexo e grupo etário por meio de residência e concelho. Cabo Verde, 2020 </t>
    </r>
  </si>
  <si>
    <r>
      <t xml:space="preserve">Tabela 95 - </t>
    </r>
    <r>
      <rPr>
        <b/>
        <u/>
        <sz val="10"/>
        <color theme="1"/>
        <rFont val="Arial"/>
        <family val="2"/>
      </rPr>
      <t>TAXA DE DESEMPREGO</t>
    </r>
    <r>
      <rPr>
        <b/>
        <sz val="10"/>
        <color theme="1"/>
        <rFont val="Arial"/>
        <family val="2"/>
      </rPr>
      <t xml:space="preserve"> da população de 15 anos ou mais (%), segundo sexo e grupo etário por meio de residência e concelho. Cabo Verde, 2020 </t>
    </r>
  </si>
  <si>
    <r>
      <t xml:space="preserve">Tabela 95 - </t>
    </r>
    <r>
      <rPr>
        <b/>
        <u/>
        <sz val="9"/>
        <rFont val="Arial"/>
        <family val="2"/>
      </rPr>
      <t>TAXA DE DESEMPREGO</t>
    </r>
    <r>
      <rPr>
        <u/>
        <sz val="9"/>
        <rFont val="Arial"/>
        <family val="2"/>
      </rPr>
      <t xml:space="preserve"> da população de 15 anos ou mais (%), segundo sexo e grupo etário por meio de residência e concelho. Cabo Verde, 2020 </t>
    </r>
  </si>
  <si>
    <r>
      <t xml:space="preserve">Tabela 96 - </t>
    </r>
    <r>
      <rPr>
        <b/>
        <u/>
        <sz val="10"/>
        <color theme="1"/>
        <rFont val="Arial"/>
        <family val="2"/>
      </rPr>
      <t>TAXA DE DESEMPREGO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por  meio de residência, concelho, sexo e grupo etário. Cabo Verde, 2020</t>
    </r>
  </si>
  <si>
    <r>
      <t xml:space="preserve">Tabela 96 - </t>
    </r>
    <r>
      <rPr>
        <b/>
        <u/>
        <sz val="9"/>
        <rFont val="Arial"/>
        <family val="2"/>
      </rPr>
      <t>TAXA DE DESEMPREGO</t>
    </r>
    <r>
      <rPr>
        <u/>
        <sz val="9"/>
        <rFont val="Arial"/>
        <family val="2"/>
      </rPr>
      <t xml:space="preserve"> da população de 15 anos ou mais (%), segundo </t>
    </r>
    <r>
      <rPr>
        <b/>
        <u/>
        <sz val="9"/>
        <rFont val="Arial"/>
        <family val="2"/>
      </rPr>
      <t>NÍVEL DE INSTRUÇÃO FREQUENTADO</t>
    </r>
    <r>
      <rPr>
        <u/>
        <sz val="9"/>
        <rFont val="Arial"/>
        <family val="2"/>
      </rPr>
      <t xml:space="preserve"> por  meio de residência, concelho, sexo e grupo etário. Cabo Verde, 2020 </t>
    </r>
  </si>
  <si>
    <r>
      <t xml:space="preserve">Tabela 97 - </t>
    </r>
    <r>
      <rPr>
        <b/>
        <u/>
        <sz val="10"/>
        <color theme="1"/>
        <rFont val="Arial"/>
        <family val="2"/>
      </rPr>
      <t>PERFIL DA POPULAÇÃO DESEMPREGADA</t>
    </r>
    <r>
      <rPr>
        <b/>
        <sz val="10"/>
        <color theme="1"/>
        <rFont val="Arial"/>
        <family val="2"/>
      </rPr>
      <t xml:space="preserve"> de 15 anos ou mais, segundo situação perante o desemprego e sexo por meio de residência, concelho e grupo etário. Cabo Verde, 2020 </t>
    </r>
  </si>
  <si>
    <r>
      <t xml:space="preserve">Tabela 97 - </t>
    </r>
    <r>
      <rPr>
        <b/>
        <u/>
        <sz val="9"/>
        <rFont val="Arial"/>
        <family val="2"/>
      </rPr>
      <t>PERFIL DA POPULAÇÃO DESEMPREGADA</t>
    </r>
    <r>
      <rPr>
        <u/>
        <sz val="9"/>
        <rFont val="Arial"/>
        <family val="2"/>
      </rPr>
      <t xml:space="preserve"> de 15 anos ou mais, segundo situação perante o desemprego e sexo por meio de residência, concelho e grupo etário. Cabo Verde, 2020 </t>
    </r>
  </si>
  <si>
    <r>
      <t xml:space="preserve">Tabela 98 - </t>
    </r>
    <r>
      <rPr>
        <b/>
        <u/>
        <sz val="10"/>
        <color theme="1"/>
        <rFont val="Arial"/>
        <family val="2"/>
      </rPr>
      <t>PERFIL DA POPULAÇÃO DESEMPREGADA</t>
    </r>
    <r>
      <rPr>
        <b/>
        <sz val="10"/>
        <color theme="1"/>
        <rFont val="Arial"/>
        <family val="2"/>
      </rPr>
      <t xml:space="preserve"> de 15 anos ou mais, segundo situação perante o desemprego e sexo por meio de residência, concelho e grupo etário (continuação).                  Cabo Verde, 2020 </t>
    </r>
  </si>
  <si>
    <r>
      <t xml:space="preserve">Tabela 98 - </t>
    </r>
    <r>
      <rPr>
        <b/>
        <u/>
        <sz val="9"/>
        <rFont val="Arial"/>
        <family val="2"/>
      </rPr>
      <t>PERFIL DA POPULAÇÃO DESEMPREGADA</t>
    </r>
    <r>
      <rPr>
        <u/>
        <sz val="9"/>
        <rFont val="Arial"/>
        <family val="2"/>
      </rPr>
      <t xml:space="preserve"> de 15 anos ou mais, segundo situação perante o desemprego e sexo por meio de residência, concelho e grupo etário (continuação). Cabo Verde, 2020 </t>
    </r>
  </si>
  <si>
    <t xml:space="preserve">Tabela 99 - Distribuição da população de 15 anos ou mais (%), DESEMPREGADA, segundo NÍVEL DE INSTRUÇÃO FREQUENTADO por meio de residência, concelho, sexo e grupo etário. Cabo Verde, 2020 </t>
  </si>
  <si>
    <r>
      <t xml:space="preserve">Tabela 99 - Distribuição da população de 15 anos ou mais (%), </t>
    </r>
    <r>
      <rPr>
        <b/>
        <u/>
        <sz val="9"/>
        <rFont val="Arial"/>
        <family val="2"/>
      </rPr>
      <t>DESEMPREGADA</t>
    </r>
    <r>
      <rPr>
        <u/>
        <sz val="9"/>
        <rFont val="Arial"/>
        <family val="2"/>
      </rPr>
      <t xml:space="preserve">, segundo </t>
    </r>
    <r>
      <rPr>
        <b/>
        <u/>
        <sz val="9"/>
        <rFont val="Arial"/>
        <family val="2"/>
      </rPr>
      <t xml:space="preserve">NÍVEL DE INSTRUÇÃO FREQUENTADO </t>
    </r>
    <r>
      <rPr>
        <u/>
        <sz val="9"/>
        <rFont val="Arial"/>
        <family val="2"/>
      </rPr>
      <t xml:space="preserve">por meio de residência, concelho, sexo e grupo etário. Cabo Verde, 2020  </t>
    </r>
  </si>
  <si>
    <r>
      <t xml:space="preserve">Tabela 100 - </t>
    </r>
    <r>
      <rPr>
        <b/>
        <u/>
        <sz val="10"/>
        <color theme="1"/>
        <rFont val="Arial"/>
        <family val="2"/>
      </rPr>
      <t>PERFIL DA POPULAÇÃO JOVEM (15-24 anos), DESEMPREGADA</t>
    </r>
    <r>
      <rPr>
        <b/>
        <sz val="10"/>
        <color theme="1"/>
        <rFont val="Arial"/>
        <family val="2"/>
      </rPr>
      <t>, segundo situação perante o desemprego por meio de residência, concelho e sexo. Cabo Verde, 2020</t>
    </r>
  </si>
  <si>
    <r>
      <t xml:space="preserve">Tabela 100 - </t>
    </r>
    <r>
      <rPr>
        <b/>
        <u/>
        <sz val="9"/>
        <rFont val="Arial"/>
        <family val="2"/>
      </rPr>
      <t>PERFIL DA POPULAÇÃO JOVEM (15-24 anos), DESEMPREGADA</t>
    </r>
    <r>
      <rPr>
        <u/>
        <sz val="9"/>
        <rFont val="Arial"/>
        <family val="2"/>
      </rPr>
      <t>, segundo situação perante o desemprego por meio de residência, concelho e sexo. Cabo Verde, 2020</t>
    </r>
  </si>
  <si>
    <r>
      <t xml:space="preserve">Tabela101 - </t>
    </r>
    <r>
      <rPr>
        <b/>
        <u/>
        <sz val="10"/>
        <color theme="1"/>
        <rFont val="Arial"/>
        <family val="2"/>
      </rPr>
      <t>PERFIL DA POPULAÇÃO JOVEM (25-34 anos), DESEMPREGADA</t>
    </r>
    <r>
      <rPr>
        <b/>
        <sz val="10"/>
        <color theme="1"/>
        <rFont val="Arial"/>
        <family val="2"/>
      </rPr>
      <t xml:space="preserve">, segundo situação perante o desemprego por meio de residência, concelho e sexo. Cabo Verde, 2020 </t>
    </r>
  </si>
  <si>
    <r>
      <t xml:space="preserve">Tabela 101 - </t>
    </r>
    <r>
      <rPr>
        <b/>
        <u/>
        <sz val="9"/>
        <rFont val="Arial"/>
        <family val="2"/>
      </rPr>
      <t>PERFIL DA POPULAÇÃO JOVEM (25-34 anos), DESEMPREGADA</t>
    </r>
    <r>
      <rPr>
        <u/>
        <sz val="9"/>
        <rFont val="Arial"/>
        <family val="2"/>
      </rPr>
      <t>, segundo situação perante o desemprego por meio de residência, concelho e sexo. Cabo Verde, 2020</t>
    </r>
  </si>
  <si>
    <r>
      <t xml:space="preserve">Tabela 102 - </t>
    </r>
    <r>
      <rPr>
        <b/>
        <u/>
        <sz val="10"/>
        <color theme="1"/>
        <rFont val="Arial"/>
        <family val="2"/>
      </rPr>
      <t>PERFIL DA POPULAÇÃO JOVEM (15-35 anos), DESEMPREGADA</t>
    </r>
    <r>
      <rPr>
        <b/>
        <sz val="10"/>
        <color theme="1"/>
        <rFont val="Arial"/>
        <family val="2"/>
      </rPr>
      <t xml:space="preserve">, segundo situação perante o desemprego por meio de residência, concelho e sexo. Cabo Verde, 2020 </t>
    </r>
  </si>
  <si>
    <r>
      <t xml:space="preserve">Tabela 102 - </t>
    </r>
    <r>
      <rPr>
        <b/>
        <u/>
        <sz val="9"/>
        <rFont val="Arial"/>
        <family val="2"/>
      </rPr>
      <t>PERFIL DA POPULAÇÃO JOVEM (15-35 anos), DESEMPREGADA</t>
    </r>
    <r>
      <rPr>
        <u/>
        <sz val="9"/>
        <rFont val="Arial"/>
        <family val="2"/>
      </rPr>
      <t>, segundo situação perante o desemprego por meio de residência, concelho e sexo. Cabo Verde, 2020</t>
    </r>
  </si>
  <si>
    <r>
      <t xml:space="preserve">Tabela 103 - Efetivos da população de 15 anos ou mais, </t>
    </r>
    <r>
      <rPr>
        <b/>
        <u/>
        <sz val="10"/>
        <color theme="1"/>
        <rFont val="Arial"/>
        <family val="2"/>
      </rPr>
      <t>ECONOMICAMENTE INATIVA</t>
    </r>
    <r>
      <rPr>
        <b/>
        <sz val="10"/>
        <color theme="1"/>
        <rFont val="Arial"/>
        <family val="2"/>
      </rPr>
      <t>, segundo sexo e grupo etário por meio de residência e concelho. Cabo Verde, 2020</t>
    </r>
  </si>
  <si>
    <r>
      <t xml:space="preserve">Tabela 103 - Efetivos da população de 15 anos ou mais, </t>
    </r>
    <r>
      <rPr>
        <b/>
        <u/>
        <sz val="9"/>
        <rFont val="Arial"/>
        <family val="2"/>
      </rPr>
      <t>ECONOMICAMENTE INATIVA</t>
    </r>
    <r>
      <rPr>
        <u/>
        <sz val="9"/>
        <rFont val="Arial"/>
        <family val="2"/>
      </rPr>
      <t>, segundo sexo e grupo etário por meio de residência e concelho. Cabo Verde, 2020</t>
    </r>
  </si>
  <si>
    <r>
      <t xml:space="preserve">Tabela 104 - </t>
    </r>
    <r>
      <rPr>
        <b/>
        <u/>
        <sz val="10"/>
        <color theme="1"/>
        <rFont val="Arial"/>
        <family val="2"/>
      </rPr>
      <t>TAXA DE INATIVIDADE</t>
    </r>
    <r>
      <rPr>
        <b/>
        <sz val="10"/>
        <color theme="1"/>
        <rFont val="Arial"/>
        <family val="2"/>
      </rPr>
      <t xml:space="preserve"> da população de 15 anos ou mais, segundo sexo e grupo etário por meio de residência e concelho. Cabo Verde, 2020 </t>
    </r>
  </si>
  <si>
    <r>
      <t xml:space="preserve">Tabela 104 - </t>
    </r>
    <r>
      <rPr>
        <b/>
        <u/>
        <sz val="9"/>
        <rFont val="Arial"/>
        <family val="2"/>
      </rPr>
      <t>TAXA DE INATIVIDADE</t>
    </r>
    <r>
      <rPr>
        <u/>
        <sz val="9"/>
        <rFont val="Arial"/>
        <family val="2"/>
      </rPr>
      <t xml:space="preserve"> da população de 15 anos ou mais, segundo sexo e grupo etário por meio de residência e concelho. Cabo Verde, 2020 </t>
    </r>
  </si>
  <si>
    <r>
      <t xml:space="preserve">Tabela 105 - Distribuição da população de 15 anos ou mais (%), </t>
    </r>
    <r>
      <rPr>
        <b/>
        <u/>
        <sz val="9"/>
        <rFont val="Arial"/>
        <family val="2"/>
      </rPr>
      <t>ECONOMICAMENTE INATIVA</t>
    </r>
    <r>
      <rPr>
        <u/>
        <sz val="9"/>
        <rFont val="Arial"/>
        <family val="2"/>
      </rPr>
      <t xml:space="preserve">, segundo sexo, meio de residência e grupo etário por </t>
    </r>
    <r>
      <rPr>
        <b/>
        <u/>
        <sz val="9"/>
        <rFont val="Arial"/>
        <family val="2"/>
      </rPr>
      <t>RAZÃO DE INATIVIDADE</t>
    </r>
    <r>
      <rPr>
        <u/>
        <sz val="9"/>
        <rFont val="Arial"/>
        <family val="2"/>
      </rPr>
      <t xml:space="preserve">. Cabo Verde, 2020 </t>
    </r>
  </si>
  <si>
    <r>
      <t xml:space="preserve">Tabela 106 - Distribuição da população de 15 anos ou mais (%), </t>
    </r>
    <r>
      <rPr>
        <b/>
        <u/>
        <sz val="10"/>
        <color theme="1"/>
        <rFont val="Arial"/>
        <family val="2"/>
      </rPr>
      <t>ECONOMICAMENTE INATIVA</t>
    </r>
    <r>
      <rPr>
        <b/>
        <sz val="10"/>
        <color theme="1"/>
        <rFont val="Arial"/>
        <family val="2"/>
      </rPr>
      <t>, segundo sexo, meio de residência e grupo etário por RAZÃO DE INATIVIDADE.                                             Cabo Verde, 2020</t>
    </r>
  </si>
  <si>
    <r>
      <t xml:space="preserve">Tabela 106 - Distribuição da população de 15 anos ou mais (%), </t>
    </r>
    <r>
      <rPr>
        <b/>
        <u/>
        <sz val="9"/>
        <rFont val="Arial"/>
        <family val="2"/>
      </rPr>
      <t>ECONOMICAMENTE INATIVA</t>
    </r>
    <r>
      <rPr>
        <u/>
        <sz val="9"/>
        <rFont val="Arial"/>
        <family val="2"/>
      </rPr>
      <t xml:space="preserve">, segundo </t>
    </r>
    <r>
      <rPr>
        <b/>
        <u/>
        <sz val="9"/>
        <rFont val="Arial"/>
        <family val="2"/>
      </rPr>
      <t>RAZÃO DE INATIVIDADE</t>
    </r>
    <r>
      <rPr>
        <u/>
        <sz val="9"/>
        <rFont val="Arial"/>
        <family val="2"/>
      </rPr>
      <t xml:space="preserve"> por sexo, meio de residência e grupo etário. Cabo Verde, 2020</t>
    </r>
  </si>
  <si>
    <r>
      <t xml:space="preserve">Tabela 107 - </t>
    </r>
    <r>
      <rPr>
        <b/>
        <u/>
        <sz val="10"/>
        <color theme="1"/>
        <rFont val="Arial"/>
        <family val="2"/>
      </rPr>
      <t>PERFIL DA POPULAÇÃO</t>
    </r>
    <r>
      <rPr>
        <b/>
        <sz val="10"/>
        <color theme="1"/>
        <rFont val="Arial"/>
        <family val="2"/>
      </rPr>
      <t xml:space="preserve"> de 15 anos ou mais, </t>
    </r>
    <r>
      <rPr>
        <b/>
        <u/>
        <sz val="10"/>
        <color theme="1"/>
        <rFont val="Arial"/>
        <family val="2"/>
      </rPr>
      <t>ECONOMICAMENTE INATIVA</t>
    </r>
    <r>
      <rPr>
        <b/>
        <sz val="10"/>
        <color theme="1"/>
        <rFont val="Arial"/>
        <family val="2"/>
      </rPr>
      <t>, segundo situação perante a inatividade por meio de residência, concelho, sexo e grupo etário. Cabo Verde, 2020</t>
    </r>
  </si>
  <si>
    <r>
      <t xml:space="preserve">Tabela 107 - </t>
    </r>
    <r>
      <rPr>
        <b/>
        <u/>
        <sz val="9"/>
        <rFont val="Arial"/>
        <family val="2"/>
      </rPr>
      <t>PERFIL DA POPULAÇÃO</t>
    </r>
    <r>
      <rPr>
        <u/>
        <sz val="9"/>
        <rFont val="Arial"/>
        <family val="2"/>
      </rPr>
      <t xml:space="preserve"> de 15 anos ou mais, </t>
    </r>
    <r>
      <rPr>
        <b/>
        <u/>
        <sz val="9"/>
        <rFont val="Arial"/>
        <family val="2"/>
      </rPr>
      <t>ECONOMICAMENTE INATIVA</t>
    </r>
    <r>
      <rPr>
        <u/>
        <sz val="9"/>
        <rFont val="Arial"/>
        <family val="2"/>
      </rPr>
      <t>, segundo situação perante a inatividade por meio de residência, concelho, sexo e grupo etário. Cabo Verde, 2020</t>
    </r>
  </si>
  <si>
    <r>
      <t xml:space="preserve">Tabela 108 - Distribuição da população de 15 anos ou mais (%), </t>
    </r>
    <r>
      <rPr>
        <b/>
        <u/>
        <sz val="10"/>
        <color theme="1"/>
        <rFont val="Arial"/>
        <family val="2"/>
      </rPr>
      <t>ECONOMICAMENTE INATIVA</t>
    </r>
    <r>
      <rPr>
        <b/>
        <sz val="10"/>
        <color theme="1"/>
        <rFont val="Arial"/>
        <family val="2"/>
      </rPr>
      <t xml:space="preserve">, segundo </t>
    </r>
    <r>
      <rPr>
        <b/>
        <u/>
        <sz val="10"/>
        <color theme="1"/>
        <rFont val="Arial"/>
        <family val="2"/>
      </rPr>
      <t>NÍVEL DE INSTRUÇÃO FREQUENTADO</t>
    </r>
    <r>
      <rPr>
        <b/>
        <sz val="10"/>
        <color theme="1"/>
        <rFont val="Arial"/>
        <family val="2"/>
      </rPr>
      <t xml:space="preserve"> por meio de residência, concelho, sexo e grupo etário. Cabo Verde, 2020</t>
    </r>
  </si>
  <si>
    <r>
      <t xml:space="preserve">Tabela 108 - Distribuição da população de 15 anos ou mais (%), </t>
    </r>
    <r>
      <rPr>
        <b/>
        <u/>
        <sz val="9"/>
        <rFont val="Arial"/>
        <family val="2"/>
      </rPr>
      <t>ECONOMICAMENTE INATIVA</t>
    </r>
    <r>
      <rPr>
        <u/>
        <sz val="9"/>
        <rFont val="Arial"/>
        <family val="2"/>
      </rPr>
      <t xml:space="preserve">, segundo </t>
    </r>
    <r>
      <rPr>
        <b/>
        <u/>
        <sz val="9"/>
        <rFont val="Arial"/>
        <family val="2"/>
      </rPr>
      <t>NÍVEL DE INSTRUÇÃO FREQUENTADO</t>
    </r>
    <r>
      <rPr>
        <u/>
        <sz val="9"/>
        <rFont val="Arial"/>
        <family val="2"/>
      </rPr>
      <t xml:space="preserve"> por meio de residência, concelho, sexo e grupo etário. Cabo Verde, 2020</t>
    </r>
  </si>
  <si>
    <r>
      <t xml:space="preserve">Tabela 109 - Distribuição da população de 15 anos ou mais (%), </t>
    </r>
    <r>
      <rPr>
        <b/>
        <u/>
        <sz val="10"/>
        <color theme="1"/>
        <rFont val="Arial"/>
        <family val="2"/>
      </rPr>
      <t>INATIVOS, QUE NÃO PROCURARAM TRABALHO E ESTÃO DISPONÍVEL PARA TRABALHAR</t>
    </r>
    <r>
      <rPr>
        <b/>
        <sz val="10"/>
        <color theme="1"/>
        <rFont val="Arial"/>
        <family val="2"/>
      </rPr>
      <t xml:space="preserve">, segundo </t>
    </r>
    <r>
      <rPr>
        <b/>
        <u/>
        <sz val="10"/>
        <color theme="1"/>
        <rFont val="Arial"/>
        <family val="2"/>
      </rPr>
      <t>RAZÃO DA NÃO PROCURA DE TRABALHO</t>
    </r>
    <r>
      <rPr>
        <b/>
        <sz val="10"/>
        <color theme="1"/>
        <rFont val="Arial"/>
        <family val="2"/>
      </rPr>
      <t xml:space="preserve"> por sexo. Cabo Verde, 2020 </t>
    </r>
  </si>
  <si>
    <r>
      <t xml:space="preserve">Tabela 109 - Distribuição da população de 15 anos ou mais (%), </t>
    </r>
    <r>
      <rPr>
        <b/>
        <u/>
        <sz val="9"/>
        <rFont val="Arial"/>
        <family val="2"/>
      </rPr>
      <t>INATIVOS, QUE NÃO PROCURARAM TRABALHO</t>
    </r>
    <r>
      <rPr>
        <u/>
        <sz val="9"/>
        <rFont val="Arial"/>
        <family val="2"/>
      </rPr>
      <t xml:space="preserve">, segundo </t>
    </r>
    <r>
      <rPr>
        <b/>
        <u/>
        <sz val="9"/>
        <rFont val="Arial"/>
        <family val="2"/>
      </rPr>
      <t xml:space="preserve">RAZÃO DA NÃO PROCURA DE TRABALHO </t>
    </r>
    <r>
      <rPr>
        <u/>
        <sz val="9"/>
        <rFont val="Arial"/>
        <family val="2"/>
      </rPr>
      <t>por sexo (%). Cabo Verde, 2020</t>
    </r>
  </si>
  <si>
    <t xml:space="preserve">Tabela 110 - Distribuição da população de 15 anos ou mais (%), INATIVOS, QUE NÃO PROCURARAM TRABALHO E ESTÃO DISPONÍVEL PARA TRABALHAR, segundo sexo por RAZÃO DA NÃO PROCURA DE TRABALHO. Cabo Verde, 2020  </t>
  </si>
  <si>
    <r>
      <t xml:space="preserve">Tabela 110 - Distribuição da população de 15 anos ou mais (%), </t>
    </r>
    <r>
      <rPr>
        <b/>
        <u/>
        <sz val="9"/>
        <rFont val="Arial"/>
        <family val="2"/>
      </rPr>
      <t>INATIVOS, QUE NÃO PROCURARAM TRABALHO</t>
    </r>
    <r>
      <rPr>
        <u/>
        <sz val="9"/>
        <rFont val="Arial"/>
        <family val="2"/>
      </rPr>
      <t xml:space="preserve">, segundo  sexo por </t>
    </r>
    <r>
      <rPr>
        <b/>
        <u/>
        <sz val="9"/>
        <rFont val="Arial"/>
        <family val="2"/>
      </rPr>
      <t>RAZÃO DA NÃO PROCURA DE TRABALHO</t>
    </r>
    <r>
      <rPr>
        <u/>
        <sz val="9"/>
        <rFont val="Arial"/>
        <family val="2"/>
      </rPr>
      <t xml:space="preserve">. Cabo Verde, 2020 </t>
    </r>
  </si>
  <si>
    <t>Tabela 111 - Efetivos de jovens (15-24 e 25-35 anos) SEM EMPREGO E QUE NÃO ESTÃO A FREQUENTAR UM ESTABELECIMENTO DE ENSINO OU DE FORMAÇÃO, segundo sexo por meio de residência e concelho. Cabo Verde, 2020</t>
  </si>
  <si>
    <r>
      <t xml:space="preserve">Tabela 111 - Efetivos de jovens </t>
    </r>
    <r>
      <rPr>
        <b/>
        <u/>
        <sz val="9"/>
        <rFont val="Arial"/>
        <family val="2"/>
      </rPr>
      <t>(15-24 e 25-35 anos) SEM EMPREGO E QUE NÃO ESTÃO A FREQUENTAR UM ESTABELECIMENTO DE ENSINO OU DE FORMAÇÃO</t>
    </r>
    <r>
      <rPr>
        <u/>
        <sz val="9"/>
        <rFont val="Arial"/>
        <family val="2"/>
      </rPr>
      <t>, segundo sexo por meio de residência e concelho. Cabo Verde, 2020</t>
    </r>
  </si>
  <si>
    <t>Tabela 112 - Percentagem de jovens (15-24 e 25-35 anos) SEM EMPREGO E QUE NÃO ESTÃO A FREQUENTAR UM ESTABELECIMENTO DE ENSINO OU DE FORMAÇÃO (%), segundo sexo por meio de residência e concelho (ODS 8.6.1). Cabo Verde, 2020</t>
  </si>
  <si>
    <r>
      <t xml:space="preserve">Tabela 112 - Percentagem de jovens </t>
    </r>
    <r>
      <rPr>
        <b/>
        <u/>
        <sz val="9"/>
        <rFont val="Arial"/>
        <family val="2"/>
      </rPr>
      <t>(15-24 e 25-35 anos) SEM EMPREGO E QUE NÃO ESTÃO A FREQUENTAR UM ESTABELECIMENTO DE ENSINO OU DE FORMAÇÃO (%)</t>
    </r>
    <r>
      <rPr>
        <u/>
        <sz val="9"/>
        <rFont val="Arial"/>
        <family val="2"/>
      </rPr>
      <t>, segundo sexo por meio de residência e concelho (ODS 8.6.1). Cabo Verde, 2020</t>
    </r>
  </si>
  <si>
    <r>
      <t xml:space="preserve">Tabela 113 - </t>
    </r>
    <r>
      <rPr>
        <b/>
        <u/>
        <sz val="10"/>
        <color theme="1"/>
        <rFont val="Arial"/>
        <family val="2"/>
      </rPr>
      <t>PERFIL dos JOVENS (15-24 anos) SEM EMPREGO E QUE NÃO ESTÃO A FREQUENTAR UM ESTABELECIMENTO DE ENSINO OU DE FORMAÇÃO</t>
    </r>
    <r>
      <rPr>
        <b/>
        <sz val="10"/>
        <color theme="1"/>
        <rFont val="Arial"/>
        <family val="2"/>
      </rPr>
      <t>, por meio de residência, concelho e sexo. Cabo Verde, 2020</t>
    </r>
  </si>
  <si>
    <r>
      <t xml:space="preserve">Tabela 113 - </t>
    </r>
    <r>
      <rPr>
        <b/>
        <u/>
        <sz val="9"/>
        <rFont val="Arial"/>
        <family val="2"/>
      </rPr>
      <t>PERFIL dos JOVENS (15-24 anos) SEM EMPREGO E QUE NÃO ESTÃO A FREQUENTAR UM ESTABELECIMENTO DE ENSINO OU DE FORMAÇÃO</t>
    </r>
    <r>
      <rPr>
        <u/>
        <sz val="9"/>
        <rFont val="Arial"/>
        <family val="2"/>
      </rPr>
      <t>, por meio de residência, concelho e sexo. Cabo Verde, 2020</t>
    </r>
  </si>
  <si>
    <r>
      <t xml:space="preserve">Tabela 114 - </t>
    </r>
    <r>
      <rPr>
        <b/>
        <u/>
        <sz val="10"/>
        <color theme="1"/>
        <rFont val="Arial"/>
        <family val="2"/>
      </rPr>
      <t>PERFIL dos JOVENS (25-35 anos) SEM EMPREGO E QUE NÃO ESTÃO A FREQUENTAR UM ESTABELECIMENTO DE ENSINO OU DE FORMAÇÃO</t>
    </r>
    <r>
      <rPr>
        <b/>
        <sz val="10"/>
        <color theme="1"/>
        <rFont val="Arial"/>
        <family val="2"/>
      </rPr>
      <t>, por meio de residência, concelho e sexo. Cabo Verde, 2020</t>
    </r>
  </si>
  <si>
    <r>
      <t xml:space="preserve">Tabela 114 - </t>
    </r>
    <r>
      <rPr>
        <b/>
        <u/>
        <sz val="9"/>
        <rFont val="Arial"/>
        <family val="2"/>
      </rPr>
      <t>PERFIL dos JOVENS (25-35 anos) SEM EMPREGO E QUE NÃO ESTÃO A FREQUENTAR UM ESTABELECIMENTO DE ENSINO OU DE FORMAÇÃO</t>
    </r>
    <r>
      <rPr>
        <u/>
        <sz val="9"/>
        <rFont val="Arial"/>
        <family val="2"/>
      </rPr>
      <t>, por meio de residência, concelho e sexo. Cabo Verde, 2020</t>
    </r>
  </si>
  <si>
    <r>
      <t xml:space="preserve">Tabela 115 - Efetivos da população de 15 anos ou mais, </t>
    </r>
    <r>
      <rPr>
        <b/>
        <u/>
        <sz val="10"/>
        <color theme="1"/>
        <rFont val="Arial"/>
        <family val="2"/>
      </rPr>
      <t>NÃO EMPREGADA, QUE PERDERAM O TRABALHO DEVIDO À PANDEMIA DA COVID-19</t>
    </r>
    <r>
      <rPr>
        <b/>
        <sz val="10"/>
        <color theme="1"/>
        <rFont val="Arial"/>
        <family val="2"/>
      </rPr>
      <t xml:space="preserve"> (últimos 9 meses) por  sexo, meio de residência, concelho e grupo etário. Cabo Verde, 2020</t>
    </r>
  </si>
  <si>
    <r>
      <t xml:space="preserve">Tabela 115 - Efetivos da população de 15 anos ou mais, </t>
    </r>
    <r>
      <rPr>
        <b/>
        <u/>
        <sz val="9"/>
        <rFont val="Arial"/>
        <family val="2"/>
      </rPr>
      <t>NÃO EMPREGADA, QUE PERDERAM O TRABALHO DEVIDO À PANDEMIA DA COVID-19</t>
    </r>
    <r>
      <rPr>
        <u/>
        <sz val="9"/>
        <rFont val="Arial"/>
        <family val="2"/>
      </rPr>
      <t xml:space="preserve"> (últimos 9 meses) por  sexo, meio de residência, concelho e grupo etário. Cabo Verde, 2020</t>
    </r>
  </si>
  <si>
    <r>
      <t xml:space="preserve">Tabela 116 - Efetivos e distribuição da população de 15 anos ou mais, </t>
    </r>
    <r>
      <rPr>
        <b/>
        <u/>
        <sz val="9"/>
        <rFont val="Arial"/>
        <family val="2"/>
      </rPr>
      <t>NÃO EMPREGADA, QUE PERDERAM O TRABALHO DEVIDO À PANDEMIA DA COVID-19</t>
    </r>
    <r>
      <rPr>
        <u/>
        <sz val="9"/>
        <rFont val="Arial"/>
        <family val="2"/>
      </rPr>
      <t xml:space="preserve"> (últimos 9 meses) segundo </t>
    </r>
    <r>
      <rPr>
        <b/>
        <u/>
        <sz val="9"/>
        <rFont val="Arial"/>
        <family val="2"/>
      </rPr>
      <t>RAMO DE ATIVIDADE por sexo</t>
    </r>
    <r>
      <rPr>
        <u/>
        <sz val="9"/>
        <rFont val="Arial"/>
        <family val="2"/>
      </rPr>
      <t>. Cabo Verde, 2020</t>
    </r>
  </si>
  <si>
    <r>
      <t xml:space="preserve">Tabela 116 - Efetivos e distribuição da população de 15 anos ou mais, </t>
    </r>
    <r>
      <rPr>
        <b/>
        <u/>
        <sz val="10"/>
        <color theme="1"/>
        <rFont val="Arial"/>
        <family val="2"/>
      </rPr>
      <t>NÃO EMPREGADA, QUE PERDERAM O TRABALHO DEVIDO À PANDEMIA DA COVID-19</t>
    </r>
    <r>
      <rPr>
        <b/>
        <sz val="10"/>
        <color theme="1"/>
        <rFont val="Arial"/>
        <family val="2"/>
      </rPr>
      <t xml:space="preserve"> (últimos 9 meses) segundo </t>
    </r>
    <r>
      <rPr>
        <b/>
        <u/>
        <sz val="10"/>
        <color theme="1"/>
        <rFont val="Arial"/>
        <family val="2"/>
      </rPr>
      <t>RAMO DE ATIVIDADE</t>
    </r>
    <r>
      <rPr>
        <b/>
        <sz val="10"/>
        <color theme="1"/>
        <rFont val="Arial"/>
        <family val="2"/>
      </rPr>
      <t xml:space="preserve"> por sexo. Cabo Verde, 2020</t>
    </r>
  </si>
  <si>
    <r>
      <t xml:space="preserve">Tabela 117 - Distribuição da população de 15 anos ou mais, </t>
    </r>
    <r>
      <rPr>
        <b/>
        <u/>
        <sz val="10"/>
        <color theme="1"/>
        <rFont val="Arial"/>
        <family val="2"/>
      </rPr>
      <t xml:space="preserve">NÃO EMPREGADA, </t>
    </r>
    <r>
      <rPr>
        <b/>
        <sz val="10"/>
        <color theme="1"/>
        <rFont val="Arial"/>
        <family val="2"/>
      </rPr>
      <t xml:space="preserve">segundo </t>
    </r>
    <r>
      <rPr>
        <b/>
        <u/>
        <sz val="10"/>
        <color theme="1"/>
        <rFont val="Arial"/>
        <family val="2"/>
      </rPr>
      <t>FORMA PARA COBRIR AS DESPESAS DE SUBSISTÊNCIA</t>
    </r>
    <r>
      <rPr>
        <b/>
        <sz val="10"/>
        <color theme="1"/>
        <rFont val="Arial"/>
        <family val="2"/>
      </rPr>
      <t xml:space="preserve"> por sexo. Cabo Verde, 2020</t>
    </r>
  </si>
  <si>
    <r>
      <t xml:space="preserve">Tabela 117 - Distribuição da população de 15 anos ou mais, </t>
    </r>
    <r>
      <rPr>
        <b/>
        <u/>
        <sz val="9"/>
        <rFont val="Arial"/>
        <family val="2"/>
      </rPr>
      <t>NÃO EMPREGADA</t>
    </r>
    <r>
      <rPr>
        <u/>
        <sz val="9"/>
        <rFont val="Arial"/>
        <family val="2"/>
      </rPr>
      <t xml:space="preserve">, segundo </t>
    </r>
    <r>
      <rPr>
        <b/>
        <u/>
        <sz val="9"/>
        <rFont val="Arial"/>
        <family val="2"/>
      </rPr>
      <t>FORMA PARA COBRIR AS DESPESAS DE SUBSISTÊNCIA</t>
    </r>
    <r>
      <rPr>
        <u/>
        <sz val="9"/>
        <rFont val="Arial"/>
        <family val="2"/>
      </rPr>
      <t xml:space="preserve"> por sexo. Cabo Verde, 2020</t>
    </r>
  </si>
  <si>
    <r>
      <t xml:space="preserve">Tabela 118 - Distribuição da população de 15 anos ou mais, </t>
    </r>
    <r>
      <rPr>
        <b/>
        <u/>
        <sz val="10"/>
        <color theme="1"/>
        <rFont val="Arial"/>
        <family val="2"/>
      </rPr>
      <t xml:space="preserve">NÃO EMPREGADA, </t>
    </r>
    <r>
      <rPr>
        <b/>
        <sz val="10"/>
        <color theme="1"/>
        <rFont val="Arial"/>
        <family val="2"/>
      </rPr>
      <t xml:space="preserve">segundo sexo por </t>
    </r>
    <r>
      <rPr>
        <b/>
        <u/>
        <sz val="10"/>
        <color theme="1"/>
        <rFont val="Arial"/>
        <family val="2"/>
      </rPr>
      <t>FORMA PARA COBRIR AS DESPESAS DE SUBSISTÊNCIA</t>
    </r>
    <r>
      <rPr>
        <b/>
        <sz val="10"/>
        <color theme="1"/>
        <rFont val="Arial"/>
        <family val="2"/>
      </rPr>
      <t>. Cabo Verde, 2020</t>
    </r>
  </si>
  <si>
    <r>
      <t xml:space="preserve">Tabela 118 - Distribuição da população de 15 anos ou mais, </t>
    </r>
    <r>
      <rPr>
        <b/>
        <u/>
        <sz val="9"/>
        <rFont val="Arial"/>
        <family val="2"/>
      </rPr>
      <t>NÃO EMPREGADA</t>
    </r>
    <r>
      <rPr>
        <u/>
        <sz val="9"/>
        <rFont val="Arial"/>
        <family val="2"/>
      </rPr>
      <t xml:space="preserve">, segundo sexo por </t>
    </r>
    <r>
      <rPr>
        <b/>
        <u/>
        <sz val="9"/>
        <rFont val="Arial"/>
        <family val="2"/>
      </rPr>
      <t>FORMA PARA COBRIR AS DESPESAS DE SUBSISTÊNCIA</t>
    </r>
    <r>
      <rPr>
        <u/>
        <sz val="9"/>
        <rFont val="Arial"/>
        <family val="2"/>
      </rPr>
      <t>. Cabo Verde, 2020</t>
    </r>
  </si>
  <si>
    <t>Tabela 119 - Efetivos da população de 15 anos ou mais (%), segundo PRINCIPAL MEIO DE VIDA por sexo. Cabo Verde, 2020</t>
  </si>
  <si>
    <r>
      <t xml:space="preserve">Tabela 119- Efetivos da população de 15 anos ou mais (%), segundo </t>
    </r>
    <r>
      <rPr>
        <b/>
        <u/>
        <sz val="9"/>
        <rFont val="Arial"/>
        <family val="2"/>
      </rPr>
      <t>PRINCIPAL MEIO DE VIDA</t>
    </r>
    <r>
      <rPr>
        <u/>
        <sz val="9"/>
        <rFont val="Arial"/>
        <family val="2"/>
      </rPr>
      <t xml:space="preserve"> por sexo. Cabo Verde, 2020</t>
    </r>
  </si>
  <si>
    <t>JOVENS SEM EMPREGO FORA DO SISTEMA DE ENSINO OU FORMAÇÃO</t>
  </si>
  <si>
    <r>
      <t xml:space="preserve">Tabela 87 - Efetivos da </t>
    </r>
    <r>
      <rPr>
        <b/>
        <u/>
        <sz val="10"/>
        <color theme="1"/>
        <rFont val="Arial"/>
        <family val="2"/>
      </rPr>
      <t>POPULAÇÃO IMIGRANTE</t>
    </r>
    <r>
      <rPr>
        <b/>
        <sz val="10"/>
        <color theme="1"/>
        <rFont val="Arial"/>
        <family val="2"/>
      </rPr>
      <t xml:space="preserve"> de 15 anos ou mais, empregada, segundo sexo por meio de residência e grupo etário (%). Cabo Verde, 2020</t>
    </r>
  </si>
  <si>
    <r>
      <t xml:space="preserve">Tabela 89 - Perfil da </t>
    </r>
    <r>
      <rPr>
        <b/>
        <u/>
        <sz val="10"/>
        <color theme="1"/>
        <rFont val="Arial"/>
        <family val="2"/>
      </rPr>
      <t>POPULAÇÃO IMIGRANTE</t>
    </r>
    <r>
      <rPr>
        <b/>
        <sz val="10"/>
        <color theme="1"/>
        <rFont val="Arial"/>
        <family val="2"/>
      </rPr>
      <t xml:space="preserve"> de 15 anos ou mais, empregada, segundo situação perante o emprego e sexo por meio de residência e grupo etário. Cabo Verde, 2020</t>
    </r>
  </si>
  <si>
    <r>
      <t xml:space="preserve">Tabela 88 - Percentagem da </t>
    </r>
    <r>
      <rPr>
        <b/>
        <u/>
        <sz val="10"/>
        <color theme="1"/>
        <rFont val="Arial"/>
        <family val="2"/>
      </rPr>
      <t>POPULAÇÃO IMIGRANTE</t>
    </r>
    <r>
      <rPr>
        <b/>
        <sz val="10"/>
        <color theme="1"/>
        <rFont val="Arial"/>
        <family val="2"/>
      </rPr>
      <t xml:space="preserve"> de 15 anos ou mais, empregada, segundo sexo por meio de residência e grupo etário (%). Cabo Verde, 2020</t>
    </r>
  </si>
  <si>
    <r>
      <t>Tabela 90 - Distribuição da</t>
    </r>
    <r>
      <rPr>
        <b/>
        <u/>
        <sz val="10"/>
        <color theme="1"/>
        <rFont val="Arial"/>
        <family val="2"/>
      </rPr>
      <t xml:space="preserve"> POPULAÇÃO IMIGRANTE</t>
    </r>
    <r>
      <rPr>
        <b/>
        <sz val="10"/>
        <color theme="1"/>
        <rFont val="Arial"/>
        <family val="2"/>
      </rPr>
      <t xml:space="preserve"> de 15 anos ou mais (%), empregada, segundo </t>
    </r>
    <r>
      <rPr>
        <b/>
        <u/>
        <sz val="10"/>
        <color theme="1"/>
        <rFont val="Arial"/>
        <family val="2"/>
      </rPr>
      <t>NÍVEL DE INSTRUÇÃO FREQUENTADO</t>
    </r>
    <r>
      <rPr>
        <b/>
        <sz val="10"/>
        <color theme="1"/>
        <rFont val="Arial"/>
        <family val="2"/>
      </rPr>
      <t xml:space="preserve"> por meio de residência, sexo e grupo etário. Cabo Verde, 2020</t>
    </r>
  </si>
  <si>
    <r>
      <t xml:space="preserve">Tabela 105 - Distribuição da população de 15 anos ou mais (%), </t>
    </r>
    <r>
      <rPr>
        <b/>
        <u/>
        <sz val="10"/>
        <color theme="1"/>
        <rFont val="Arial"/>
        <family val="2"/>
      </rPr>
      <t>ECONOMICAMENTE INATIVA</t>
    </r>
    <r>
      <rPr>
        <b/>
        <sz val="10"/>
        <color theme="1"/>
        <rFont val="Arial"/>
        <family val="2"/>
      </rPr>
      <t xml:space="preserve">, segundo RAZÃO DE INATIVIDADE por sexo, meio de residência e grupo etário.                                                    Cabo Verde,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</si>
</sst>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Red]#,##0"/>
    <numFmt numFmtId="165" formatCode="0.0"/>
    <numFmt numFmtId="166" formatCode="#,##0.0;[Red]#,##0.0"/>
    <numFmt numFmtId="167" formatCode="#,##0.0"/>
    <numFmt numFmtId="168" formatCode="###0.0"/>
  </numFmts>
  <fonts count="52" x14ac:knownFonts="1">
    <font>
      <sz val="11"/>
      <color theme="1"/>
      <name val="Calibri"/>
      <family val="2"/>
      <scheme val="minor"/>
    </font>
    <font>
      <u/>
      <sz val="11"/>
      <color theme="10"/>
      <name val="Calibri"/>
      <family val="2"/>
      <scheme val="minor"/>
    </font>
    <font>
      <u/>
      <sz val="11"/>
      <color theme="10"/>
      <name val="Arial"/>
      <family val="2"/>
    </font>
    <font>
      <b/>
      <sz val="11"/>
      <color theme="1"/>
      <name val="Arial"/>
      <family val="2"/>
    </font>
    <font>
      <sz val="11"/>
      <color theme="1"/>
      <name val="Arial"/>
      <family val="2"/>
    </font>
    <font>
      <b/>
      <sz val="16"/>
      <color theme="1"/>
      <name val="Calibri"/>
      <family val="2"/>
      <scheme val="minor"/>
    </font>
    <font>
      <b/>
      <sz val="16"/>
      <color theme="1"/>
      <name val="Arial"/>
      <family val="2"/>
    </font>
    <font>
      <b/>
      <sz val="14"/>
      <color theme="1"/>
      <name val="Arial"/>
      <family val="2"/>
    </font>
    <font>
      <b/>
      <sz val="18"/>
      <color theme="1"/>
      <name val="Arial"/>
      <family val="2"/>
    </font>
    <font>
      <sz val="11"/>
      <color rgb="FF000000"/>
      <name val="Arial"/>
      <family val="2"/>
    </font>
    <font>
      <sz val="7"/>
      <color theme="1"/>
      <name val="Times New Roman"/>
      <family val="1"/>
    </font>
    <font>
      <b/>
      <sz val="9"/>
      <color theme="1"/>
      <name val="Arial"/>
      <family val="2"/>
    </font>
    <font>
      <sz val="9"/>
      <color theme="1"/>
      <name val="Arial"/>
      <family val="2"/>
    </font>
    <font>
      <sz val="10"/>
      <name val="Arial"/>
      <family val="2"/>
    </font>
    <font>
      <sz val="9"/>
      <color indexed="8"/>
      <name val="Arial"/>
      <family val="2"/>
    </font>
    <font>
      <b/>
      <sz val="9"/>
      <color indexed="8"/>
      <name val="Arial"/>
      <family val="2"/>
    </font>
    <font>
      <sz val="9"/>
      <name val="Arial"/>
      <family val="2"/>
    </font>
    <font>
      <b/>
      <sz val="10"/>
      <color theme="1"/>
      <name val="Arial"/>
      <family val="2"/>
    </font>
    <font>
      <sz val="11"/>
      <color rgb="FFFF0000"/>
      <name val="Calibri"/>
      <family val="2"/>
      <scheme val="minor"/>
    </font>
    <font>
      <sz val="10"/>
      <color rgb="FF000000"/>
      <name val="Arial"/>
      <family val="2"/>
    </font>
    <font>
      <b/>
      <sz val="10"/>
      <color rgb="FF000000"/>
      <name val="Arial"/>
      <family val="2"/>
    </font>
    <font>
      <sz val="11"/>
      <color rgb="FF000000"/>
      <name val="Calibri"/>
      <family val="2"/>
      <scheme val="minor"/>
    </font>
    <font>
      <b/>
      <sz val="10"/>
      <color rgb="FF000000"/>
      <name val="Times New Roman"/>
      <family val="1"/>
    </font>
    <font>
      <b/>
      <sz val="9"/>
      <color rgb="FF000000"/>
      <name val="Arial"/>
      <family val="2"/>
    </font>
    <font>
      <sz val="9"/>
      <color rgb="FF000000"/>
      <name val="Arial"/>
      <family val="2"/>
    </font>
    <font>
      <sz val="11"/>
      <name val="Calibri"/>
      <family val="2"/>
      <scheme val="minor"/>
    </font>
    <font>
      <b/>
      <sz val="9"/>
      <name val="Arial"/>
      <family val="2"/>
    </font>
    <font>
      <sz val="9"/>
      <color rgb="FFFF0000"/>
      <name val="Arial"/>
      <family val="2"/>
    </font>
    <font>
      <b/>
      <sz val="11"/>
      <color theme="1"/>
      <name val="Calibri"/>
      <family val="2"/>
      <scheme val="minor"/>
    </font>
    <font>
      <sz val="10"/>
      <color theme="1"/>
      <name val="Arial"/>
      <family val="2"/>
    </font>
    <font>
      <u/>
      <sz val="11"/>
      <name val="Arial"/>
      <family val="2"/>
    </font>
    <font>
      <b/>
      <sz val="10"/>
      <color rgb="FFFFFFFF"/>
      <name val="Arial"/>
      <family val="2"/>
    </font>
    <font>
      <sz val="10"/>
      <color rgb="FFFF0000"/>
      <name val="Arial"/>
      <family val="2"/>
    </font>
    <font>
      <sz val="9"/>
      <color rgb="FF00B0F0"/>
      <name val="Arial"/>
      <family val="2"/>
    </font>
    <font>
      <sz val="11"/>
      <color theme="1"/>
      <name val="Calibri"/>
      <family val="2"/>
      <scheme val="minor"/>
    </font>
    <font>
      <b/>
      <sz val="10"/>
      <name val="Arial"/>
      <family val="2"/>
    </font>
    <font>
      <b/>
      <sz val="10"/>
      <color indexed="8"/>
      <name val="Arial"/>
      <family val="2"/>
    </font>
    <font>
      <b/>
      <u/>
      <sz val="10"/>
      <name val="Arial"/>
      <family val="2"/>
    </font>
    <font>
      <b/>
      <u/>
      <sz val="10"/>
      <color theme="1"/>
      <name val="Arial"/>
      <family val="2"/>
    </font>
    <font>
      <b/>
      <sz val="9"/>
      <color rgb="FFFF0000"/>
      <name val="Arial"/>
      <family val="2"/>
    </font>
    <font>
      <b/>
      <sz val="8"/>
      <color theme="1"/>
      <name val="Arial"/>
      <family val="2"/>
    </font>
    <font>
      <sz val="9"/>
      <color theme="1"/>
      <name val="Calibri"/>
      <family val="2"/>
      <scheme val="minor"/>
    </font>
    <font>
      <u/>
      <sz val="9"/>
      <name val="Arial"/>
      <family val="2"/>
    </font>
    <font>
      <b/>
      <u/>
      <sz val="9"/>
      <name val="Arial"/>
      <family val="2"/>
    </font>
    <font>
      <sz val="9"/>
      <name val="Calibri"/>
      <family val="2"/>
      <scheme val="minor"/>
    </font>
    <font>
      <sz val="8"/>
      <name val="Arial"/>
      <family val="2"/>
    </font>
    <font>
      <sz val="10"/>
      <color theme="1"/>
      <name val="Calibri"/>
      <family val="2"/>
      <scheme val="minor"/>
    </font>
    <font>
      <u/>
      <sz val="9"/>
      <color theme="1"/>
      <name val="Arial"/>
      <family val="2"/>
    </font>
    <font>
      <sz val="10"/>
      <name val="Times New Roman"/>
      <family val="1"/>
    </font>
    <font>
      <b/>
      <sz val="18"/>
      <color theme="1"/>
      <name val="Calibri"/>
      <family val="2"/>
      <scheme val="minor"/>
    </font>
    <font>
      <u/>
      <sz val="9"/>
      <color theme="10"/>
      <name val="Arial"/>
      <family val="2"/>
    </font>
    <font>
      <b/>
      <u/>
      <sz val="9"/>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FF"/>
        <bgColor indexed="64"/>
      </patternFill>
    </fill>
    <fill>
      <patternFill patternType="solid">
        <fgColor indexed="9"/>
        <bgColor indexed="64"/>
      </patternFill>
    </fill>
    <fill>
      <patternFill patternType="solid">
        <fgColor rgb="FFBFBFBF"/>
        <bgColor rgb="FFBFBFBF"/>
      </patternFill>
    </fill>
    <fill>
      <patternFill patternType="solid">
        <fgColor theme="0" tint="-0.499984740745262"/>
        <bgColor indexed="64"/>
      </patternFill>
    </fill>
  </fills>
  <borders count="90">
    <border>
      <left/>
      <right/>
      <top/>
      <bottom/>
      <diagonal/>
    </border>
    <border>
      <left style="hair">
        <color auto="1"/>
      </left>
      <right/>
      <top style="hair">
        <color auto="1"/>
      </top>
      <bottom style="double">
        <color auto="1"/>
      </bottom>
      <diagonal/>
    </border>
    <border>
      <left style="hair">
        <color auto="1"/>
      </left>
      <right style="hair">
        <color auto="1"/>
      </right>
      <top style="hair">
        <color auto="1"/>
      </top>
      <bottom style="double">
        <color auto="1"/>
      </bottom>
      <diagonal/>
    </border>
    <border>
      <left/>
      <right style="hair">
        <color auto="1"/>
      </right>
      <top style="hair">
        <color auto="1"/>
      </top>
      <bottom style="double">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double">
        <color auto="1"/>
      </top>
      <bottom style="thin">
        <color auto="1"/>
      </bottom>
      <diagonal/>
    </border>
    <border>
      <left style="hair">
        <color auto="1"/>
      </left>
      <right style="hair">
        <color auto="1"/>
      </right>
      <top style="double">
        <color auto="1"/>
      </top>
      <bottom style="thin">
        <color auto="1"/>
      </bottom>
      <diagonal/>
    </border>
    <border>
      <left/>
      <right/>
      <top/>
      <bottom style="double">
        <color auto="1"/>
      </bottom>
      <diagonal/>
    </border>
    <border>
      <left/>
      <right/>
      <top style="hair">
        <color auto="1"/>
      </top>
      <bottom style="hair">
        <color auto="1"/>
      </bottom>
      <diagonal/>
    </border>
    <border>
      <left style="hair">
        <color auto="1"/>
      </left>
      <right/>
      <top style="thin">
        <color auto="1"/>
      </top>
      <bottom style="hair">
        <color auto="1"/>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left/>
      <right/>
      <top style="double">
        <color auto="1"/>
      </top>
      <bottom style="thin">
        <color auto="1"/>
      </bottom>
      <diagonal/>
    </border>
    <border>
      <left style="hair">
        <color auto="1"/>
      </left>
      <right/>
      <top style="hair">
        <color auto="1"/>
      </top>
      <bottom/>
      <diagonal/>
    </border>
    <border>
      <left style="hair">
        <color auto="1"/>
      </left>
      <right style="hair">
        <color auto="1"/>
      </right>
      <top style="hair">
        <color auto="1"/>
      </top>
      <bottom/>
      <diagonal/>
    </border>
    <border>
      <left/>
      <right style="hair">
        <color auto="1"/>
      </right>
      <top style="hair">
        <color auto="1"/>
      </top>
      <bottom/>
      <diagonal/>
    </border>
    <border>
      <left/>
      <right/>
      <top style="thin">
        <color auto="1"/>
      </top>
      <bottom/>
      <diagonal/>
    </border>
    <border>
      <left style="hair">
        <color auto="1"/>
      </left>
      <right style="hair">
        <color auto="1"/>
      </right>
      <top style="double">
        <color auto="1"/>
      </top>
      <bottom style="thin">
        <color theme="0"/>
      </bottom>
      <diagonal/>
    </border>
    <border>
      <left/>
      <right/>
      <top/>
      <bottom style="thin">
        <color auto="1"/>
      </bottom>
      <diagonal/>
    </border>
    <border>
      <left/>
      <right/>
      <top style="double">
        <color auto="1"/>
      </top>
      <bottom/>
      <diagonal/>
    </border>
    <border>
      <left style="hair">
        <color auto="1"/>
      </left>
      <right style="hair">
        <color auto="1"/>
      </right>
      <top style="thin">
        <color theme="0"/>
      </top>
      <bottom style="thin">
        <color auto="1"/>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thin">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top style="double">
        <color auto="1"/>
      </top>
      <bottom style="thin">
        <color theme="0"/>
      </bottom>
      <diagonal/>
    </border>
    <border>
      <left style="hair">
        <color auto="1"/>
      </left>
      <right/>
      <top style="thin">
        <color theme="0"/>
      </top>
      <bottom style="thin">
        <color auto="1"/>
      </bottom>
      <diagonal/>
    </border>
    <border>
      <left/>
      <right style="hair">
        <color rgb="FF888888"/>
      </right>
      <top style="double">
        <color rgb="FF888888"/>
      </top>
      <bottom style="hair">
        <color rgb="FF888888"/>
      </bottom>
      <diagonal/>
    </border>
    <border>
      <left style="hair">
        <color rgb="FF888888"/>
      </left>
      <right style="hair">
        <color rgb="FF888888"/>
      </right>
      <top style="double">
        <color rgb="FF888888"/>
      </top>
      <bottom style="hair">
        <color rgb="FF888888"/>
      </bottom>
      <diagonal/>
    </border>
    <border>
      <left style="hair">
        <color rgb="FF888888"/>
      </left>
      <right/>
      <top style="double">
        <color rgb="FF888888"/>
      </top>
      <bottom style="hair">
        <color rgb="FF888888"/>
      </bottom>
      <diagonal/>
    </border>
    <border>
      <left/>
      <right style="hair">
        <color rgb="FF888888"/>
      </right>
      <top style="hair">
        <color rgb="FF888888"/>
      </top>
      <bottom style="hair">
        <color rgb="FF888888"/>
      </bottom>
      <diagonal/>
    </border>
    <border>
      <left style="hair">
        <color rgb="FF888888"/>
      </left>
      <right style="hair">
        <color rgb="FF888888"/>
      </right>
      <top style="hair">
        <color rgb="FF888888"/>
      </top>
      <bottom style="hair">
        <color rgb="FF888888"/>
      </bottom>
      <diagonal/>
    </border>
    <border>
      <left style="hair">
        <color rgb="FF888888"/>
      </left>
      <right/>
      <top style="hair">
        <color rgb="FF888888"/>
      </top>
      <bottom style="hair">
        <color rgb="FF888888"/>
      </bottom>
      <diagonal/>
    </border>
    <border>
      <left/>
      <right style="hair">
        <color rgb="FF888888"/>
      </right>
      <top style="hair">
        <color rgb="FF888888"/>
      </top>
      <bottom style="double">
        <color rgb="FF888888"/>
      </bottom>
      <diagonal/>
    </border>
    <border>
      <left style="hair">
        <color rgb="FF888888"/>
      </left>
      <right style="hair">
        <color rgb="FF888888"/>
      </right>
      <top style="hair">
        <color rgb="FF888888"/>
      </top>
      <bottom style="double">
        <color rgb="FF888888"/>
      </bottom>
      <diagonal/>
    </border>
    <border>
      <left style="hair">
        <color rgb="FF888888"/>
      </left>
      <right/>
      <top style="hair">
        <color rgb="FF888888"/>
      </top>
      <bottom style="double">
        <color rgb="FF888888"/>
      </bottom>
      <diagonal/>
    </border>
    <border>
      <left/>
      <right/>
      <top/>
      <bottom style="double">
        <color rgb="FF888888"/>
      </bottom>
      <diagonal/>
    </border>
    <border>
      <left/>
      <right/>
      <top/>
      <bottom style="hair">
        <color auto="1"/>
      </bottom>
      <diagonal/>
    </border>
    <border>
      <left/>
      <right/>
      <top style="double">
        <color auto="1"/>
      </top>
      <bottom style="thin">
        <color theme="0"/>
      </bottom>
      <diagonal/>
    </border>
    <border>
      <left/>
      <right style="hair">
        <color auto="1"/>
      </right>
      <top style="thin">
        <color theme="0"/>
      </top>
      <bottom style="thin">
        <color auto="1"/>
      </bottom>
      <diagonal/>
    </border>
    <border>
      <left/>
      <right style="hair">
        <color auto="1"/>
      </right>
      <top style="double">
        <color auto="1"/>
      </top>
      <bottom style="thin">
        <color theme="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hair">
        <color auto="1"/>
      </right>
      <top style="double">
        <color auto="1"/>
      </top>
      <bottom/>
      <diagonal/>
    </border>
    <border>
      <left/>
      <right/>
      <top style="double">
        <color rgb="FF000000"/>
      </top>
      <bottom style="thin">
        <color rgb="FF000000"/>
      </bottom>
      <diagonal/>
    </border>
    <border>
      <left style="thin">
        <color theme="0"/>
      </left>
      <right style="thin">
        <color theme="0"/>
      </right>
      <top style="double">
        <color auto="1"/>
      </top>
      <bottom style="thin">
        <color auto="1"/>
      </bottom>
      <diagonal/>
    </border>
    <border>
      <left/>
      <right style="hair">
        <color auto="1"/>
      </right>
      <top/>
      <bottom style="double">
        <color auto="1"/>
      </bottom>
      <diagonal/>
    </border>
    <border>
      <left/>
      <right/>
      <top style="double">
        <color auto="1"/>
      </top>
      <bottom style="double">
        <color auto="1"/>
      </bottom>
      <diagonal/>
    </border>
    <border>
      <left/>
      <right style="hair">
        <color theme="1"/>
      </right>
      <top style="thin">
        <color theme="0"/>
      </top>
      <bottom style="thin">
        <color auto="1"/>
      </bottom>
      <diagonal/>
    </border>
    <border>
      <left style="hair">
        <color theme="1"/>
      </left>
      <right/>
      <top style="thin">
        <color theme="0"/>
      </top>
      <bottom style="thin">
        <color auto="1"/>
      </bottom>
      <diagonal/>
    </border>
    <border>
      <left/>
      <right style="hair">
        <color auto="1"/>
      </right>
      <top style="double">
        <color auto="1"/>
      </top>
      <bottom/>
      <diagonal/>
    </border>
    <border>
      <left style="hair">
        <color theme="1"/>
      </left>
      <right style="hair">
        <color theme="1"/>
      </right>
      <top style="thin">
        <color theme="0"/>
      </top>
      <bottom style="thin">
        <color auto="1"/>
      </bottom>
      <diagonal/>
    </border>
    <border>
      <left/>
      <right/>
      <top style="thin">
        <color theme="0"/>
      </top>
      <bottom style="thin">
        <color auto="1"/>
      </bottom>
      <diagonal/>
    </border>
    <border>
      <left/>
      <right/>
      <top style="double">
        <color auto="1"/>
      </top>
      <bottom style="hair">
        <color auto="1"/>
      </bottom>
      <diagonal/>
    </border>
    <border>
      <left style="hair">
        <color auto="1"/>
      </left>
      <right/>
      <top style="double">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0"/>
      </top>
      <bottom style="medium">
        <color auto="1"/>
      </bottom>
      <diagonal/>
    </border>
    <border>
      <left style="hair">
        <color auto="1"/>
      </left>
      <right/>
      <top style="double">
        <color auto="1"/>
      </top>
      <bottom style="medium">
        <color rgb="FF000000"/>
      </bottom>
      <diagonal/>
    </border>
    <border>
      <left style="hair">
        <color auto="1"/>
      </left>
      <right style="hair">
        <color auto="1"/>
      </right>
      <top style="double">
        <color auto="1"/>
      </top>
      <bottom style="medium">
        <color rgb="FF000000"/>
      </bottom>
      <diagonal/>
    </border>
    <border>
      <left style="hair">
        <color auto="1"/>
      </left>
      <right style="hair">
        <color auto="1"/>
      </right>
      <top style="medium">
        <color rgb="FF000000"/>
      </top>
      <bottom style="medium">
        <color rgb="FF000000"/>
      </bottom>
      <diagonal/>
    </border>
    <border>
      <left style="hair">
        <color auto="1"/>
      </left>
      <right/>
      <top style="medium">
        <color rgb="FF000000"/>
      </top>
      <bottom style="medium">
        <color rgb="FF000000"/>
      </bottom>
      <diagonal/>
    </border>
    <border>
      <left/>
      <right/>
      <top/>
      <bottom style="medium">
        <color indexed="64"/>
      </bottom>
      <diagonal/>
    </border>
    <border>
      <left/>
      <right/>
      <top style="medium">
        <color auto="1"/>
      </top>
      <bottom style="medium">
        <color auto="1"/>
      </bottom>
      <diagonal/>
    </border>
    <border>
      <left/>
      <right/>
      <top style="medium">
        <color auto="1"/>
      </top>
      <bottom style="medium">
        <color rgb="FF000000"/>
      </bottom>
      <diagonal/>
    </border>
    <border>
      <left/>
      <right style="hair">
        <color auto="1"/>
      </right>
      <top style="double">
        <color auto="1"/>
      </top>
      <bottom style="thin">
        <color auto="1"/>
      </bottom>
      <diagonal/>
    </border>
    <border>
      <left/>
      <right/>
      <top/>
      <bottom style="thin">
        <color theme="0"/>
      </bottom>
      <diagonal/>
    </border>
    <border>
      <left style="hair">
        <color auto="1"/>
      </left>
      <right style="hair">
        <color auto="1"/>
      </right>
      <top/>
      <bottom style="thin">
        <color theme="0"/>
      </bottom>
      <diagonal/>
    </border>
    <border>
      <left style="hair">
        <color auto="1"/>
      </left>
      <right/>
      <top style="thin">
        <color theme="0"/>
      </top>
      <bottom style="thin">
        <color theme="0"/>
      </bottom>
      <diagonal/>
    </border>
    <border>
      <left style="thin">
        <color theme="0"/>
      </left>
      <right style="thin">
        <color theme="0"/>
      </right>
      <top style="thin">
        <color theme="0"/>
      </top>
      <bottom style="thin">
        <color theme="0"/>
      </bottom>
      <diagonal/>
    </border>
  </borders>
  <cellStyleXfs count="10">
    <xf numFmtId="0" fontId="0" fillId="0" borderId="0"/>
    <xf numFmtId="0" fontId="1"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cellStyleXfs>
  <cellXfs count="1191">
    <xf numFmtId="0" fontId="0" fillId="0" borderId="0" xfId="0"/>
    <xf numFmtId="0" fontId="0" fillId="2" borderId="0" xfId="0" applyFill="1" applyAlignment="1">
      <alignment vertical="center"/>
    </xf>
    <xf numFmtId="0" fontId="0" fillId="2" borderId="0" xfId="0" applyFill="1" applyAlignment="1">
      <alignment horizontal="justify" vertical="center"/>
    </xf>
    <xf numFmtId="0" fontId="0" fillId="2" borderId="0" xfId="0" applyFill="1" applyAlignment="1">
      <alignment horizontal="left" vertical="center"/>
    </xf>
    <xf numFmtId="0" fontId="2" fillId="2" borderId="0" xfId="1" applyFont="1" applyFill="1" applyBorder="1" applyAlignment="1">
      <alignment vertical="center" wrapText="1"/>
    </xf>
    <xf numFmtId="0" fontId="4" fillId="2" borderId="0" xfId="0" applyFont="1" applyFill="1" applyAlignment="1">
      <alignment horizontal="left" vertical="center"/>
    </xf>
    <xf numFmtId="0" fontId="4" fillId="2" borderId="0" xfId="0" applyFont="1" applyFill="1" applyAlignment="1">
      <alignment horizontal="justify" vertical="center"/>
    </xf>
    <xf numFmtId="0" fontId="2" fillId="2" borderId="0" xfId="1" applyFont="1" applyFill="1" applyBorder="1" applyAlignment="1">
      <alignment horizontal="justify" vertical="center"/>
    </xf>
    <xf numFmtId="0" fontId="0" fillId="2" borderId="0" xfId="0" applyFill="1"/>
    <xf numFmtId="0" fontId="11" fillId="0" borderId="0" xfId="0" applyFont="1" applyAlignment="1">
      <alignment vertical="center"/>
    </xf>
    <xf numFmtId="0" fontId="14" fillId="2" borderId="3" xfId="2" applyFont="1" applyFill="1" applyBorder="1" applyAlignment="1">
      <alignment horizontal="left" vertical="center" wrapText="1"/>
    </xf>
    <xf numFmtId="0" fontId="14" fillId="2" borderId="6" xfId="2" applyFont="1" applyFill="1" applyBorder="1" applyAlignment="1">
      <alignment horizontal="left" vertical="center" wrapText="1"/>
    </xf>
    <xf numFmtId="165" fontId="0" fillId="2" borderId="0" xfId="0" applyNumberFormat="1" applyFill="1"/>
    <xf numFmtId="1" fontId="0" fillId="2" borderId="0" xfId="0" applyNumberFormat="1" applyFill="1"/>
    <xf numFmtId="0" fontId="12" fillId="2" borderId="0" xfId="0" applyFont="1" applyFill="1"/>
    <xf numFmtId="164" fontId="0" fillId="2" borderId="0" xfId="0" applyNumberFormat="1" applyFill="1"/>
    <xf numFmtId="164" fontId="12" fillId="2" borderId="0" xfId="0" applyNumberFormat="1" applyFont="1" applyFill="1" applyAlignment="1">
      <alignment horizontal="right" vertical="center" indent="1"/>
    </xf>
    <xf numFmtId="166" fontId="12" fillId="2" borderId="0" xfId="0" applyNumberFormat="1" applyFont="1" applyFill="1" applyAlignment="1">
      <alignment horizontal="right" vertical="center" indent="1"/>
    </xf>
    <xf numFmtId="0" fontId="12" fillId="2" borderId="3" xfId="0" applyFont="1" applyFill="1" applyBorder="1" applyAlignment="1">
      <alignment horizontal="left" vertical="center"/>
    </xf>
    <xf numFmtId="0" fontId="11" fillId="2" borderId="6" xfId="0" applyFont="1" applyFill="1" applyBorder="1" applyAlignment="1">
      <alignment horizontal="left" vertical="center"/>
    </xf>
    <xf numFmtId="0" fontId="11" fillId="5" borderId="6" xfId="0" applyFont="1" applyFill="1" applyBorder="1" applyAlignment="1">
      <alignment horizontal="left" vertical="center"/>
    </xf>
    <xf numFmtId="0" fontId="12" fillId="2" borderId="6" xfId="0" applyFont="1" applyFill="1" applyBorder="1" applyAlignment="1">
      <alignment horizontal="left" vertical="center"/>
    </xf>
    <xf numFmtId="166" fontId="0" fillId="2" borderId="0" xfId="0" applyNumberFormat="1" applyFill="1"/>
    <xf numFmtId="0" fontId="12" fillId="2" borderId="6" xfId="0" applyFont="1" applyFill="1" applyBorder="1" applyAlignment="1">
      <alignment horizontal="left" vertical="center" wrapText="1"/>
    </xf>
    <xf numFmtId="0" fontId="11" fillId="3" borderId="6" xfId="0" applyFont="1" applyFill="1" applyBorder="1" applyAlignment="1">
      <alignment horizontal="left" vertical="center"/>
    </xf>
    <xf numFmtId="0" fontId="11" fillId="3" borderId="5" xfId="0" applyFont="1" applyFill="1" applyBorder="1" applyAlignment="1">
      <alignment horizontal="center" vertical="center"/>
    </xf>
    <xf numFmtId="0" fontId="11" fillId="3" borderId="6" xfId="0" applyFont="1" applyFill="1" applyBorder="1" applyAlignment="1">
      <alignment vertical="center"/>
    </xf>
    <xf numFmtId="0" fontId="14" fillId="2" borderId="6" xfId="4" applyFont="1" applyFill="1" applyBorder="1" applyAlignment="1">
      <alignment horizontal="left" vertical="center"/>
    </xf>
    <xf numFmtId="0" fontId="14" fillId="2" borderId="6" xfId="4" applyFont="1" applyFill="1" applyBorder="1" applyAlignment="1">
      <alignment horizontal="left" vertical="center" wrapText="1"/>
    </xf>
    <xf numFmtId="0" fontId="15" fillId="3" borderId="6" xfId="4" applyFont="1" applyFill="1" applyBorder="1" applyAlignment="1">
      <alignment horizontal="left" vertical="center" indent="5"/>
    </xf>
    <xf numFmtId="3" fontId="11" fillId="3" borderId="4" xfId="0" applyNumberFormat="1" applyFont="1" applyFill="1" applyBorder="1" applyAlignment="1">
      <alignment horizontal="center" vertical="center"/>
    </xf>
    <xf numFmtId="3" fontId="11" fillId="3" borderId="5" xfId="0" applyNumberFormat="1" applyFont="1" applyFill="1" applyBorder="1" applyAlignment="1">
      <alignment horizontal="center" vertical="center"/>
    </xf>
    <xf numFmtId="0" fontId="11" fillId="3" borderId="10" xfId="0" applyFont="1" applyFill="1" applyBorder="1" applyAlignment="1">
      <alignment horizontal="center" vertical="center"/>
    </xf>
    <xf numFmtId="0" fontId="12" fillId="2" borderId="10" xfId="0" applyFont="1" applyFill="1" applyBorder="1"/>
    <xf numFmtId="0" fontId="11" fillId="2" borderId="18" xfId="0" applyFont="1" applyFill="1" applyBorder="1" applyAlignment="1">
      <alignment horizontal="center" vertical="center"/>
    </xf>
    <xf numFmtId="0" fontId="12" fillId="2" borderId="18" xfId="0" applyFont="1" applyFill="1" applyBorder="1"/>
    <xf numFmtId="0" fontId="0" fillId="2" borderId="0" xfId="0" applyFill="1" applyAlignment="1">
      <alignment horizontal="right" indent="3"/>
    </xf>
    <xf numFmtId="165" fontId="12" fillId="2" borderId="5" xfId="0" applyNumberFormat="1" applyFont="1" applyFill="1" applyBorder="1" applyAlignment="1">
      <alignment horizontal="right" vertical="center" indent="3"/>
    </xf>
    <xf numFmtId="166" fontId="12" fillId="2" borderId="5" xfId="0" applyNumberFormat="1" applyFont="1" applyFill="1" applyBorder="1" applyAlignment="1">
      <alignment horizontal="right" vertical="center" indent="3"/>
    </xf>
    <xf numFmtId="0" fontId="12" fillId="2" borderId="17" xfId="0" applyFont="1" applyFill="1" applyBorder="1" applyAlignment="1">
      <alignment horizontal="left" vertical="center"/>
    </xf>
    <xf numFmtId="164" fontId="12" fillId="2" borderId="0" xfId="0" applyNumberFormat="1" applyFont="1" applyFill="1" applyAlignment="1">
      <alignment horizontal="center" vertical="center"/>
    </xf>
    <xf numFmtId="0" fontId="0" fillId="3" borderId="4" xfId="0" applyFill="1" applyBorder="1" applyAlignment="1">
      <alignment horizontal="center"/>
    </xf>
    <xf numFmtId="0" fontId="12" fillId="3" borderId="5" xfId="0" applyFont="1" applyFill="1" applyBorder="1" applyAlignment="1">
      <alignment horizontal="center"/>
    </xf>
    <xf numFmtId="0" fontId="11" fillId="3" borderId="6" xfId="0" applyFont="1" applyFill="1" applyBorder="1" applyAlignment="1">
      <alignment horizontal="left" vertical="center" indent="11"/>
    </xf>
    <xf numFmtId="0" fontId="14" fillId="2" borderId="3" xfId="4" applyFont="1" applyFill="1" applyBorder="1" applyAlignment="1">
      <alignment horizontal="left" vertical="center"/>
    </xf>
    <xf numFmtId="0" fontId="0" fillId="3" borderId="4" xfId="0" applyFill="1" applyBorder="1"/>
    <xf numFmtId="0" fontId="11" fillId="2" borderId="0" xfId="0" applyFont="1" applyFill="1" applyAlignment="1">
      <alignment horizontal="center" vertical="center"/>
    </xf>
    <xf numFmtId="0" fontId="11" fillId="2" borderId="0" xfId="0" applyFont="1" applyFill="1" applyAlignment="1">
      <alignment vertical="center"/>
    </xf>
    <xf numFmtId="0" fontId="18" fillId="2" borderId="0" xfId="0" applyFont="1" applyFill="1"/>
    <xf numFmtId="0" fontId="11" fillId="3" borderId="6" xfId="0" applyFont="1" applyFill="1" applyBorder="1" applyAlignment="1">
      <alignment horizontal="left" vertical="center" indent="4"/>
    </xf>
    <xf numFmtId="0" fontId="0" fillId="2" borderId="0" xfId="0" applyFill="1" applyBorder="1"/>
    <xf numFmtId="0" fontId="20" fillId="7" borderId="22" xfId="0" applyFont="1" applyFill="1" applyBorder="1" applyAlignment="1">
      <alignment horizontal="center" vertical="center"/>
    </xf>
    <xf numFmtId="0" fontId="20" fillId="7" borderId="22" xfId="0" applyFont="1" applyFill="1" applyBorder="1" applyAlignment="1">
      <alignment horizontal="center" vertical="center" wrapText="1"/>
    </xf>
    <xf numFmtId="0" fontId="21" fillId="2" borderId="0" xfId="0" applyFont="1" applyFill="1" applyAlignment="1">
      <alignment horizontal="center" vertical="center"/>
    </xf>
    <xf numFmtId="0" fontId="22" fillId="2" borderId="0" xfId="0" applyFont="1" applyFill="1" applyAlignment="1">
      <alignment horizontal="center" vertical="center"/>
    </xf>
    <xf numFmtId="0" fontId="23" fillId="3" borderId="6" xfId="0" applyFont="1" applyFill="1" applyBorder="1" applyAlignment="1">
      <alignment vertical="center" wrapText="1"/>
    </xf>
    <xf numFmtId="0" fontId="0" fillId="2" borderId="6" xfId="0" applyFill="1" applyBorder="1" applyAlignment="1">
      <alignment vertical="top" wrapText="1"/>
    </xf>
    <xf numFmtId="0" fontId="24" fillId="2" borderId="6" xfId="0" applyFont="1" applyFill="1" applyBorder="1" applyAlignment="1">
      <alignment vertical="center" wrapText="1"/>
    </xf>
    <xf numFmtId="0" fontId="24" fillId="2" borderId="3" xfId="0" applyFont="1" applyFill="1" applyBorder="1" applyAlignment="1">
      <alignment vertical="center" wrapText="1"/>
    </xf>
    <xf numFmtId="0" fontId="17" fillId="0" borderId="0" xfId="0" applyFont="1" applyAlignment="1">
      <alignment vertical="center"/>
    </xf>
    <xf numFmtId="0" fontId="12" fillId="2" borderId="0" xfId="0" applyFont="1" applyFill="1" applyBorder="1"/>
    <xf numFmtId="164" fontId="14" fillId="2" borderId="16" xfId="2" applyNumberFormat="1" applyFont="1" applyFill="1" applyBorder="1" applyAlignment="1">
      <alignment horizontal="left" vertical="center"/>
    </xf>
    <xf numFmtId="164" fontId="14" fillId="2" borderId="2" xfId="2" applyNumberFormat="1" applyFont="1" applyFill="1" applyBorder="1" applyAlignment="1">
      <alignment horizontal="left" vertical="center"/>
    </xf>
    <xf numFmtId="164" fontId="14" fillId="2" borderId="17" xfId="2" applyNumberFormat="1" applyFont="1" applyFill="1" applyBorder="1" applyAlignment="1">
      <alignment horizontal="left" vertical="center"/>
    </xf>
    <xf numFmtId="0" fontId="15" fillId="2" borderId="0" xfId="2" applyFont="1" applyFill="1" applyBorder="1" applyAlignment="1">
      <alignment horizontal="left" vertical="center"/>
    </xf>
    <xf numFmtId="0" fontId="25" fillId="2" borderId="0" xfId="0" applyFont="1" applyFill="1"/>
    <xf numFmtId="3" fontId="16" fillId="2" borderId="5" xfId="0" applyNumberFormat="1" applyFont="1" applyFill="1" applyBorder="1" applyAlignment="1">
      <alignment horizontal="center" vertical="center"/>
    </xf>
    <xf numFmtId="0" fontId="16" fillId="2" borderId="6" xfId="0" applyFont="1" applyFill="1" applyBorder="1" applyAlignment="1">
      <alignment horizontal="left" vertical="center"/>
    </xf>
    <xf numFmtId="0" fontId="14" fillId="2" borderId="17" xfId="2" applyFont="1" applyFill="1" applyBorder="1" applyAlignment="1">
      <alignment horizontal="left" vertical="center" wrapText="1"/>
    </xf>
    <xf numFmtId="3" fontId="0" fillId="2" borderId="0" xfId="0" applyNumberFormat="1" applyFill="1"/>
    <xf numFmtId="164" fontId="14" fillId="2" borderId="0" xfId="2" applyNumberFormat="1" applyFont="1" applyFill="1" applyBorder="1" applyAlignment="1">
      <alignment horizontal="left" vertical="center"/>
    </xf>
    <xf numFmtId="164" fontId="14" fillId="2" borderId="0" xfId="2" applyNumberFormat="1" applyFont="1" applyFill="1" applyBorder="1" applyAlignment="1">
      <alignment horizontal="center" vertical="center"/>
    </xf>
    <xf numFmtId="164" fontId="12" fillId="2" borderId="0" xfId="0" applyNumberFormat="1" applyFont="1" applyFill="1" applyBorder="1" applyAlignment="1">
      <alignment horizontal="center" vertical="center"/>
    </xf>
    <xf numFmtId="0" fontId="15" fillId="3" borderId="6" xfId="2" applyFont="1" applyFill="1" applyBorder="1" applyAlignment="1">
      <alignment horizontal="left" vertical="center" wrapText="1"/>
    </xf>
    <xf numFmtId="0" fontId="15" fillId="3" borderId="6" xfId="2" applyFont="1" applyFill="1" applyBorder="1" applyAlignment="1">
      <alignment horizontal="left" vertical="center"/>
    </xf>
    <xf numFmtId="164" fontId="14" fillId="2" borderId="3" xfId="2" applyNumberFormat="1" applyFont="1" applyFill="1" applyBorder="1" applyAlignment="1">
      <alignment horizontal="left" vertical="center"/>
    </xf>
    <xf numFmtId="164" fontId="14" fillId="2" borderId="6" xfId="2" applyNumberFormat="1" applyFont="1" applyFill="1" applyBorder="1" applyAlignment="1">
      <alignment horizontal="left" vertical="center"/>
    </xf>
    <xf numFmtId="164" fontId="12" fillId="2" borderId="17" xfId="0" applyNumberFormat="1" applyFont="1" applyFill="1" applyBorder="1" applyAlignment="1">
      <alignment horizontal="center" vertical="center"/>
    </xf>
    <xf numFmtId="164" fontId="12" fillId="2" borderId="6" xfId="0" applyNumberFormat="1" applyFont="1" applyFill="1" applyBorder="1" applyAlignment="1">
      <alignment horizontal="left" vertical="center"/>
    </xf>
    <xf numFmtId="0" fontId="11" fillId="7" borderId="6" xfId="0" applyFont="1" applyFill="1" applyBorder="1" applyAlignment="1">
      <alignment horizontal="left" vertical="center"/>
    </xf>
    <xf numFmtId="0" fontId="12" fillId="2" borderId="23" xfId="0" applyFont="1" applyFill="1" applyBorder="1" applyAlignment="1">
      <alignment horizontal="left" vertical="center"/>
    </xf>
    <xf numFmtId="164" fontId="15" fillId="3" borderId="17" xfId="2" applyNumberFormat="1" applyFont="1" applyFill="1" applyBorder="1" applyAlignment="1">
      <alignment horizontal="left" vertical="center"/>
    </xf>
    <xf numFmtId="0" fontId="11" fillId="3" borderId="6" xfId="0" applyFont="1" applyFill="1" applyBorder="1" applyAlignment="1">
      <alignment horizontal="left" vertical="center" indent="7"/>
    </xf>
    <xf numFmtId="0" fontId="11" fillId="7" borderId="10" xfId="0" applyFont="1" applyFill="1" applyBorder="1" applyAlignment="1">
      <alignment vertical="center"/>
    </xf>
    <xf numFmtId="0" fontId="15" fillId="7" borderId="6" xfId="4" applyFont="1" applyFill="1" applyBorder="1" applyAlignment="1">
      <alignment horizontal="left" vertical="center"/>
    </xf>
    <xf numFmtId="0" fontId="15" fillId="3" borderId="6" xfId="4" applyFont="1" applyFill="1" applyBorder="1" applyAlignment="1">
      <alignment horizontal="left" vertical="center" indent="4"/>
    </xf>
    <xf numFmtId="0" fontId="11" fillId="2" borderId="10" xfId="0" applyFont="1" applyFill="1" applyBorder="1" applyAlignment="1">
      <alignment horizontal="left" vertical="center"/>
    </xf>
    <xf numFmtId="0" fontId="11" fillId="7" borderId="10" xfId="0" applyFont="1" applyFill="1" applyBorder="1" applyAlignment="1">
      <alignment horizontal="left" vertical="center"/>
    </xf>
    <xf numFmtId="0" fontId="12" fillId="2" borderId="13" xfId="0" applyFont="1" applyFill="1" applyBorder="1"/>
    <xf numFmtId="0" fontId="11" fillId="2" borderId="12" xfId="0" applyFont="1" applyFill="1" applyBorder="1" applyAlignment="1">
      <alignment horizontal="center" vertical="center"/>
    </xf>
    <xf numFmtId="0" fontId="11" fillId="2" borderId="11" xfId="0" applyFont="1" applyFill="1" applyBorder="1" applyAlignment="1">
      <alignment horizontal="center" vertical="center"/>
    </xf>
    <xf numFmtId="0" fontId="11" fillId="3" borderId="27" xfId="0" applyFont="1" applyFill="1" applyBorder="1" applyAlignment="1">
      <alignment vertical="center"/>
    </xf>
    <xf numFmtId="0" fontId="11" fillId="2" borderId="6" xfId="0" applyFont="1" applyFill="1" applyBorder="1"/>
    <xf numFmtId="0" fontId="12" fillId="2" borderId="26" xfId="0" applyFont="1" applyFill="1" applyBorder="1"/>
    <xf numFmtId="0" fontId="11" fillId="2" borderId="13" xfId="0" applyFont="1" applyFill="1" applyBorder="1" applyAlignment="1">
      <alignment horizontal="center" vertical="center"/>
    </xf>
    <xf numFmtId="0" fontId="11" fillId="2" borderId="0" xfId="0" applyFont="1" applyFill="1"/>
    <xf numFmtId="0" fontId="11" fillId="3" borderId="6" xfId="0" applyFont="1" applyFill="1" applyBorder="1" applyAlignment="1">
      <alignment horizontal="left" vertical="center" indent="12"/>
    </xf>
    <xf numFmtId="0" fontId="11" fillId="3" borderId="6" xfId="0" applyFont="1" applyFill="1" applyBorder="1" applyAlignment="1">
      <alignment horizontal="left" vertical="center" indent="13"/>
    </xf>
    <xf numFmtId="0" fontId="12" fillId="2" borderId="6" xfId="0" applyFont="1" applyFill="1" applyBorder="1" applyAlignment="1">
      <alignment vertical="center" wrapText="1"/>
    </xf>
    <xf numFmtId="0" fontId="11" fillId="3" borderId="6" xfId="0" applyFont="1" applyFill="1" applyBorder="1" applyAlignment="1">
      <alignment vertical="center" wrapText="1"/>
    </xf>
    <xf numFmtId="0" fontId="29" fillId="2" borderId="27" xfId="0" applyFont="1" applyFill="1" applyBorder="1" applyAlignment="1">
      <alignment horizontal="center" vertical="center"/>
    </xf>
    <xf numFmtId="0" fontId="17" fillId="2" borderId="28" xfId="0" applyFont="1" applyFill="1" applyBorder="1" applyAlignment="1">
      <alignment horizontal="center" vertical="center" wrapText="1"/>
    </xf>
    <xf numFmtId="0" fontId="20" fillId="2" borderId="29" xfId="0" applyFont="1" applyFill="1" applyBorder="1" applyAlignment="1">
      <alignment horizontal="center" vertical="center" wrapText="1"/>
    </xf>
    <xf numFmtId="0" fontId="20" fillId="7" borderId="34" xfId="0" applyFont="1" applyFill="1" applyBorder="1" applyAlignment="1">
      <alignment horizontal="center" vertical="center" wrapText="1"/>
    </xf>
    <xf numFmtId="0" fontId="20" fillId="7" borderId="35" xfId="0" applyFont="1" applyFill="1" applyBorder="1" applyAlignment="1">
      <alignment horizontal="center" vertical="center" wrapText="1"/>
    </xf>
    <xf numFmtId="0" fontId="23" fillId="2" borderId="6" xfId="0" applyFont="1" applyFill="1" applyBorder="1" applyAlignment="1">
      <alignment vertical="center" wrapText="1"/>
    </xf>
    <xf numFmtId="0" fontId="24" fillId="2" borderId="6" xfId="0" applyFont="1" applyFill="1" applyBorder="1" applyAlignment="1">
      <alignment horizontal="left" vertical="center" wrapText="1" indent="2"/>
    </xf>
    <xf numFmtId="0" fontId="17" fillId="7" borderId="34" xfId="0" applyFont="1" applyFill="1" applyBorder="1" applyAlignment="1">
      <alignment horizontal="center" vertical="center"/>
    </xf>
    <xf numFmtId="0" fontId="17" fillId="7" borderId="35" xfId="0" applyFont="1" applyFill="1" applyBorder="1" applyAlignment="1">
      <alignment horizontal="center" vertical="center"/>
    </xf>
    <xf numFmtId="0" fontId="0" fillId="2" borderId="27" xfId="0" applyFill="1" applyBorder="1" applyAlignment="1">
      <alignment vertical="center"/>
    </xf>
    <xf numFmtId="0" fontId="17" fillId="2" borderId="28" xfId="0" applyFont="1" applyFill="1" applyBorder="1" applyAlignment="1">
      <alignment horizontal="center" vertical="center"/>
    </xf>
    <xf numFmtId="0" fontId="20" fillId="7" borderId="37" xfId="0" applyFont="1" applyFill="1" applyBorder="1" applyAlignment="1">
      <alignment horizontal="center" vertical="center" wrapText="1"/>
    </xf>
    <xf numFmtId="0" fontId="17" fillId="2" borderId="29" xfId="0" applyFont="1" applyFill="1" applyBorder="1" applyAlignment="1">
      <alignment horizontal="center" vertical="center"/>
    </xf>
    <xf numFmtId="3" fontId="24" fillId="2" borderId="5" xfId="0" applyNumberFormat="1" applyFont="1" applyFill="1" applyBorder="1" applyAlignment="1">
      <alignment horizontal="center" vertical="center"/>
    </xf>
    <xf numFmtId="0" fontId="20" fillId="7" borderId="8" xfId="0" applyFont="1" applyFill="1" applyBorder="1" applyAlignment="1">
      <alignment horizontal="center" vertical="center" wrapText="1"/>
    </xf>
    <xf numFmtId="0" fontId="20" fillId="7" borderId="7" xfId="0" applyFont="1" applyFill="1" applyBorder="1" applyAlignment="1">
      <alignment horizontal="center" vertical="center" wrapText="1"/>
    </xf>
    <xf numFmtId="0" fontId="0" fillId="2" borderId="0" xfId="0" applyFill="1" applyAlignment="1">
      <alignment horizontal="justify" vertical="center"/>
    </xf>
    <xf numFmtId="0" fontId="30" fillId="0" borderId="0" xfId="1" applyFont="1" applyAlignment="1">
      <alignment vertical="center" wrapText="1"/>
    </xf>
    <xf numFmtId="0" fontId="30" fillId="0" borderId="0" xfId="1" applyFont="1" applyAlignment="1">
      <alignment horizontal="left" vertical="center" wrapText="1"/>
    </xf>
    <xf numFmtId="0" fontId="11" fillId="0" borderId="0" xfId="0" applyFont="1" applyBorder="1" applyAlignment="1">
      <alignment horizontal="left" vertical="center"/>
    </xf>
    <xf numFmtId="0" fontId="12" fillId="2" borderId="0" xfId="0" applyFont="1" applyFill="1" applyBorder="1" applyAlignment="1">
      <alignment horizontal="left" vertical="center"/>
    </xf>
    <xf numFmtId="0" fontId="19" fillId="0" borderId="41" xfId="0" applyFont="1" applyBorder="1" applyAlignment="1">
      <alignment vertical="center" wrapText="1"/>
    </xf>
    <xf numFmtId="0" fontId="19" fillId="0" borderId="42" xfId="0" applyFont="1" applyBorder="1" applyAlignment="1">
      <alignment horizontal="right" vertical="center" wrapText="1"/>
    </xf>
    <xf numFmtId="0" fontId="19" fillId="0" borderId="43" xfId="0" applyFont="1" applyBorder="1" applyAlignment="1">
      <alignment horizontal="right" vertical="center" wrapText="1"/>
    </xf>
    <xf numFmtId="0" fontId="19" fillId="0" borderId="41" xfId="0" applyFont="1" applyBorder="1" applyAlignment="1">
      <alignment horizontal="left" vertical="center" wrapText="1" indent="2"/>
    </xf>
    <xf numFmtId="3" fontId="19" fillId="0" borderId="42" xfId="0" applyNumberFormat="1" applyFont="1" applyBorder="1" applyAlignment="1">
      <alignment horizontal="right" vertical="center" wrapText="1"/>
    </xf>
    <xf numFmtId="3" fontId="19" fillId="0" borderId="43" xfId="0" applyNumberFormat="1" applyFont="1" applyBorder="1" applyAlignment="1">
      <alignment horizontal="right" vertical="center" wrapText="1"/>
    </xf>
    <xf numFmtId="0" fontId="19" fillId="0" borderId="41" xfId="0" applyFont="1" applyBorder="1" applyAlignment="1">
      <alignment horizontal="left" vertical="center" indent="2"/>
    </xf>
    <xf numFmtId="0" fontId="19" fillId="0" borderId="41" xfId="0" applyFont="1" applyBorder="1" applyAlignment="1">
      <alignment vertical="center"/>
    </xf>
    <xf numFmtId="165" fontId="19" fillId="0" borderId="42" xfId="0" applyNumberFormat="1" applyFont="1" applyBorder="1" applyAlignment="1">
      <alignment horizontal="right" vertical="center" wrapText="1"/>
    </xf>
    <xf numFmtId="165" fontId="19" fillId="0" borderId="43" xfId="0" applyNumberFormat="1" applyFont="1" applyBorder="1" applyAlignment="1">
      <alignment horizontal="right" vertical="center" wrapText="1"/>
    </xf>
    <xf numFmtId="165" fontId="32" fillId="0" borderId="42" xfId="0" applyNumberFormat="1" applyFont="1" applyBorder="1" applyAlignment="1">
      <alignment horizontal="right" vertical="center" wrapText="1"/>
    </xf>
    <xf numFmtId="165" fontId="32" fillId="0" borderId="43" xfId="0" applyNumberFormat="1" applyFont="1" applyBorder="1" applyAlignment="1">
      <alignment horizontal="right" vertical="center" wrapText="1"/>
    </xf>
    <xf numFmtId="165" fontId="32" fillId="0" borderId="42" xfId="0" applyNumberFormat="1" applyFont="1" applyBorder="1" applyAlignment="1">
      <alignment vertical="center" wrapText="1"/>
    </xf>
    <xf numFmtId="165" fontId="32" fillId="0" borderId="43" xfId="0" applyNumberFormat="1" applyFont="1" applyBorder="1" applyAlignment="1">
      <alignment vertical="center" wrapText="1"/>
    </xf>
    <xf numFmtId="0" fontId="19" fillId="0" borderId="42" xfId="0" applyFont="1" applyBorder="1" applyAlignment="1">
      <alignment vertical="center" wrapText="1"/>
    </xf>
    <xf numFmtId="0" fontId="19" fillId="0" borderId="43" xfId="0" applyFont="1" applyBorder="1" applyAlignment="1">
      <alignment vertical="center" wrapText="1"/>
    </xf>
    <xf numFmtId="0" fontId="32" fillId="0" borderId="42" xfId="0" applyFont="1" applyBorder="1" applyAlignment="1">
      <alignment horizontal="right" vertical="center" wrapText="1"/>
    </xf>
    <xf numFmtId="0" fontId="32" fillId="0" borderId="43" xfId="0" applyFont="1" applyBorder="1" applyAlignment="1">
      <alignment horizontal="right" vertical="center" wrapText="1"/>
    </xf>
    <xf numFmtId="0" fontId="20" fillId="0" borderId="41" xfId="0" applyFont="1" applyBorder="1" applyAlignment="1">
      <alignment vertical="center"/>
    </xf>
    <xf numFmtId="0" fontId="20" fillId="0" borderId="42" xfId="0" applyFont="1" applyBorder="1" applyAlignment="1">
      <alignment horizontal="right" vertical="center" wrapText="1"/>
    </xf>
    <xf numFmtId="0" fontId="20" fillId="0" borderId="43" xfId="0" applyFont="1" applyBorder="1" applyAlignment="1">
      <alignment horizontal="right" vertical="center" wrapText="1"/>
    </xf>
    <xf numFmtId="0" fontId="19" fillId="0" borderId="44" xfId="0" applyFont="1" applyBorder="1" applyAlignment="1">
      <alignment horizontal="left" vertical="center" wrapText="1" indent="2"/>
    </xf>
    <xf numFmtId="165" fontId="19" fillId="0" borderId="45" xfId="0" applyNumberFormat="1" applyFont="1" applyBorder="1" applyAlignment="1">
      <alignment horizontal="right" vertical="center" wrapText="1"/>
    </xf>
    <xf numFmtId="165" fontId="19" fillId="0" borderId="46" xfId="0" applyNumberFormat="1" applyFont="1" applyBorder="1" applyAlignment="1">
      <alignment horizontal="right" vertical="center" wrapText="1"/>
    </xf>
    <xf numFmtId="0" fontId="23" fillId="2" borderId="6"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15" fillId="3" borderId="27" xfId="2" applyFont="1" applyFill="1" applyBorder="1" applyAlignment="1">
      <alignment horizontal="left" vertical="center" wrapText="1"/>
    </xf>
    <xf numFmtId="0" fontId="15" fillId="2" borderId="6" xfId="2" applyFont="1" applyFill="1" applyBorder="1" applyAlignment="1">
      <alignment horizontal="left" vertical="center" wrapText="1"/>
    </xf>
    <xf numFmtId="0" fontId="14" fillId="2" borderId="6" xfId="2" applyFont="1" applyFill="1" applyBorder="1" applyAlignment="1">
      <alignment horizontal="left" vertical="center" wrapText="1" indent="2"/>
    </xf>
    <xf numFmtId="164" fontId="14" fillId="2" borderId="6" xfId="2" applyNumberFormat="1" applyFont="1" applyFill="1" applyBorder="1" applyAlignment="1">
      <alignment horizontal="left" vertical="center" indent="2"/>
    </xf>
    <xf numFmtId="164" fontId="15" fillId="2" borderId="0" xfId="2" quotePrefix="1" applyNumberFormat="1" applyFont="1" applyFill="1" applyBorder="1" applyAlignment="1">
      <alignment horizontal="left" vertical="center"/>
    </xf>
    <xf numFmtId="0" fontId="12" fillId="2" borderId="6" xfId="0" applyFont="1" applyFill="1" applyBorder="1" applyAlignment="1">
      <alignment horizontal="left" vertical="center" indent="2"/>
    </xf>
    <xf numFmtId="0" fontId="11" fillId="3" borderId="10" xfId="0" applyFont="1" applyFill="1" applyBorder="1" applyAlignment="1">
      <alignment horizontal="left" vertical="center" indent="3"/>
    </xf>
    <xf numFmtId="0" fontId="11" fillId="3" borderId="10" xfId="0" applyFont="1" applyFill="1" applyBorder="1" applyAlignment="1">
      <alignment horizontal="left" vertical="center" indent="4"/>
    </xf>
    <xf numFmtId="0" fontId="15" fillId="2" borderId="27" xfId="2" applyFont="1" applyFill="1" applyBorder="1" applyAlignment="1">
      <alignment horizontal="left" vertical="center" wrapText="1"/>
    </xf>
    <xf numFmtId="0" fontId="12" fillId="2" borderId="27" xfId="0" applyFont="1" applyFill="1" applyBorder="1" applyAlignment="1">
      <alignment horizontal="left" vertical="center"/>
    </xf>
    <xf numFmtId="164" fontId="14" fillId="2" borderId="5" xfId="2" applyNumberFormat="1" applyFont="1" applyFill="1" applyBorder="1" applyAlignment="1">
      <alignment horizontal="left" vertical="center"/>
    </xf>
    <xf numFmtId="165" fontId="12" fillId="2" borderId="0" xfId="0" applyNumberFormat="1" applyFont="1" applyFill="1" applyBorder="1"/>
    <xf numFmtId="0" fontId="0" fillId="2" borderId="28" xfId="0" applyFill="1" applyBorder="1" applyAlignment="1">
      <alignment vertical="center" wrapText="1"/>
    </xf>
    <xf numFmtId="3" fontId="16" fillId="3" borderId="5" xfId="0" applyNumberFormat="1" applyFont="1" applyFill="1" applyBorder="1" applyAlignment="1">
      <alignment horizontal="center" vertical="center"/>
    </xf>
    <xf numFmtId="3" fontId="16" fillId="3" borderId="4" xfId="0" applyNumberFormat="1" applyFont="1" applyFill="1" applyBorder="1" applyAlignment="1">
      <alignment horizontal="center" vertical="center" wrapText="1"/>
    </xf>
    <xf numFmtId="3" fontId="16" fillId="2" borderId="2" xfId="0" applyNumberFormat="1" applyFont="1" applyFill="1" applyBorder="1" applyAlignment="1">
      <alignment horizontal="center" vertical="center"/>
    </xf>
    <xf numFmtId="9" fontId="34" fillId="2" borderId="0" xfId="0" applyNumberFormat="1" applyFont="1" applyFill="1" applyBorder="1" applyAlignment="1" applyProtection="1"/>
    <xf numFmtId="0" fontId="13" fillId="2" borderId="0" xfId="5" applyFont="1" applyFill="1" applyBorder="1" applyAlignment="1">
      <alignment horizontal="center" vertical="center"/>
    </xf>
    <xf numFmtId="0" fontId="36" fillId="2" borderId="0" xfId="5" applyFont="1" applyFill="1" applyBorder="1" applyAlignment="1">
      <alignment horizontal="center" vertical="center" wrapText="1"/>
    </xf>
    <xf numFmtId="0" fontId="15" fillId="3" borderId="6" xfId="5" applyFont="1" applyFill="1" applyBorder="1" applyAlignment="1">
      <alignment horizontal="left" vertical="center" wrapText="1"/>
    </xf>
    <xf numFmtId="0" fontId="14" fillId="2" borderId="6" xfId="5" applyFont="1" applyFill="1" applyBorder="1" applyAlignment="1">
      <alignment horizontal="left" vertical="center" wrapText="1"/>
    </xf>
    <xf numFmtId="0" fontId="15" fillId="2" borderId="6" xfId="5" applyFont="1" applyFill="1" applyBorder="1" applyAlignment="1">
      <alignment horizontal="left" vertical="center" wrapText="1"/>
    </xf>
    <xf numFmtId="0" fontId="14" fillId="2" borderId="6" xfId="5" applyFont="1" applyFill="1" applyBorder="1" applyAlignment="1">
      <alignment horizontal="left" vertical="center" wrapText="1" indent="2"/>
    </xf>
    <xf numFmtId="0" fontId="14" fillId="2" borderId="3" xfId="5" applyFont="1" applyFill="1" applyBorder="1" applyAlignment="1">
      <alignment horizontal="left" vertical="center" wrapText="1"/>
    </xf>
    <xf numFmtId="0" fontId="36" fillId="7" borderId="52" xfId="5" applyFont="1" applyFill="1" applyBorder="1" applyAlignment="1">
      <alignment horizontal="center" vertical="center" wrapText="1"/>
    </xf>
    <xf numFmtId="0" fontId="36" fillId="7" borderId="53" xfId="5" applyFont="1" applyFill="1" applyBorder="1" applyAlignment="1">
      <alignment horizontal="center" vertical="center" wrapText="1"/>
    </xf>
    <xf numFmtId="0" fontId="36" fillId="7" borderId="54" xfId="5" applyFont="1" applyFill="1" applyBorder="1" applyAlignment="1">
      <alignment horizontal="center" vertical="center" wrapText="1"/>
    </xf>
    <xf numFmtId="0" fontId="35" fillId="7" borderId="21" xfId="0" applyFont="1" applyFill="1" applyBorder="1" applyAlignment="1">
      <alignment horizontal="center" vertical="center"/>
    </xf>
    <xf numFmtId="0" fontId="12" fillId="7" borderId="20" xfId="0" applyFont="1" applyFill="1" applyBorder="1"/>
    <xf numFmtId="0" fontId="17" fillId="7" borderId="53" xfId="0" applyFont="1" applyFill="1" applyBorder="1" applyAlignment="1">
      <alignment horizontal="center" vertical="center"/>
    </xf>
    <xf numFmtId="0" fontId="17" fillId="7" borderId="54" xfId="0" applyFont="1" applyFill="1" applyBorder="1" applyAlignment="1">
      <alignment horizontal="center" vertical="center"/>
    </xf>
    <xf numFmtId="0" fontId="17" fillId="2" borderId="0" xfId="0" applyFont="1" applyFill="1" applyAlignment="1">
      <alignment horizontal="center" vertical="center"/>
    </xf>
    <xf numFmtId="0" fontId="14" fillId="3" borderId="6" xfId="6" applyFont="1" applyFill="1" applyBorder="1" applyAlignment="1">
      <alignment horizontal="left" vertical="center" wrapText="1"/>
    </xf>
    <xf numFmtId="0" fontId="14" fillId="2" borderId="6" xfId="6" applyFont="1" applyFill="1" applyBorder="1" applyAlignment="1">
      <alignment horizontal="left" vertical="center" wrapText="1"/>
    </xf>
    <xf numFmtId="0" fontId="14" fillId="2" borderId="3" xfId="6" applyFont="1" applyFill="1" applyBorder="1" applyAlignment="1">
      <alignment horizontal="left" vertical="center" wrapText="1"/>
    </xf>
    <xf numFmtId="0" fontId="17" fillId="2" borderId="0" xfId="0" applyFont="1" applyFill="1" applyBorder="1" applyAlignment="1">
      <alignment horizontal="center" vertical="center"/>
    </xf>
    <xf numFmtId="0" fontId="23" fillId="7" borderId="56" xfId="0" applyFont="1" applyFill="1" applyBorder="1" applyAlignment="1">
      <alignment vertical="center"/>
    </xf>
    <xf numFmtId="0" fontId="23" fillId="8" borderId="57" xfId="0" applyFont="1" applyFill="1" applyBorder="1" applyAlignment="1">
      <alignment horizontal="center" vertical="center" textRotation="45" wrapText="1"/>
    </xf>
    <xf numFmtId="0" fontId="11" fillId="7" borderId="22" xfId="0" applyFont="1" applyFill="1" applyBorder="1" applyAlignment="1">
      <alignment horizontal="center" vertical="center"/>
    </xf>
    <xf numFmtId="0" fontId="11" fillId="7" borderId="20" xfId="0" applyFont="1" applyFill="1" applyBorder="1" applyAlignment="1">
      <alignment horizontal="center" vertical="center"/>
    </xf>
    <xf numFmtId="0" fontId="0" fillId="2" borderId="0" xfId="0" applyFill="1" applyAlignment="1">
      <alignment horizontal="right"/>
    </xf>
    <xf numFmtId="0" fontId="14" fillId="2" borderId="58" xfId="6" applyFont="1" applyFill="1" applyBorder="1" applyAlignment="1">
      <alignment horizontal="left" vertical="center" wrapText="1"/>
    </xf>
    <xf numFmtId="0" fontId="15" fillId="5" borderId="6" xfId="2" applyFont="1" applyFill="1" applyBorder="1" applyAlignment="1">
      <alignment horizontal="left" vertical="center" wrapText="1"/>
    </xf>
    <xf numFmtId="0" fontId="15" fillId="2" borderId="6" xfId="2" applyFont="1" applyFill="1" applyBorder="1" applyAlignment="1">
      <alignment horizontal="left" vertical="top" wrapText="1"/>
    </xf>
    <xf numFmtId="0" fontId="14" fillId="2" borderId="6" xfId="2" applyFont="1" applyFill="1" applyBorder="1" applyAlignment="1">
      <alignment horizontal="left" vertical="top" wrapText="1"/>
    </xf>
    <xf numFmtId="0" fontId="17" fillId="2" borderId="0" xfId="0" applyFont="1" applyFill="1" applyBorder="1" applyAlignment="1">
      <alignment vertical="center" wrapText="1"/>
    </xf>
    <xf numFmtId="0" fontId="6" fillId="2" borderId="0" xfId="0" applyFont="1" applyFill="1" applyBorder="1" applyAlignment="1">
      <alignment vertical="center" wrapText="1"/>
    </xf>
    <xf numFmtId="0" fontId="0" fillId="7" borderId="14" xfId="0" applyFill="1" applyBorder="1"/>
    <xf numFmtId="0" fontId="11" fillId="7" borderId="14" xfId="0" applyFont="1" applyFill="1" applyBorder="1" applyAlignment="1">
      <alignment horizontal="center" vertical="center"/>
    </xf>
    <xf numFmtId="0" fontId="12" fillId="2" borderId="6" xfId="0" applyFont="1" applyFill="1" applyBorder="1" applyAlignment="1">
      <alignment vertical="center"/>
    </xf>
    <xf numFmtId="0" fontId="14" fillId="2" borderId="6" xfId="7" applyFont="1" applyFill="1" applyBorder="1" applyAlignment="1">
      <alignment horizontal="left" vertical="center" wrapText="1"/>
    </xf>
    <xf numFmtId="0" fontId="14" fillId="2" borderId="3" xfId="7" applyFont="1" applyFill="1" applyBorder="1" applyAlignment="1">
      <alignment horizontal="left" vertical="center" wrapText="1"/>
    </xf>
    <xf numFmtId="0" fontId="17" fillId="7" borderId="21" xfId="0" applyFont="1" applyFill="1" applyBorder="1" applyAlignment="1">
      <alignment horizontal="center" wrapText="1"/>
    </xf>
    <xf numFmtId="0" fontId="11" fillId="7" borderId="50" xfId="0" applyFont="1" applyFill="1" applyBorder="1" applyAlignment="1">
      <alignment horizontal="center" vertical="center"/>
    </xf>
    <xf numFmtId="0" fontId="11" fillId="7" borderId="37" xfId="0" applyFont="1" applyFill="1" applyBorder="1" applyAlignment="1">
      <alignment horizontal="center" vertical="center"/>
    </xf>
    <xf numFmtId="0" fontId="11" fillId="5" borderId="6" xfId="0" applyFont="1" applyFill="1" applyBorder="1" applyAlignment="1">
      <alignment vertical="center"/>
    </xf>
    <xf numFmtId="0" fontId="17" fillId="2" borderId="0" xfId="0" applyFont="1" applyFill="1" applyBorder="1" applyAlignment="1">
      <alignment horizontal="center" vertical="center" wrapText="1"/>
    </xf>
    <xf numFmtId="0" fontId="20" fillId="7" borderId="19" xfId="0" applyFont="1" applyFill="1" applyBorder="1" applyAlignment="1">
      <alignment horizontal="center" vertical="center" wrapText="1"/>
    </xf>
    <xf numFmtId="0" fontId="19" fillId="7" borderId="21" xfId="0" applyFont="1" applyFill="1" applyBorder="1" applyAlignment="1">
      <alignment horizontal="center" vertical="center"/>
    </xf>
    <xf numFmtId="0" fontId="22" fillId="2" borderId="0" xfId="0" applyFont="1" applyFill="1" applyAlignment="1">
      <alignment horizontal="center" vertical="center" wrapText="1"/>
    </xf>
    <xf numFmtId="0" fontId="12" fillId="2" borderId="0" xfId="0" quotePrefix="1" applyFont="1" applyFill="1"/>
    <xf numFmtId="0" fontId="11" fillId="2" borderId="0" xfId="0" applyFont="1" applyFill="1" applyBorder="1" applyAlignment="1">
      <alignment horizontal="center" vertical="center"/>
    </xf>
    <xf numFmtId="0" fontId="17" fillId="7" borderId="19" xfId="0" applyFont="1" applyFill="1" applyBorder="1" applyAlignment="1">
      <alignment horizontal="center" vertical="center" wrapText="1"/>
    </xf>
    <xf numFmtId="0" fontId="17" fillId="7" borderId="36" xfId="0" applyFont="1" applyFill="1" applyBorder="1" applyAlignment="1">
      <alignment horizontal="center" vertical="center" wrapText="1"/>
    </xf>
    <xf numFmtId="0" fontId="0" fillId="2" borderId="6" xfId="0" applyFill="1" applyBorder="1"/>
    <xf numFmtId="0" fontId="11" fillId="3" borderId="6" xfId="0" applyFont="1" applyFill="1" applyBorder="1"/>
    <xf numFmtId="0" fontId="22" fillId="2" borderId="0" xfId="0" applyFont="1" applyFill="1" applyBorder="1" applyAlignment="1">
      <alignment horizontal="center" vertical="center" wrapText="1"/>
    </xf>
    <xf numFmtId="0" fontId="19" fillId="7" borderId="14" xfId="0" applyFont="1" applyFill="1" applyBorder="1" applyAlignment="1">
      <alignment horizontal="center" vertical="center"/>
    </xf>
    <xf numFmtId="1" fontId="19" fillId="0" borderId="43" xfId="0" applyNumberFormat="1" applyFont="1" applyBorder="1" applyAlignment="1">
      <alignment horizontal="right" vertical="center" wrapText="1"/>
    </xf>
    <xf numFmtId="165" fontId="13" fillId="0" borderId="42" xfId="0" applyNumberFormat="1" applyFont="1" applyBorder="1" applyAlignment="1">
      <alignment horizontal="right" vertical="center" wrapText="1"/>
    </xf>
    <xf numFmtId="165" fontId="13" fillId="0" borderId="43" xfId="0" applyNumberFormat="1" applyFont="1" applyBorder="1" applyAlignment="1">
      <alignment horizontal="right" vertical="center" wrapText="1"/>
    </xf>
    <xf numFmtId="1" fontId="19" fillId="0" borderId="42" xfId="0" applyNumberFormat="1" applyFont="1" applyBorder="1" applyAlignment="1">
      <alignment horizontal="right" vertical="center" wrapText="1"/>
    </xf>
    <xf numFmtId="0" fontId="12" fillId="2" borderId="3" xfId="0" applyFont="1" applyFill="1" applyBorder="1" applyAlignment="1">
      <alignment vertical="center"/>
    </xf>
    <xf numFmtId="0" fontId="17" fillId="7" borderId="34" xfId="0" applyFont="1" applyFill="1" applyBorder="1" applyAlignment="1">
      <alignment horizontal="center" vertical="center" wrapText="1"/>
    </xf>
    <xf numFmtId="0" fontId="17" fillId="2" borderId="0" xfId="0" applyFont="1" applyFill="1" applyBorder="1" applyAlignment="1">
      <alignment horizontal="center"/>
    </xf>
    <xf numFmtId="0" fontId="11" fillId="2" borderId="26" xfId="0" applyFont="1" applyFill="1" applyBorder="1" applyAlignment="1">
      <alignment horizontal="center" vertical="center"/>
    </xf>
    <xf numFmtId="165" fontId="12" fillId="2" borderId="10" xfId="0" applyNumberFormat="1" applyFont="1" applyFill="1" applyBorder="1"/>
    <xf numFmtId="0" fontId="12" fillId="3" borderId="0" xfId="0" applyFont="1" applyFill="1"/>
    <xf numFmtId="0" fontId="12" fillId="3" borderId="10" xfId="0" applyFont="1" applyFill="1" applyBorder="1"/>
    <xf numFmtId="0" fontId="23" fillId="7" borderId="10" xfId="0" applyFont="1" applyFill="1" applyBorder="1" applyAlignment="1">
      <alignment horizontal="center" vertical="center" wrapText="1"/>
    </xf>
    <xf numFmtId="0" fontId="12" fillId="7" borderId="10" xfId="0" applyFont="1" applyFill="1" applyBorder="1"/>
    <xf numFmtId="165" fontId="12" fillId="7" borderId="10" xfId="0" applyNumberFormat="1" applyFont="1" applyFill="1" applyBorder="1"/>
    <xf numFmtId="0" fontId="11" fillId="3" borderId="10" xfId="0" applyFont="1" applyFill="1" applyBorder="1" applyAlignment="1">
      <alignment vertical="center"/>
    </xf>
    <xf numFmtId="0" fontId="12" fillId="2" borderId="3" xfId="0" applyFont="1" applyFill="1" applyBorder="1" applyAlignment="1">
      <alignment vertical="center" wrapText="1"/>
    </xf>
    <xf numFmtId="0" fontId="29" fillId="2" borderId="26" xfId="0" applyFont="1" applyFill="1" applyBorder="1" applyAlignment="1">
      <alignment horizontal="center" vertical="center"/>
    </xf>
    <xf numFmtId="0" fontId="17" fillId="2" borderId="26" xfId="0" applyFont="1" applyFill="1" applyBorder="1" applyAlignment="1">
      <alignment horizontal="center" vertical="center" wrapText="1"/>
    </xf>
    <xf numFmtId="0" fontId="0" fillId="2" borderId="26" xfId="0" applyFill="1" applyBorder="1" applyAlignment="1">
      <alignment vertical="center" wrapText="1"/>
    </xf>
    <xf numFmtId="0" fontId="20" fillId="2" borderId="26" xfId="0" applyFont="1" applyFill="1" applyBorder="1" applyAlignment="1">
      <alignment horizontal="center" vertical="center" wrapText="1"/>
    </xf>
    <xf numFmtId="0" fontId="12" fillId="2" borderId="10" xfId="0" applyFont="1" applyFill="1" applyBorder="1" applyAlignment="1">
      <alignment vertical="center" wrapText="1"/>
    </xf>
    <xf numFmtId="0" fontId="0" fillId="2" borderId="11" xfId="0" applyFill="1" applyBorder="1" applyAlignment="1">
      <alignment vertical="center" wrapText="1"/>
    </xf>
    <xf numFmtId="0" fontId="20" fillId="2" borderId="28" xfId="0" applyFont="1" applyFill="1" applyBorder="1" applyAlignment="1">
      <alignment horizontal="center" vertical="center" wrapText="1"/>
    </xf>
    <xf numFmtId="0" fontId="0" fillId="2" borderId="29" xfId="0" applyFill="1" applyBorder="1" applyAlignment="1">
      <alignment vertical="center" wrapText="1"/>
    </xf>
    <xf numFmtId="0" fontId="11" fillId="7" borderId="34" xfId="0" applyFont="1" applyFill="1" applyBorder="1" applyAlignment="1">
      <alignment horizontal="center" vertical="center" wrapText="1"/>
    </xf>
    <xf numFmtId="0" fontId="11" fillId="7" borderId="35"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1" fillId="2" borderId="6" xfId="0" applyFont="1" applyFill="1" applyBorder="1" applyAlignment="1">
      <alignment vertical="center" wrapText="1"/>
    </xf>
    <xf numFmtId="0" fontId="0" fillId="7" borderId="30" xfId="0" applyFill="1" applyBorder="1" applyAlignment="1">
      <alignment vertical="center" wrapText="1"/>
    </xf>
    <xf numFmtId="0" fontId="23" fillId="7" borderId="31" xfId="0" applyFont="1" applyFill="1" applyBorder="1" applyAlignment="1">
      <alignment horizontal="center" vertical="center" wrapText="1"/>
    </xf>
    <xf numFmtId="0" fontId="23" fillId="7" borderId="32" xfId="0" applyFont="1" applyFill="1" applyBorder="1" applyAlignment="1">
      <alignment horizontal="center" vertical="center" wrapText="1"/>
    </xf>
    <xf numFmtId="0" fontId="21" fillId="2" borderId="6" xfId="0" applyFont="1" applyFill="1" applyBorder="1" applyAlignment="1">
      <alignment vertical="center" wrapText="1"/>
    </xf>
    <xf numFmtId="0" fontId="21" fillId="2" borderId="5" xfId="0" applyFont="1" applyFill="1" applyBorder="1" applyAlignment="1">
      <alignment vertical="center" wrapText="1"/>
    </xf>
    <xf numFmtId="0" fontId="21" fillId="2" borderId="4" xfId="0" applyFont="1" applyFill="1" applyBorder="1" applyAlignment="1">
      <alignment vertical="center" wrapText="1"/>
    </xf>
    <xf numFmtId="0" fontId="23" fillId="3" borderId="6" xfId="0" applyFont="1" applyFill="1" applyBorder="1" applyAlignment="1">
      <alignment vertical="center"/>
    </xf>
    <xf numFmtId="0" fontId="24" fillId="2" borderId="6" xfId="0" applyFont="1" applyFill="1" applyBorder="1" applyAlignment="1">
      <alignment vertical="center"/>
    </xf>
    <xf numFmtId="0" fontId="21" fillId="2" borderId="6" xfId="0" applyFont="1" applyFill="1" applyBorder="1" applyAlignment="1">
      <alignment vertical="center"/>
    </xf>
    <xf numFmtId="0" fontId="20" fillId="7" borderId="34" xfId="0" applyFont="1" applyFill="1" applyBorder="1" applyAlignment="1">
      <alignment horizontal="center" vertical="center" wrapText="1"/>
    </xf>
    <xf numFmtId="0" fontId="28" fillId="7" borderId="30" xfId="0" applyFont="1" applyFill="1" applyBorder="1"/>
    <xf numFmtId="0" fontId="15" fillId="7" borderId="31" xfId="6" applyFont="1" applyFill="1" applyBorder="1" applyAlignment="1">
      <alignment horizontal="center" vertical="center" wrapText="1"/>
    </xf>
    <xf numFmtId="0" fontId="15" fillId="7" borderId="32" xfId="6" applyFont="1" applyFill="1" applyBorder="1" applyAlignment="1">
      <alignment horizontal="center" vertical="center" wrapText="1"/>
    </xf>
    <xf numFmtId="0" fontId="14" fillId="2" borderId="5" xfId="6" applyFont="1" applyFill="1" applyBorder="1" applyAlignment="1">
      <alignment horizontal="center" vertical="center" wrapText="1"/>
    </xf>
    <xf numFmtId="0" fontId="14" fillId="2" borderId="4" xfId="6" applyFont="1" applyFill="1" applyBorder="1" applyAlignment="1">
      <alignment horizontal="center" vertical="center" wrapText="1"/>
    </xf>
    <xf numFmtId="0" fontId="20" fillId="7" borderId="5"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29" fillId="2" borderId="6"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4" xfId="0" applyFont="1" applyFill="1" applyBorder="1" applyAlignment="1">
      <alignment vertical="center" wrapText="1"/>
    </xf>
    <xf numFmtId="0" fontId="23" fillId="7" borderId="34" xfId="0" applyFont="1" applyFill="1" applyBorder="1" applyAlignment="1">
      <alignment horizontal="center" vertical="center"/>
    </xf>
    <xf numFmtId="0" fontId="23" fillId="7" borderId="35" xfId="0" applyFont="1" applyFill="1" applyBorder="1" applyAlignment="1">
      <alignment horizontal="center" vertical="center"/>
    </xf>
    <xf numFmtId="0" fontId="21" fillId="2" borderId="27" xfId="0" applyFont="1" applyFill="1" applyBorder="1" applyAlignment="1">
      <alignment vertical="center"/>
    </xf>
    <xf numFmtId="0" fontId="23" fillId="2" borderId="28" xfId="0" applyFont="1" applyFill="1" applyBorder="1" applyAlignment="1">
      <alignment horizontal="center" vertical="center"/>
    </xf>
    <xf numFmtId="0" fontId="21" fillId="2" borderId="28" xfId="0" applyFont="1" applyFill="1" applyBorder="1" applyAlignment="1">
      <alignment vertical="center"/>
    </xf>
    <xf numFmtId="0" fontId="21" fillId="2" borderId="29" xfId="0" applyFont="1" applyFill="1" applyBorder="1" applyAlignment="1">
      <alignment vertical="center"/>
    </xf>
    <xf numFmtId="3" fontId="24" fillId="3" borderId="5" xfId="0" applyNumberFormat="1" applyFont="1" applyFill="1" applyBorder="1" applyAlignment="1">
      <alignment horizontal="center" vertical="center"/>
    </xf>
    <xf numFmtId="3" fontId="24" fillId="3" borderId="4" xfId="0" applyNumberFormat="1" applyFont="1" applyFill="1" applyBorder="1" applyAlignment="1">
      <alignment horizontal="center" vertical="center"/>
    </xf>
    <xf numFmtId="3" fontId="24" fillId="2" borderId="4" xfId="0" applyNumberFormat="1" applyFont="1" applyFill="1" applyBorder="1" applyAlignment="1">
      <alignment horizontal="center" vertical="center"/>
    </xf>
    <xf numFmtId="0" fontId="23" fillId="8" borderId="34" xfId="0" applyFont="1" applyFill="1" applyBorder="1" applyAlignment="1">
      <alignment horizontal="center" vertical="center"/>
    </xf>
    <xf numFmtId="0" fontId="21" fillId="9" borderId="27" xfId="0" applyFont="1" applyFill="1" applyBorder="1" applyAlignment="1">
      <alignment vertical="center"/>
    </xf>
    <xf numFmtId="0" fontId="23" fillId="9" borderId="28" xfId="0" applyFont="1" applyFill="1" applyBorder="1" applyAlignment="1">
      <alignment horizontal="center" vertical="center"/>
    </xf>
    <xf numFmtId="0" fontId="21" fillId="9" borderId="28" xfId="0" applyFont="1" applyFill="1" applyBorder="1" applyAlignment="1">
      <alignment vertical="center"/>
    </xf>
    <xf numFmtId="0" fontId="21" fillId="9" borderId="29" xfId="0" applyFont="1" applyFill="1" applyBorder="1" applyAlignment="1">
      <alignment vertical="center"/>
    </xf>
    <xf numFmtId="0" fontId="0" fillId="2" borderId="0" xfId="0" applyFill="1" applyAlignment="1">
      <alignment horizontal="justify" vertical="center"/>
    </xf>
    <xf numFmtId="0" fontId="11" fillId="7" borderId="21" xfId="0" applyFont="1" applyFill="1" applyBorder="1" applyAlignment="1">
      <alignment horizontal="center" vertical="center" wrapText="1"/>
    </xf>
    <xf numFmtId="164" fontId="14" fillId="2" borderId="0" xfId="2" quotePrefix="1" applyNumberFormat="1" applyFont="1" applyFill="1" applyBorder="1" applyAlignment="1">
      <alignment horizontal="left" vertical="center"/>
    </xf>
    <xf numFmtId="0" fontId="17" fillId="7" borderId="34" xfId="0" applyFont="1" applyFill="1" applyBorder="1" applyAlignment="1">
      <alignment horizontal="center" vertical="center" wrapText="1"/>
    </xf>
    <xf numFmtId="0" fontId="20" fillId="7" borderId="34" xfId="0" applyFont="1" applyFill="1" applyBorder="1" applyAlignment="1">
      <alignment horizontal="center" vertical="center" wrapText="1"/>
    </xf>
    <xf numFmtId="165" fontId="12" fillId="3" borderId="0" xfId="0" applyNumberFormat="1" applyFont="1" applyFill="1"/>
    <xf numFmtId="165" fontId="12" fillId="3" borderId="10" xfId="0" applyNumberFormat="1" applyFont="1" applyFill="1" applyBorder="1"/>
    <xf numFmtId="0" fontId="14" fillId="2" borderId="27" xfId="2" applyFont="1" applyFill="1" applyBorder="1" applyAlignment="1">
      <alignment horizontal="left" vertical="center" wrapText="1"/>
    </xf>
    <xf numFmtId="0" fontId="11" fillId="7" borderId="20" xfId="0" applyFont="1" applyFill="1" applyBorder="1" applyAlignment="1">
      <alignment horizontal="center" vertical="center" wrapText="1"/>
    </xf>
    <xf numFmtId="167" fontId="19" fillId="0" borderId="42" xfId="0" applyNumberFormat="1" applyFont="1" applyBorder="1" applyAlignment="1">
      <alignment horizontal="right" vertical="center" wrapText="1"/>
    </xf>
    <xf numFmtId="167" fontId="19" fillId="0" borderId="43" xfId="0" applyNumberFormat="1" applyFont="1" applyBorder="1" applyAlignment="1">
      <alignment horizontal="right" vertical="center" wrapText="1"/>
    </xf>
    <xf numFmtId="0" fontId="20" fillId="7" borderId="34" xfId="0" applyFont="1" applyFill="1" applyBorder="1" applyAlignment="1">
      <alignment horizontal="center" vertical="center" wrapText="1"/>
    </xf>
    <xf numFmtId="0" fontId="12" fillId="2" borderId="48" xfId="0" applyFont="1" applyFill="1" applyBorder="1" applyAlignment="1">
      <alignment vertical="center" wrapText="1"/>
    </xf>
    <xf numFmtId="0" fontId="12" fillId="2" borderId="27" xfId="0" applyFont="1" applyFill="1" applyBorder="1" applyAlignment="1">
      <alignment vertical="center" wrapText="1"/>
    </xf>
    <xf numFmtId="0" fontId="24" fillId="2" borderId="27" xfId="0" applyFont="1" applyFill="1" applyBorder="1" applyAlignment="1">
      <alignment vertical="center" wrapText="1"/>
    </xf>
    <xf numFmtId="0" fontId="0" fillId="2" borderId="27" xfId="0" applyFill="1" applyBorder="1"/>
    <xf numFmtId="0" fontId="0" fillId="2" borderId="27" xfId="0" applyFill="1" applyBorder="1" applyAlignment="1">
      <alignment vertical="top" wrapText="1"/>
    </xf>
    <xf numFmtId="0" fontId="21" fillId="2" borderId="27" xfId="0" applyFont="1" applyFill="1" applyBorder="1" applyAlignment="1">
      <alignment vertical="center" wrapText="1"/>
    </xf>
    <xf numFmtId="3" fontId="24" fillId="3" borderId="5" xfId="0" applyNumberFormat="1" applyFont="1" applyFill="1" applyBorder="1" applyAlignment="1">
      <alignment horizontal="center" vertical="center" wrapText="1"/>
    </xf>
    <xf numFmtId="3" fontId="24" fillId="2" borderId="5" xfId="0" applyNumberFormat="1"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9" fillId="7" borderId="21" xfId="0" applyFont="1" applyFill="1" applyBorder="1" applyAlignment="1">
      <alignment horizontal="center" vertical="center"/>
    </xf>
    <xf numFmtId="0" fontId="19" fillId="7" borderId="20" xfId="0" applyFont="1" applyFill="1" applyBorder="1" applyAlignment="1">
      <alignment horizontal="center" vertical="center"/>
    </xf>
    <xf numFmtId="167" fontId="0" fillId="2" borderId="0" xfId="0" applyNumberFormat="1" applyFill="1"/>
    <xf numFmtId="3" fontId="0" fillId="2" borderId="5" xfId="0" applyNumberFormat="1" applyFill="1" applyBorder="1" applyAlignment="1">
      <alignment vertical="center"/>
    </xf>
    <xf numFmtId="3" fontId="27" fillId="2" borderId="5" xfId="0" applyNumberFormat="1" applyFont="1" applyFill="1" applyBorder="1" applyAlignment="1">
      <alignment horizontal="center" vertical="center" wrapText="1"/>
    </xf>
    <xf numFmtId="3" fontId="0" fillId="2" borderId="4" xfId="0" applyNumberFormat="1" applyFill="1" applyBorder="1" applyAlignment="1">
      <alignment vertical="center"/>
    </xf>
    <xf numFmtId="3" fontId="0" fillId="3" borderId="5" xfId="0" applyNumberFormat="1" applyFill="1" applyBorder="1" applyAlignment="1">
      <alignment vertical="center"/>
    </xf>
    <xf numFmtId="3" fontId="27" fillId="3" borderId="5" xfId="0" applyNumberFormat="1" applyFont="1" applyFill="1" applyBorder="1" applyAlignment="1">
      <alignment horizontal="center" vertical="center" wrapText="1"/>
    </xf>
    <xf numFmtId="3" fontId="0" fillId="3" borderId="4" xfId="0" applyNumberFormat="1" applyFill="1" applyBorder="1" applyAlignment="1">
      <alignment vertical="center"/>
    </xf>
    <xf numFmtId="3" fontId="16" fillId="2" borderId="4" xfId="0"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0" fontId="11" fillId="7" borderId="20" xfId="0" applyFont="1" applyFill="1" applyBorder="1" applyAlignment="1">
      <alignment horizontal="center" vertical="center"/>
    </xf>
    <xf numFmtId="0" fontId="17" fillId="7" borderId="34" xfId="0" applyFont="1" applyFill="1" applyBorder="1" applyAlignment="1">
      <alignment horizontal="center" vertical="center" wrapText="1"/>
    </xf>
    <xf numFmtId="0" fontId="20" fillId="7" borderId="34" xfId="0" applyFont="1" applyFill="1" applyBorder="1" applyAlignment="1">
      <alignment horizontal="center" vertical="center" wrapText="1"/>
    </xf>
    <xf numFmtId="0" fontId="44" fillId="2" borderId="0" xfId="0" applyFont="1" applyFill="1" applyAlignment="1">
      <alignment horizontal="justify" vertical="center"/>
    </xf>
    <xf numFmtId="0" fontId="44" fillId="2" borderId="0" xfId="0" applyFont="1" applyFill="1" applyAlignment="1">
      <alignment horizontal="left" vertical="center"/>
    </xf>
    <xf numFmtId="0" fontId="16" fillId="2" borderId="0" xfId="0" applyFont="1" applyFill="1" applyAlignment="1">
      <alignment horizontal="left" vertical="center"/>
    </xf>
    <xf numFmtId="0" fontId="42" fillId="0" borderId="0" xfId="1" applyFont="1" applyAlignment="1">
      <alignment horizontal="left" vertical="center" wrapText="1"/>
    </xf>
    <xf numFmtId="0" fontId="44" fillId="2" borderId="0" xfId="0" applyFont="1" applyFill="1" applyBorder="1" applyAlignment="1">
      <alignment horizontal="left" vertical="center"/>
    </xf>
    <xf numFmtId="0" fontId="44" fillId="2" borderId="0" xfId="0" applyFont="1" applyFill="1" applyBorder="1" applyAlignment="1">
      <alignment horizontal="justify" vertical="center"/>
    </xf>
    <xf numFmtId="0" fontId="46" fillId="2" borderId="0" xfId="0" applyFont="1" applyFill="1" applyAlignment="1">
      <alignment horizontal="justify" vertical="center"/>
    </xf>
    <xf numFmtId="0" fontId="46" fillId="2" borderId="0" xfId="0" applyFont="1" applyFill="1" applyAlignment="1">
      <alignment vertical="center"/>
    </xf>
    <xf numFmtId="0" fontId="41" fillId="2" borderId="0" xfId="0" applyFont="1" applyFill="1" applyAlignment="1">
      <alignment horizontal="justify" vertical="center"/>
    </xf>
    <xf numFmtId="0" fontId="41" fillId="2" borderId="0" xfId="0" applyFont="1" applyFill="1" applyAlignment="1">
      <alignment vertical="center"/>
    </xf>
    <xf numFmtId="0" fontId="41" fillId="2" borderId="0" xfId="0" applyFont="1" applyFill="1" applyAlignment="1">
      <alignment horizontal="left" vertical="center"/>
    </xf>
    <xf numFmtId="0" fontId="12" fillId="2" borderId="0" xfId="0" applyFont="1" applyFill="1" applyAlignment="1">
      <alignment horizontal="justify" vertical="center"/>
    </xf>
    <xf numFmtId="0" fontId="12" fillId="2" borderId="0" xfId="0" applyFont="1" applyFill="1" applyAlignment="1">
      <alignment horizontal="left" vertical="center"/>
    </xf>
    <xf numFmtId="0" fontId="47" fillId="2" borderId="0" xfId="0" applyFont="1" applyFill="1" applyAlignment="1">
      <alignment horizontal="justify" vertical="center"/>
    </xf>
    <xf numFmtId="0" fontId="47" fillId="2" borderId="0" xfId="0" applyFont="1" applyFill="1" applyAlignment="1">
      <alignment horizontal="left" vertical="center"/>
    </xf>
    <xf numFmtId="0" fontId="17" fillId="2" borderId="0" xfId="0" applyFont="1" applyFill="1" applyAlignment="1">
      <alignment horizontal="justify" vertical="center" wrapText="1"/>
    </xf>
    <xf numFmtId="0" fontId="4" fillId="2" borderId="0" xfId="0" applyFont="1" applyFill="1"/>
    <xf numFmtId="0" fontId="8" fillId="2" borderId="68" xfId="0" applyFont="1" applyFill="1" applyBorder="1"/>
    <xf numFmtId="0" fontId="4" fillId="2" borderId="18" xfId="0" applyFont="1" applyFill="1" applyBorder="1"/>
    <xf numFmtId="0" fontId="4" fillId="2" borderId="69" xfId="0" applyFont="1" applyFill="1" applyBorder="1"/>
    <xf numFmtId="0" fontId="4" fillId="2" borderId="70" xfId="0" applyFont="1" applyFill="1" applyBorder="1"/>
    <xf numFmtId="0" fontId="4" fillId="2" borderId="0" xfId="0" applyFont="1" applyFill="1" applyBorder="1"/>
    <xf numFmtId="0" fontId="4" fillId="2" borderId="71" xfId="0" applyFont="1" applyFill="1" applyBorder="1"/>
    <xf numFmtId="0" fontId="7" fillId="2" borderId="70" xfId="0" applyFont="1" applyFill="1" applyBorder="1"/>
    <xf numFmtId="0" fontId="4" fillId="2" borderId="0" xfId="0" applyFont="1" applyFill="1" applyAlignment="1">
      <alignment horizontal="justify" wrapText="1"/>
    </xf>
    <xf numFmtId="0" fontId="4" fillId="2" borderId="0" xfId="0" applyFont="1" applyFill="1" applyAlignment="1">
      <alignment horizontal="justify" vertical="center" wrapText="1"/>
    </xf>
    <xf numFmtId="0" fontId="4" fillId="2" borderId="0" xfId="0" applyFont="1" applyFill="1" applyAlignment="1">
      <alignment horizontal="right" vertical="center"/>
    </xf>
    <xf numFmtId="0" fontId="45" fillId="10" borderId="0" xfId="8" applyFont="1" applyFill="1" applyBorder="1" applyAlignment="1">
      <alignment horizontal="justify" wrapText="1"/>
    </xf>
    <xf numFmtId="0" fontId="29" fillId="2" borderId="0" xfId="0" applyFont="1" applyFill="1"/>
    <xf numFmtId="0" fontId="16" fillId="10" borderId="67" xfId="8" applyFont="1" applyFill="1" applyBorder="1" applyAlignment="1">
      <alignment horizontal="justify" wrapText="1"/>
    </xf>
    <xf numFmtId="0" fontId="16" fillId="10" borderId="67" xfId="8" quotePrefix="1" applyFont="1" applyFill="1" applyBorder="1" applyAlignment="1">
      <alignment horizontal="justify" wrapText="1"/>
    </xf>
    <xf numFmtId="0" fontId="11" fillId="7" borderId="8" xfId="0" applyFont="1" applyFill="1" applyBorder="1" applyAlignment="1">
      <alignment horizontal="center" vertical="center"/>
    </xf>
    <xf numFmtId="0" fontId="16" fillId="10" borderId="67" xfId="8" applyFont="1" applyFill="1" applyBorder="1" applyAlignment="1">
      <alignment horizontal="justify" vertical="center" wrapText="1"/>
    </xf>
    <xf numFmtId="0" fontId="12" fillId="2" borderId="0" xfId="0" applyFont="1" applyFill="1" applyAlignment="1">
      <alignment vertical="center"/>
    </xf>
    <xf numFmtId="0" fontId="12" fillId="2" borderId="0" xfId="0" applyFont="1" applyFill="1" applyAlignment="1">
      <alignment horizontal="center" vertical="center" wrapText="1"/>
    </xf>
    <xf numFmtId="0" fontId="4" fillId="2" borderId="0" xfId="0" applyFont="1" applyFill="1" applyAlignment="1">
      <alignmen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horizontal="right" vertical="center" wrapText="1"/>
    </xf>
    <xf numFmtId="0" fontId="12" fillId="2" borderId="0" xfId="0" applyFont="1" applyFill="1" applyAlignment="1">
      <alignment horizontal="right" vertical="center"/>
    </xf>
    <xf numFmtId="0" fontId="12" fillId="2" borderId="0" xfId="0" applyFont="1" applyFill="1" applyAlignment="1">
      <alignment horizontal="right" vertical="center" wrapText="1"/>
    </xf>
    <xf numFmtId="0" fontId="12" fillId="2" borderId="0" xfId="0" applyFont="1" applyFill="1" applyAlignment="1">
      <alignment vertical="center" wrapText="1"/>
    </xf>
    <xf numFmtId="0" fontId="12" fillId="2" borderId="9" xfId="0" applyFont="1" applyFill="1" applyBorder="1" applyAlignment="1">
      <alignment vertical="center" wrapText="1"/>
    </xf>
    <xf numFmtId="0" fontId="28" fillId="2" borderId="0" xfId="0" applyFont="1" applyFill="1" applyBorder="1"/>
    <xf numFmtId="166" fontId="14" fillId="2" borderId="0" xfId="2" applyNumberFormat="1" applyFont="1" applyFill="1" applyBorder="1" applyAlignment="1">
      <alignment horizontal="center" vertical="center"/>
    </xf>
    <xf numFmtId="165" fontId="12" fillId="2" borderId="0" xfId="0" applyNumberFormat="1" applyFont="1" applyFill="1" applyBorder="1" applyAlignment="1">
      <alignment horizontal="center"/>
    </xf>
    <xf numFmtId="0" fontId="12" fillId="2" borderId="0" xfId="0" applyFont="1" applyFill="1" applyBorder="1" applyAlignment="1">
      <alignment horizontal="center"/>
    </xf>
    <xf numFmtId="0" fontId="49" fillId="2" borderId="0" xfId="0" applyFont="1" applyFill="1" applyBorder="1"/>
    <xf numFmtId="3" fontId="0" fillId="2" borderId="0" xfId="0" applyNumberFormat="1" applyFont="1" applyFill="1" applyBorder="1" applyAlignment="1">
      <alignment horizontal="right"/>
    </xf>
    <xf numFmtId="0" fontId="0" fillId="2" borderId="0" xfId="0" applyFill="1" applyBorder="1" applyAlignment="1">
      <alignment horizontal="left" indent="2"/>
    </xf>
    <xf numFmtId="0" fontId="28" fillId="2" borderId="0" xfId="0" applyFont="1" applyFill="1" applyBorder="1" applyAlignment="1">
      <alignment vertical="center"/>
    </xf>
    <xf numFmtId="0" fontId="11" fillId="7" borderId="84" xfId="0" applyFont="1" applyFill="1" applyBorder="1" applyAlignment="1">
      <alignment vertical="center"/>
    </xf>
    <xf numFmtId="0" fontId="11" fillId="7" borderId="84" xfId="0" applyFont="1" applyFill="1" applyBorder="1" applyAlignment="1">
      <alignment horizontal="center" vertical="center"/>
    </xf>
    <xf numFmtId="0" fontId="11" fillId="7" borderId="83" xfId="0" applyFont="1" applyFill="1" applyBorder="1" applyAlignment="1">
      <alignment vertical="center" wrapText="1"/>
    </xf>
    <xf numFmtId="165" fontId="12" fillId="2" borderId="0" xfId="0" applyNumberFormat="1" applyFont="1" applyFill="1" applyAlignment="1">
      <alignment horizontal="right" vertical="center"/>
    </xf>
    <xf numFmtId="165" fontId="12" fillId="2" borderId="0" xfId="0" applyNumberFormat="1" applyFont="1" applyFill="1" applyAlignment="1">
      <alignment horizontal="right" vertical="center" wrapText="1"/>
    </xf>
    <xf numFmtId="165" fontId="12" fillId="2" borderId="9" xfId="0" applyNumberFormat="1" applyFont="1" applyFill="1" applyBorder="1" applyAlignment="1">
      <alignment horizontal="right" vertical="center" wrapText="1"/>
    </xf>
    <xf numFmtId="0" fontId="12" fillId="2" borderId="0" xfId="0" quotePrefix="1" applyFont="1" applyFill="1" applyAlignment="1">
      <alignment horizontal="right" vertical="center"/>
    </xf>
    <xf numFmtId="0" fontId="11" fillId="7" borderId="20" xfId="0" applyFont="1" applyFill="1" applyBorder="1" applyAlignment="1">
      <alignment horizontal="center" vertical="center"/>
    </xf>
    <xf numFmtId="0" fontId="17" fillId="7" borderId="53" xfId="0" applyFont="1" applyFill="1" applyBorder="1" applyAlignment="1">
      <alignment horizontal="center" vertical="center"/>
    </xf>
    <xf numFmtId="0" fontId="17" fillId="7" borderId="54" xfId="0" applyFont="1" applyFill="1" applyBorder="1" applyAlignment="1">
      <alignment horizontal="center" vertical="center"/>
    </xf>
    <xf numFmtId="0" fontId="15" fillId="2" borderId="27" xfId="2" applyFont="1" applyFill="1" applyBorder="1" applyAlignment="1">
      <alignment horizontal="left" vertical="center" wrapText="1"/>
    </xf>
    <xf numFmtId="0" fontId="20" fillId="7" borderId="34" xfId="0" applyFont="1" applyFill="1" applyBorder="1" applyAlignment="1">
      <alignment horizontal="center" vertical="center" wrapText="1"/>
    </xf>
    <xf numFmtId="0" fontId="19" fillId="7" borderId="21" xfId="0" applyFont="1" applyFill="1" applyBorder="1" applyAlignment="1">
      <alignment horizontal="center" vertical="center"/>
    </xf>
    <xf numFmtId="0" fontId="20" fillId="7" borderId="19" xfId="0" applyFont="1" applyFill="1" applyBorder="1" applyAlignment="1">
      <alignment horizontal="center" vertical="center" wrapText="1"/>
    </xf>
    <xf numFmtId="0" fontId="14" fillId="2" borderId="28" xfId="9" applyFont="1" applyFill="1" applyBorder="1" applyAlignment="1">
      <alignment horizontal="center" vertical="center" wrapText="1"/>
    </xf>
    <xf numFmtId="0" fontId="14" fillId="2" borderId="29" xfId="9" applyFont="1" applyFill="1" applyBorder="1" applyAlignment="1">
      <alignment horizontal="center" vertical="center" wrapText="1"/>
    </xf>
    <xf numFmtId="0" fontId="15" fillId="7" borderId="8" xfId="9" applyFont="1" applyFill="1" applyBorder="1" applyAlignment="1">
      <alignment horizontal="center" vertical="center" wrapText="1"/>
    </xf>
    <xf numFmtId="0" fontId="15" fillId="7" borderId="7" xfId="9" applyFont="1" applyFill="1" applyBorder="1" applyAlignment="1">
      <alignment horizontal="center" vertical="center" wrapText="1"/>
    </xf>
    <xf numFmtId="0" fontId="3" fillId="7" borderId="85" xfId="0" applyFont="1" applyFill="1" applyBorder="1"/>
    <xf numFmtId="0" fontId="14" fillId="2" borderId="6" xfId="9" applyFont="1" applyFill="1" applyBorder="1" applyAlignment="1">
      <alignment horizontal="left" vertical="center" wrapText="1"/>
    </xf>
    <xf numFmtId="0" fontId="15" fillId="2" borderId="6" xfId="9" applyFont="1" applyFill="1" applyBorder="1" applyAlignment="1">
      <alignment horizontal="left" vertical="center" wrapText="1"/>
    </xf>
    <xf numFmtId="0" fontId="15" fillId="3" borderId="6" xfId="9" applyFont="1" applyFill="1" applyBorder="1" applyAlignment="1">
      <alignment horizontal="left" vertical="center" wrapText="1"/>
    </xf>
    <xf numFmtId="0" fontId="11" fillId="7" borderId="20" xfId="0" applyFont="1" applyFill="1" applyBorder="1" applyAlignment="1">
      <alignment horizontal="center" vertical="center"/>
    </xf>
    <xf numFmtId="0" fontId="11" fillId="7" borderId="60" xfId="0" applyFont="1" applyFill="1" applyBorder="1" applyAlignment="1">
      <alignment horizontal="center" vertical="center"/>
    </xf>
    <xf numFmtId="0" fontId="11" fillId="7" borderId="61" xfId="0" applyFont="1" applyFill="1" applyBorder="1" applyAlignment="1">
      <alignment horizontal="center" vertical="center"/>
    </xf>
    <xf numFmtId="0" fontId="11" fillId="5" borderId="10" xfId="0" applyFont="1" applyFill="1" applyBorder="1" applyAlignment="1">
      <alignment vertical="center"/>
    </xf>
    <xf numFmtId="166" fontId="12" fillId="2" borderId="5" xfId="0" applyNumberFormat="1" applyFont="1" applyFill="1" applyBorder="1" applyAlignment="1">
      <alignment horizontal="right" vertical="center" indent="1"/>
    </xf>
    <xf numFmtId="166" fontId="12" fillId="2" borderId="4" xfId="0" applyNumberFormat="1" applyFont="1" applyFill="1" applyBorder="1" applyAlignment="1">
      <alignment horizontal="right" vertical="center" indent="1"/>
    </xf>
    <xf numFmtId="166" fontId="12" fillId="5" borderId="5" xfId="0" applyNumberFormat="1" applyFont="1" applyFill="1" applyBorder="1" applyAlignment="1">
      <alignment horizontal="right" vertical="center" indent="1"/>
    </xf>
    <xf numFmtId="166" fontId="12" fillId="5" borderId="4" xfId="0" applyNumberFormat="1" applyFont="1" applyFill="1" applyBorder="1" applyAlignment="1">
      <alignment horizontal="right" vertical="center" indent="1"/>
    </xf>
    <xf numFmtId="0" fontId="11" fillId="2" borderId="6" xfId="0" applyFont="1" applyFill="1" applyBorder="1" applyAlignment="1">
      <alignment vertical="center"/>
    </xf>
    <xf numFmtId="0" fontId="23" fillId="3" borderId="10" xfId="0" applyFont="1" applyFill="1" applyBorder="1" applyAlignment="1">
      <alignment vertical="center" wrapText="1"/>
    </xf>
    <xf numFmtId="0" fontId="19" fillId="7" borderId="0" xfId="0" applyFont="1" applyFill="1" applyBorder="1" applyAlignment="1">
      <alignment horizontal="center" vertical="center"/>
    </xf>
    <xf numFmtId="0" fontId="20" fillId="7" borderId="86" xfId="0" applyFont="1" applyFill="1" applyBorder="1" applyAlignment="1">
      <alignment horizontal="center" vertical="center"/>
    </xf>
    <xf numFmtId="0" fontId="20" fillId="7" borderId="87" xfId="0" applyFont="1" applyFill="1" applyBorder="1" applyAlignment="1">
      <alignment horizontal="center" vertical="center" wrapText="1"/>
    </xf>
    <xf numFmtId="0" fontId="20" fillId="7" borderId="88" xfId="0" applyFont="1" applyFill="1" applyBorder="1" applyAlignment="1">
      <alignment horizontal="center" vertical="center" wrapText="1"/>
    </xf>
    <xf numFmtId="0" fontId="15" fillId="5" borderId="27" xfId="2" applyFont="1" applyFill="1" applyBorder="1" applyAlignment="1">
      <alignment horizontal="left" vertical="center" wrapText="1"/>
    </xf>
    <xf numFmtId="166" fontId="12" fillId="5" borderId="28" xfId="0" applyNumberFormat="1" applyFont="1" applyFill="1" applyBorder="1" applyAlignment="1">
      <alignment horizontal="right" vertical="center" indent="1"/>
    </xf>
    <xf numFmtId="166" fontId="12" fillId="5" borderId="29" xfId="0" applyNumberFormat="1" applyFont="1" applyFill="1" applyBorder="1" applyAlignment="1">
      <alignment horizontal="right" vertical="center" indent="1"/>
    </xf>
    <xf numFmtId="166" fontId="12" fillId="3" borderId="5" xfId="0" applyNumberFormat="1" applyFont="1" applyFill="1" applyBorder="1" applyAlignment="1">
      <alignment horizontal="right" vertical="center" indent="1"/>
    </xf>
    <xf numFmtId="166" fontId="12" fillId="3" borderId="4" xfId="0" applyNumberFormat="1" applyFont="1" applyFill="1" applyBorder="1" applyAlignment="1">
      <alignment horizontal="right" vertical="center" indent="1"/>
    </xf>
    <xf numFmtId="0" fontId="24" fillId="2" borderId="23" xfId="0" applyFont="1" applyFill="1" applyBorder="1" applyAlignment="1">
      <alignment vertical="center" wrapText="1"/>
    </xf>
    <xf numFmtId="0" fontId="11" fillId="7" borderId="54" xfId="0" applyFont="1" applyFill="1" applyBorder="1" applyAlignment="1">
      <alignment horizontal="center" vertical="center"/>
    </xf>
    <xf numFmtId="0" fontId="23" fillId="7" borderId="34" xfId="0" applyFont="1" applyFill="1" applyBorder="1" applyAlignment="1">
      <alignment horizontal="center" vertical="center" wrapText="1"/>
    </xf>
    <xf numFmtId="0" fontId="23" fillId="7" borderId="35" xfId="0" applyFont="1" applyFill="1" applyBorder="1" applyAlignment="1">
      <alignment horizontal="center" vertical="center" wrapText="1"/>
    </xf>
    <xf numFmtId="0" fontId="12" fillId="2" borderId="13" xfId="0" applyFont="1" applyFill="1" applyBorder="1" applyAlignment="1">
      <alignment horizontal="center"/>
    </xf>
    <xf numFmtId="0" fontId="23" fillId="2" borderId="12"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12" fillId="2" borderId="17" xfId="0" applyFont="1" applyFill="1" applyBorder="1" applyAlignment="1">
      <alignment vertical="center"/>
    </xf>
    <xf numFmtId="0" fontId="20" fillId="7" borderId="34" xfId="0" applyFont="1" applyFill="1" applyBorder="1" applyAlignment="1">
      <alignment horizontal="center" vertical="center" wrapText="1"/>
    </xf>
    <xf numFmtId="0" fontId="29" fillId="2" borderId="27" xfId="0" applyFont="1" applyFill="1" applyBorder="1" applyAlignment="1">
      <alignment horizontal="left" vertical="center"/>
    </xf>
    <xf numFmtId="0" fontId="16" fillId="2" borderId="0" xfId="0" quotePrefix="1" applyFont="1" applyFill="1"/>
    <xf numFmtId="0" fontId="12" fillId="2" borderId="27" xfId="0" applyFont="1" applyFill="1" applyBorder="1" applyAlignment="1">
      <alignment vertical="center"/>
    </xf>
    <xf numFmtId="0" fontId="42" fillId="0" borderId="0" xfId="1" applyFont="1" applyAlignment="1">
      <alignment horizontal="left" vertical="center" wrapText="1"/>
    </xf>
    <xf numFmtId="0" fontId="42" fillId="0" borderId="0" xfId="1" applyFont="1" applyAlignment="1">
      <alignment vertical="center" wrapText="1"/>
    </xf>
    <xf numFmtId="0" fontId="42" fillId="2" borderId="0" xfId="1" applyFont="1" applyFill="1" applyBorder="1" applyAlignment="1">
      <alignment horizontal="left" vertical="center" wrapText="1"/>
    </xf>
    <xf numFmtId="0" fontId="12" fillId="2" borderId="0" xfId="0" applyFont="1" applyFill="1" applyAlignment="1">
      <alignment horizontal="left" vertical="center"/>
    </xf>
    <xf numFmtId="0" fontId="11" fillId="7" borderId="20" xfId="0" applyFont="1" applyFill="1" applyBorder="1" applyAlignment="1">
      <alignment horizontal="center" vertical="center"/>
    </xf>
    <xf numFmtId="0" fontId="17" fillId="7" borderId="34" xfId="0" applyFont="1" applyFill="1" applyBorder="1" applyAlignment="1">
      <alignment horizontal="center" vertical="center" wrapText="1"/>
    </xf>
    <xf numFmtId="0" fontId="11" fillId="7" borderId="63" xfId="0" applyFont="1" applyFill="1" applyBorder="1" applyAlignment="1">
      <alignment horizontal="center" vertical="center"/>
    </xf>
    <xf numFmtId="0" fontId="14" fillId="2" borderId="6" xfId="2" applyFont="1" applyFill="1" applyBorder="1" applyAlignment="1">
      <alignment horizontal="left" vertical="center" wrapText="1" indent="1"/>
    </xf>
    <xf numFmtId="0" fontId="42" fillId="0" borderId="0" xfId="1" applyFont="1" applyAlignment="1">
      <alignment horizontal="left" vertical="center" wrapText="1"/>
    </xf>
    <xf numFmtId="0" fontId="11" fillId="7" borderId="20" xfId="0" applyFont="1" applyFill="1" applyBorder="1" applyAlignment="1">
      <alignment horizontal="center" vertical="center"/>
    </xf>
    <xf numFmtId="0" fontId="20" fillId="2" borderId="4" xfId="0" applyFont="1" applyFill="1" applyBorder="1" applyAlignment="1">
      <alignment horizontal="center" vertical="center" wrapText="1"/>
    </xf>
    <xf numFmtId="0" fontId="14" fillId="2" borderId="0" xfId="2" quotePrefix="1" applyFont="1" applyFill="1" applyBorder="1" applyAlignment="1">
      <alignment horizontal="left" vertical="center" wrapText="1"/>
    </xf>
    <xf numFmtId="0" fontId="15" fillId="2" borderId="0" xfId="2" quotePrefix="1" applyFont="1" applyFill="1" applyBorder="1" applyAlignment="1">
      <alignment horizontal="left" vertical="center" wrapText="1"/>
    </xf>
    <xf numFmtId="0" fontId="12" fillId="2" borderId="9" xfId="0" applyFont="1" applyFill="1" applyBorder="1" applyAlignment="1">
      <alignment horizontal="right" vertical="center"/>
    </xf>
    <xf numFmtId="165" fontId="12" fillId="2" borderId="9" xfId="0" applyNumberFormat="1" applyFont="1" applyFill="1" applyBorder="1" applyAlignment="1">
      <alignment horizontal="right" vertical="center"/>
    </xf>
    <xf numFmtId="0" fontId="12" fillId="2" borderId="9" xfId="0" applyFont="1" applyFill="1" applyBorder="1" applyAlignment="1">
      <alignment horizontal="right" vertical="center" wrapText="1"/>
    </xf>
    <xf numFmtId="0" fontId="47" fillId="0" borderId="0" xfId="1" applyFont="1" applyAlignment="1">
      <alignment horizontal="left" vertical="center" wrapText="1"/>
    </xf>
    <xf numFmtId="3" fontId="15" fillId="3" borderId="5" xfId="2" applyNumberFormat="1" applyFont="1" applyFill="1" applyBorder="1" applyAlignment="1">
      <alignment horizontal="right" vertical="center" indent="5"/>
    </xf>
    <xf numFmtId="3" fontId="15" fillId="3" borderId="4" xfId="3" applyNumberFormat="1" applyFont="1" applyFill="1" applyBorder="1" applyAlignment="1">
      <alignment horizontal="right" vertical="center" indent="5"/>
    </xf>
    <xf numFmtId="3" fontId="12" fillId="2" borderId="5" xfId="0" applyNumberFormat="1" applyFont="1" applyFill="1" applyBorder="1" applyAlignment="1">
      <alignment horizontal="right" vertical="center" indent="5"/>
    </xf>
    <xf numFmtId="3" fontId="0" fillId="2" borderId="4" xfId="0" applyNumberFormat="1" applyFill="1" applyBorder="1" applyAlignment="1">
      <alignment horizontal="right" vertical="center" indent="5"/>
    </xf>
    <xf numFmtId="3" fontId="12" fillId="3" borderId="5" xfId="0" applyNumberFormat="1" applyFont="1" applyFill="1" applyBorder="1" applyAlignment="1">
      <alignment horizontal="right" vertical="center" indent="5"/>
    </xf>
    <xf numFmtId="3" fontId="0" fillId="3" borderId="4" xfId="0" applyNumberFormat="1" applyFill="1" applyBorder="1" applyAlignment="1">
      <alignment horizontal="right" vertical="center" indent="5"/>
    </xf>
    <xf numFmtId="3" fontId="14" fillId="2" borderId="5" xfId="2" applyNumberFormat="1" applyFont="1" applyFill="1" applyBorder="1" applyAlignment="1">
      <alignment horizontal="right" vertical="center" indent="5"/>
    </xf>
    <xf numFmtId="3" fontId="14" fillId="2" borderId="4" xfId="3" applyNumberFormat="1" applyFont="1" applyFill="1" applyBorder="1" applyAlignment="1">
      <alignment horizontal="right" vertical="center" indent="5"/>
    </xf>
    <xf numFmtId="3" fontId="14" fillId="2" borderId="2" xfId="2" applyNumberFormat="1" applyFont="1" applyFill="1" applyBorder="1" applyAlignment="1">
      <alignment horizontal="right" vertical="center" indent="5"/>
    </xf>
    <xf numFmtId="3" fontId="14" fillId="2" borderId="1" xfId="3" applyNumberFormat="1" applyFont="1" applyFill="1" applyBorder="1" applyAlignment="1">
      <alignment horizontal="right" vertical="center" indent="5"/>
    </xf>
    <xf numFmtId="3" fontId="0" fillId="3" borderId="5" xfId="0" applyNumberFormat="1" applyFill="1" applyBorder="1" applyAlignment="1">
      <alignment horizontal="right" vertical="center" indent="5"/>
    </xf>
    <xf numFmtId="3" fontId="12" fillId="2" borderId="4" xfId="0" applyNumberFormat="1" applyFont="1" applyFill="1" applyBorder="1" applyAlignment="1">
      <alignment horizontal="right" vertical="center" indent="5"/>
    </xf>
    <xf numFmtId="3" fontId="12" fillId="2" borderId="16" xfId="0" applyNumberFormat="1" applyFont="1" applyFill="1" applyBorder="1" applyAlignment="1">
      <alignment horizontal="right" vertical="center" indent="5"/>
    </xf>
    <xf numFmtId="3" fontId="12" fillId="2" borderId="5" xfId="0" applyNumberFormat="1" applyFont="1" applyFill="1" applyBorder="1" applyAlignment="1">
      <alignment horizontal="right" vertical="center" indent="3"/>
    </xf>
    <xf numFmtId="3" fontId="12" fillId="2" borderId="4" xfId="0" applyNumberFormat="1" applyFont="1" applyFill="1" applyBorder="1" applyAlignment="1">
      <alignment horizontal="right" vertical="center" indent="3"/>
    </xf>
    <xf numFmtId="3" fontId="15" fillId="3" borderId="5" xfId="2" applyNumberFormat="1" applyFont="1" applyFill="1" applyBorder="1" applyAlignment="1">
      <alignment horizontal="right" vertical="center" indent="1"/>
    </xf>
    <xf numFmtId="3" fontId="11" fillId="3" borderId="5" xfId="0" applyNumberFormat="1" applyFont="1" applyFill="1" applyBorder="1" applyAlignment="1">
      <alignment horizontal="right" vertical="center" indent="1"/>
    </xf>
    <xf numFmtId="3" fontId="15" fillId="3" borderId="5" xfId="3" applyNumberFormat="1" applyFont="1" applyFill="1" applyBorder="1" applyAlignment="1">
      <alignment horizontal="right" vertical="center" indent="1"/>
    </xf>
    <xf numFmtId="3" fontId="15" fillId="3" borderId="4" xfId="2" applyNumberFormat="1" applyFont="1" applyFill="1" applyBorder="1" applyAlignment="1">
      <alignment horizontal="right" vertical="center" indent="1"/>
    </xf>
    <xf numFmtId="167" fontId="15" fillId="3" borderId="4" xfId="2" applyNumberFormat="1" applyFont="1" applyFill="1" applyBorder="1" applyAlignment="1">
      <alignment horizontal="right" vertical="center" indent="1"/>
    </xf>
    <xf numFmtId="3" fontId="12" fillId="2" borderId="5" xfId="0" applyNumberFormat="1" applyFont="1" applyFill="1" applyBorder="1" applyAlignment="1">
      <alignment horizontal="right" vertical="center" indent="1"/>
    </xf>
    <xf numFmtId="3" fontId="0" fillId="2" borderId="5" xfId="0" applyNumberFormat="1" applyFill="1" applyBorder="1" applyAlignment="1">
      <alignment horizontal="right" vertical="center" indent="1"/>
    </xf>
    <xf numFmtId="3" fontId="14" fillId="2" borderId="5" xfId="2" applyNumberFormat="1" applyFont="1" applyFill="1" applyBorder="1" applyAlignment="1">
      <alignment horizontal="right" vertical="center" indent="1"/>
    </xf>
    <xf numFmtId="3" fontId="14" fillId="2" borderId="4" xfId="2" applyNumberFormat="1" applyFont="1" applyFill="1" applyBorder="1" applyAlignment="1">
      <alignment horizontal="right" vertical="center" indent="1"/>
    </xf>
    <xf numFmtId="167" fontId="14" fillId="2" borderId="4" xfId="2" applyNumberFormat="1" applyFont="1" applyFill="1" applyBorder="1" applyAlignment="1">
      <alignment horizontal="right" vertical="center" indent="1"/>
    </xf>
    <xf numFmtId="3" fontId="12" fillId="3" borderId="5" xfId="0" applyNumberFormat="1" applyFont="1" applyFill="1" applyBorder="1" applyAlignment="1">
      <alignment horizontal="right" vertical="center" indent="1"/>
    </xf>
    <xf numFmtId="3" fontId="0" fillId="3" borderId="5" xfId="0" applyNumberFormat="1" applyFill="1" applyBorder="1" applyAlignment="1">
      <alignment horizontal="right" vertical="center" indent="1"/>
    </xf>
    <xf numFmtId="3" fontId="14" fillId="3" borderId="5" xfId="2" applyNumberFormat="1" applyFont="1" applyFill="1" applyBorder="1" applyAlignment="1">
      <alignment horizontal="right" vertical="center" indent="1"/>
    </xf>
    <xf numFmtId="3" fontId="14" fillId="3" borderId="4" xfId="2" applyNumberFormat="1" applyFont="1" applyFill="1" applyBorder="1" applyAlignment="1">
      <alignment horizontal="right" vertical="center" indent="1"/>
    </xf>
    <xf numFmtId="167" fontId="14" fillId="3" borderId="4" xfId="2" applyNumberFormat="1" applyFont="1" applyFill="1" applyBorder="1" applyAlignment="1">
      <alignment horizontal="right" vertical="center" indent="1"/>
    </xf>
    <xf numFmtId="3" fontId="14" fillId="2" borderId="5" xfId="3" applyNumberFormat="1" applyFont="1" applyFill="1" applyBorder="1" applyAlignment="1">
      <alignment horizontal="right" vertical="center" indent="1"/>
    </xf>
    <xf numFmtId="166" fontId="14" fillId="2" borderId="4" xfId="2" applyNumberFormat="1" applyFont="1" applyFill="1" applyBorder="1" applyAlignment="1">
      <alignment horizontal="right" vertical="center" indent="1"/>
    </xf>
    <xf numFmtId="166" fontId="14" fillId="3" borderId="4" xfId="2" applyNumberFormat="1" applyFont="1" applyFill="1" applyBorder="1" applyAlignment="1">
      <alignment horizontal="right" vertical="center" indent="1"/>
    </xf>
    <xf numFmtId="3" fontId="16" fillId="2" borderId="5" xfId="0" applyNumberFormat="1" applyFont="1" applyFill="1" applyBorder="1" applyAlignment="1">
      <alignment horizontal="right" vertical="center" indent="1"/>
    </xf>
    <xf numFmtId="3" fontId="16" fillId="2" borderId="4" xfId="2" applyNumberFormat="1" applyFont="1" applyFill="1" applyBorder="1" applyAlignment="1">
      <alignment horizontal="right" vertical="center" indent="1"/>
    </xf>
    <xf numFmtId="3" fontId="16" fillId="2" borderId="4" xfId="2" quotePrefix="1" applyNumberFormat="1" applyFont="1" applyFill="1" applyBorder="1" applyAlignment="1">
      <alignment horizontal="right" vertical="center" indent="1"/>
    </xf>
    <xf numFmtId="3" fontId="14" fillId="2" borderId="4" xfId="2" quotePrefix="1" applyNumberFormat="1" applyFont="1" applyFill="1" applyBorder="1" applyAlignment="1">
      <alignment horizontal="right" vertical="center" indent="1"/>
    </xf>
    <xf numFmtId="3" fontId="12" fillId="2" borderId="4" xfId="0" applyNumberFormat="1" applyFont="1" applyFill="1" applyBorder="1" applyAlignment="1">
      <alignment horizontal="right" vertical="center" indent="1"/>
    </xf>
    <xf numFmtId="3" fontId="14" fillId="2" borderId="16" xfId="2" applyNumberFormat="1" applyFont="1" applyFill="1" applyBorder="1" applyAlignment="1">
      <alignment horizontal="right" vertical="center" indent="1"/>
    </xf>
    <xf numFmtId="3" fontId="12" fillId="2" borderId="16" xfId="0" applyNumberFormat="1" applyFont="1" applyFill="1" applyBorder="1" applyAlignment="1">
      <alignment horizontal="right" vertical="center" indent="1"/>
    </xf>
    <xf numFmtId="3" fontId="14" fillId="2" borderId="15" xfId="2" applyNumberFormat="1" applyFont="1" applyFill="1" applyBorder="1" applyAlignment="1">
      <alignment horizontal="right" vertical="center" indent="1"/>
    </xf>
    <xf numFmtId="166" fontId="14" fillId="2" borderId="15" xfId="2" applyNumberFormat="1" applyFont="1" applyFill="1" applyBorder="1" applyAlignment="1">
      <alignment horizontal="right" vertical="center" indent="1"/>
    </xf>
    <xf numFmtId="3" fontId="16" fillId="2" borderId="5" xfId="2" applyNumberFormat="1" applyFont="1" applyFill="1" applyBorder="1" applyAlignment="1">
      <alignment horizontal="right" vertical="center" indent="1"/>
    </xf>
    <xf numFmtId="3" fontId="12" fillId="2" borderId="5" xfId="2" applyNumberFormat="1" applyFont="1" applyFill="1" applyBorder="1" applyAlignment="1">
      <alignment horizontal="right" vertical="center" indent="1"/>
    </xf>
    <xf numFmtId="3" fontId="14" fillId="2" borderId="1" xfId="2" applyNumberFormat="1" applyFont="1" applyFill="1" applyBorder="1" applyAlignment="1">
      <alignment horizontal="right" vertical="center" indent="1"/>
    </xf>
    <xf numFmtId="3" fontId="16" fillId="2" borderId="1" xfId="2" applyNumberFormat="1" applyFont="1" applyFill="1" applyBorder="1" applyAlignment="1">
      <alignment horizontal="right" vertical="center" indent="1"/>
    </xf>
    <xf numFmtId="3" fontId="12" fillId="2" borderId="1" xfId="2" applyNumberFormat="1" applyFont="1" applyFill="1" applyBorder="1" applyAlignment="1">
      <alignment horizontal="right" vertical="center" indent="1"/>
    </xf>
    <xf numFmtId="166" fontId="14" fillId="2" borderId="1" xfId="2" applyNumberFormat="1" applyFont="1" applyFill="1" applyBorder="1" applyAlignment="1">
      <alignment horizontal="right" vertical="center" indent="1"/>
    </xf>
    <xf numFmtId="165" fontId="15" fillId="3" borderId="4" xfId="2" applyNumberFormat="1" applyFont="1" applyFill="1" applyBorder="1" applyAlignment="1">
      <alignment horizontal="right" vertical="center" indent="1"/>
    </xf>
    <xf numFmtId="165" fontId="14" fillId="2" borderId="4" xfId="2" applyNumberFormat="1" applyFont="1" applyFill="1" applyBorder="1" applyAlignment="1">
      <alignment horizontal="right" vertical="center" indent="1"/>
    </xf>
    <xf numFmtId="165" fontId="14" fillId="3" borderId="4" xfId="2" applyNumberFormat="1" applyFont="1" applyFill="1" applyBorder="1" applyAlignment="1">
      <alignment horizontal="right" vertical="center" indent="1"/>
    </xf>
    <xf numFmtId="165" fontId="14" fillId="2" borderId="15" xfId="2" applyNumberFormat="1" applyFont="1" applyFill="1" applyBorder="1" applyAlignment="1">
      <alignment horizontal="right" vertical="center" indent="1"/>
    </xf>
    <xf numFmtId="3" fontId="16" fillId="2" borderId="16" xfId="2" applyNumberFormat="1" applyFont="1" applyFill="1" applyBorder="1" applyAlignment="1">
      <alignment horizontal="right" vertical="center" indent="1"/>
    </xf>
    <xf numFmtId="3" fontId="16" fillId="2" borderId="16" xfId="0" applyNumberFormat="1" applyFont="1" applyFill="1" applyBorder="1" applyAlignment="1">
      <alignment horizontal="right" vertical="center" indent="1"/>
    </xf>
    <xf numFmtId="3" fontId="16" fillId="2" borderId="15" xfId="2" applyNumberFormat="1" applyFont="1" applyFill="1" applyBorder="1" applyAlignment="1">
      <alignment horizontal="right" vertical="center" indent="1"/>
    </xf>
    <xf numFmtId="3" fontId="16" fillId="2" borderId="2" xfId="2" applyNumberFormat="1" applyFont="1" applyFill="1" applyBorder="1" applyAlignment="1">
      <alignment horizontal="right" vertical="center" indent="1"/>
    </xf>
    <xf numFmtId="3" fontId="16" fillId="2" borderId="2" xfId="0" applyNumberFormat="1" applyFont="1" applyFill="1" applyBorder="1" applyAlignment="1">
      <alignment horizontal="right" vertical="center" indent="1"/>
    </xf>
    <xf numFmtId="165" fontId="14" fillId="0" borderId="1" xfId="2" applyNumberFormat="1" applyFont="1" applyFill="1" applyBorder="1" applyAlignment="1">
      <alignment horizontal="right" vertical="center" indent="1"/>
    </xf>
    <xf numFmtId="3" fontId="11" fillId="3" borderId="4" xfId="0" applyNumberFormat="1" applyFont="1" applyFill="1" applyBorder="1" applyAlignment="1">
      <alignment horizontal="right" vertical="center" indent="1"/>
    </xf>
    <xf numFmtId="167" fontId="11" fillId="3" borderId="4" xfId="0" applyNumberFormat="1" applyFont="1" applyFill="1" applyBorder="1" applyAlignment="1">
      <alignment horizontal="right" vertical="center" indent="1"/>
    </xf>
    <xf numFmtId="167" fontId="12" fillId="2" borderId="4" xfId="0" applyNumberFormat="1" applyFont="1" applyFill="1" applyBorder="1" applyAlignment="1">
      <alignment horizontal="right" vertical="center" indent="1"/>
    </xf>
    <xf numFmtId="3" fontId="12" fillId="3" borderId="4" xfId="0" applyNumberFormat="1" applyFont="1" applyFill="1" applyBorder="1" applyAlignment="1">
      <alignment horizontal="right" vertical="center" indent="1"/>
    </xf>
    <xf numFmtId="167" fontId="12" fillId="3" borderId="4" xfId="0" applyNumberFormat="1" applyFont="1" applyFill="1" applyBorder="1" applyAlignment="1">
      <alignment horizontal="right" vertical="center" indent="1"/>
    </xf>
    <xf numFmtId="3" fontId="0" fillId="2" borderId="0" xfId="0" applyNumberFormat="1" applyFill="1" applyAlignment="1">
      <alignment horizontal="right" vertical="center" indent="1"/>
    </xf>
    <xf numFmtId="167" fontId="0" fillId="2" borderId="0" xfId="0" applyNumberFormat="1" applyFont="1" applyFill="1" applyAlignment="1">
      <alignment horizontal="right" vertical="center" indent="1"/>
    </xf>
    <xf numFmtId="3" fontId="12" fillId="2" borderId="15" xfId="0" applyNumberFormat="1" applyFont="1" applyFill="1" applyBorder="1" applyAlignment="1">
      <alignment horizontal="right" vertical="center" indent="1"/>
    </xf>
    <xf numFmtId="167" fontId="12" fillId="2" borderId="15" xfId="0" applyNumberFormat="1" applyFont="1" applyFill="1" applyBorder="1" applyAlignment="1">
      <alignment horizontal="right" vertical="center" indent="1"/>
    </xf>
    <xf numFmtId="167" fontId="12" fillId="0" borderId="4" xfId="0" applyNumberFormat="1" applyFont="1" applyFill="1" applyBorder="1" applyAlignment="1">
      <alignment horizontal="right" vertical="center" indent="1"/>
    </xf>
    <xf numFmtId="3" fontId="16" fillId="2" borderId="15" xfId="0" applyNumberFormat="1" applyFont="1" applyFill="1" applyBorder="1" applyAlignment="1">
      <alignment horizontal="right" vertical="center" indent="1"/>
    </xf>
    <xf numFmtId="3" fontId="16" fillId="2" borderId="1" xfId="0" applyNumberFormat="1" applyFont="1" applyFill="1" applyBorder="1" applyAlignment="1">
      <alignment horizontal="right" vertical="center" indent="1"/>
    </xf>
    <xf numFmtId="167" fontId="12" fillId="0" borderId="1" xfId="0" applyNumberFormat="1" applyFont="1" applyFill="1" applyBorder="1" applyAlignment="1">
      <alignment horizontal="right" vertical="center" indent="1"/>
    </xf>
    <xf numFmtId="3" fontId="26" fillId="3" borderId="5" xfId="0" applyNumberFormat="1" applyFont="1" applyFill="1" applyBorder="1" applyAlignment="1">
      <alignment horizontal="right" vertical="center" indent="1"/>
    </xf>
    <xf numFmtId="3" fontId="26" fillId="3" borderId="4" xfId="0" applyNumberFormat="1" applyFont="1" applyFill="1" applyBorder="1" applyAlignment="1">
      <alignment horizontal="right" vertical="center" indent="1"/>
    </xf>
    <xf numFmtId="165" fontId="26" fillId="3" borderId="4" xfId="0" applyNumberFormat="1" applyFont="1" applyFill="1" applyBorder="1" applyAlignment="1">
      <alignment horizontal="right" vertical="center" indent="1"/>
    </xf>
    <xf numFmtId="3" fontId="16" fillId="2" borderId="4" xfId="0" applyNumberFormat="1" applyFont="1" applyFill="1" applyBorder="1" applyAlignment="1">
      <alignment horizontal="right" vertical="center" indent="1"/>
    </xf>
    <xf numFmtId="165" fontId="16" fillId="2" borderId="4" xfId="0" applyNumberFormat="1" applyFont="1" applyFill="1" applyBorder="1" applyAlignment="1">
      <alignment horizontal="right" vertical="center" indent="1"/>
    </xf>
    <xf numFmtId="3" fontId="16" fillId="3" borderId="4" xfId="0" applyNumberFormat="1" applyFont="1" applyFill="1" applyBorder="1" applyAlignment="1">
      <alignment horizontal="right" vertical="center" indent="1"/>
    </xf>
    <xf numFmtId="165" fontId="16" fillId="3" borderId="4" xfId="0" applyNumberFormat="1" applyFont="1" applyFill="1" applyBorder="1" applyAlignment="1">
      <alignment horizontal="right" vertical="center" indent="1"/>
    </xf>
    <xf numFmtId="3" fontId="18" fillId="2" borderId="5" xfId="0" applyNumberFormat="1" applyFont="1" applyFill="1" applyBorder="1" applyAlignment="1">
      <alignment horizontal="right" vertical="center" indent="1"/>
    </xf>
    <xf numFmtId="3" fontId="27" fillId="3" borderId="5" xfId="0" applyNumberFormat="1" applyFont="1" applyFill="1" applyBorder="1" applyAlignment="1">
      <alignment horizontal="right" vertical="center" indent="1"/>
    </xf>
    <xf numFmtId="3" fontId="27" fillId="2" borderId="5" xfId="0" applyNumberFormat="1" applyFont="1" applyFill="1" applyBorder="1" applyAlignment="1">
      <alignment horizontal="right" vertical="center" indent="1"/>
    </xf>
    <xf numFmtId="165" fontId="16" fillId="0" borderId="4" xfId="0" applyNumberFormat="1" applyFont="1" applyFill="1" applyBorder="1" applyAlignment="1">
      <alignment horizontal="right" vertical="center" indent="1"/>
    </xf>
    <xf numFmtId="165" fontId="12" fillId="2" borderId="4" xfId="0" applyNumberFormat="1" applyFont="1" applyFill="1" applyBorder="1" applyAlignment="1">
      <alignment horizontal="right" vertical="center" indent="1"/>
    </xf>
    <xf numFmtId="165" fontId="16" fillId="0" borderId="1" xfId="0" applyNumberFormat="1" applyFont="1" applyFill="1" applyBorder="1" applyAlignment="1">
      <alignment horizontal="right" vertical="center" indent="1"/>
    </xf>
    <xf numFmtId="165" fontId="11" fillId="3" borderId="4" xfId="0" applyNumberFormat="1" applyFont="1" applyFill="1" applyBorder="1" applyAlignment="1">
      <alignment horizontal="right" vertical="center" indent="1"/>
    </xf>
    <xf numFmtId="165" fontId="12" fillId="3" borderId="4" xfId="0" applyNumberFormat="1" applyFont="1" applyFill="1" applyBorder="1" applyAlignment="1">
      <alignment horizontal="right" vertical="center" indent="1"/>
    </xf>
    <xf numFmtId="3" fontId="12" fillId="2" borderId="24" xfId="0" applyNumberFormat="1" applyFont="1" applyFill="1" applyBorder="1" applyAlignment="1">
      <alignment horizontal="right" vertical="center" indent="1"/>
    </xf>
    <xf numFmtId="3" fontId="12" fillId="2" borderId="25" xfId="0" applyNumberFormat="1" applyFont="1" applyFill="1" applyBorder="1" applyAlignment="1">
      <alignment horizontal="right" vertical="center" indent="1"/>
    </xf>
    <xf numFmtId="165" fontId="12" fillId="2" borderId="25" xfId="0" applyNumberFormat="1" applyFont="1" applyFill="1" applyBorder="1" applyAlignment="1">
      <alignment horizontal="right" vertical="center" indent="1"/>
    </xf>
    <xf numFmtId="3" fontId="14" fillId="3" borderId="16" xfId="2" applyNumberFormat="1" applyFont="1" applyFill="1" applyBorder="1" applyAlignment="1">
      <alignment horizontal="right" vertical="center" indent="1"/>
    </xf>
    <xf numFmtId="3" fontId="12" fillId="3" borderId="16" xfId="0" applyNumberFormat="1" applyFont="1" applyFill="1" applyBorder="1" applyAlignment="1">
      <alignment horizontal="right" vertical="center" indent="1"/>
    </xf>
    <xf numFmtId="3" fontId="14" fillId="3" borderId="15" xfId="2" applyNumberFormat="1" applyFont="1" applyFill="1" applyBorder="1" applyAlignment="1">
      <alignment horizontal="right" vertical="center" indent="1"/>
    </xf>
    <xf numFmtId="165" fontId="14" fillId="3" borderId="15" xfId="2" applyNumberFormat="1" applyFont="1" applyFill="1" applyBorder="1" applyAlignment="1">
      <alignment horizontal="right" vertical="center" indent="1"/>
    </xf>
    <xf numFmtId="165" fontId="12" fillId="0" borderId="1" xfId="0" applyNumberFormat="1" applyFont="1" applyFill="1" applyBorder="1" applyAlignment="1">
      <alignment horizontal="right" vertical="center" indent="1"/>
    </xf>
    <xf numFmtId="3" fontId="26" fillId="3" borderId="28" xfId="0" applyNumberFormat="1" applyFont="1" applyFill="1" applyBorder="1" applyAlignment="1">
      <alignment horizontal="right" vertical="center" indent="1"/>
    </xf>
    <xf numFmtId="3" fontId="11" fillId="3" borderId="28" xfId="0" applyNumberFormat="1" applyFont="1" applyFill="1" applyBorder="1" applyAlignment="1">
      <alignment horizontal="right" vertical="center" indent="1"/>
    </xf>
    <xf numFmtId="3" fontId="11" fillId="3" borderId="29" xfId="0" applyNumberFormat="1" applyFont="1" applyFill="1" applyBorder="1" applyAlignment="1">
      <alignment horizontal="right" vertical="center" indent="1"/>
    </xf>
    <xf numFmtId="165" fontId="12" fillId="0" borderId="4" xfId="0" applyNumberFormat="1" applyFont="1" applyFill="1" applyBorder="1" applyAlignment="1">
      <alignment horizontal="right" vertical="center" indent="1"/>
    </xf>
    <xf numFmtId="3" fontId="11" fillId="7" borderId="10" xfId="0" applyNumberFormat="1" applyFont="1" applyFill="1" applyBorder="1" applyAlignment="1">
      <alignment horizontal="right" vertical="center" indent="1"/>
    </xf>
    <xf numFmtId="165" fontId="11" fillId="7" borderId="10" xfId="0" applyNumberFormat="1" applyFont="1" applyFill="1" applyBorder="1" applyAlignment="1">
      <alignment horizontal="right" vertical="center" indent="1"/>
    </xf>
    <xf numFmtId="3" fontId="11" fillId="2" borderId="5" xfId="0" applyNumberFormat="1" applyFont="1" applyFill="1" applyBorder="1" applyAlignment="1">
      <alignment horizontal="right" vertical="center" indent="1"/>
    </xf>
    <xf numFmtId="3" fontId="11" fillId="2" borderId="4" xfId="0" applyNumberFormat="1" applyFont="1" applyFill="1" applyBorder="1" applyAlignment="1">
      <alignment horizontal="right" vertical="center" indent="1"/>
    </xf>
    <xf numFmtId="3" fontId="11" fillId="2" borderId="29" xfId="0" applyNumberFormat="1" applyFont="1" applyFill="1" applyBorder="1" applyAlignment="1">
      <alignment horizontal="right" vertical="center" indent="1"/>
    </xf>
    <xf numFmtId="165" fontId="11" fillId="0" borderId="4" xfId="0" applyNumberFormat="1" applyFont="1" applyFill="1" applyBorder="1" applyAlignment="1">
      <alignment horizontal="right" vertical="center" indent="1"/>
    </xf>
    <xf numFmtId="3" fontId="26" fillId="2" borderId="5" xfId="0" applyNumberFormat="1" applyFont="1" applyFill="1" applyBorder="1" applyAlignment="1">
      <alignment horizontal="right" vertical="center" indent="1"/>
    </xf>
    <xf numFmtId="3" fontId="12" fillId="2" borderId="2" xfId="0" applyNumberFormat="1" applyFont="1" applyFill="1" applyBorder="1" applyAlignment="1">
      <alignment horizontal="right" vertical="center" indent="1"/>
    </xf>
    <xf numFmtId="3" fontId="12" fillId="2" borderId="1" xfId="0" applyNumberFormat="1" applyFont="1" applyFill="1" applyBorder="1" applyAlignment="1">
      <alignment horizontal="right" vertical="center" indent="1"/>
    </xf>
    <xf numFmtId="166" fontId="12" fillId="0" borderId="1" xfId="0" applyNumberFormat="1" applyFont="1" applyFill="1" applyBorder="1" applyAlignment="1">
      <alignment horizontal="right" vertical="center" indent="1"/>
    </xf>
    <xf numFmtId="3" fontId="11" fillId="7" borderId="5" xfId="0" applyNumberFormat="1" applyFont="1" applyFill="1" applyBorder="1" applyAlignment="1">
      <alignment horizontal="right" vertical="center" indent="1"/>
    </xf>
    <xf numFmtId="3" fontId="11" fillId="7" borderId="4" xfId="0" applyNumberFormat="1" applyFont="1" applyFill="1" applyBorder="1" applyAlignment="1">
      <alignment horizontal="right" vertical="center" indent="1"/>
    </xf>
    <xf numFmtId="165" fontId="11" fillId="7" borderId="4" xfId="0" applyNumberFormat="1" applyFont="1" applyFill="1" applyBorder="1" applyAlignment="1">
      <alignment horizontal="right" vertical="center" indent="1"/>
    </xf>
    <xf numFmtId="165" fontId="11" fillId="2" borderId="4" xfId="0" applyNumberFormat="1" applyFont="1" applyFill="1" applyBorder="1" applyAlignment="1">
      <alignment horizontal="right" vertical="center" indent="1"/>
    </xf>
    <xf numFmtId="3" fontId="14" fillId="2" borderId="2" xfId="4" applyNumberFormat="1" applyFont="1" applyFill="1" applyBorder="1" applyAlignment="1">
      <alignment horizontal="right" vertical="center" indent="1"/>
    </xf>
    <xf numFmtId="3" fontId="14" fillId="2" borderId="1" xfId="4" applyNumberFormat="1" applyFont="1" applyFill="1" applyBorder="1" applyAlignment="1">
      <alignment horizontal="right" vertical="center" indent="1"/>
    </xf>
    <xf numFmtId="165" fontId="14" fillId="2" borderId="1" xfId="4" applyNumberFormat="1" applyFont="1" applyFill="1" applyBorder="1" applyAlignment="1">
      <alignment horizontal="right" vertical="center" indent="1"/>
    </xf>
    <xf numFmtId="3" fontId="12" fillId="7" borderId="10" xfId="0" applyNumberFormat="1" applyFont="1" applyFill="1" applyBorder="1" applyAlignment="1">
      <alignment horizontal="right" vertical="center" indent="1"/>
    </xf>
    <xf numFmtId="3" fontId="33" fillId="7" borderId="10" xfId="0" applyNumberFormat="1" applyFont="1" applyFill="1" applyBorder="1" applyAlignment="1">
      <alignment horizontal="right" vertical="center" indent="1"/>
    </xf>
    <xf numFmtId="165" fontId="12" fillId="7" borderId="10" xfId="0" applyNumberFormat="1" applyFont="1" applyFill="1" applyBorder="1" applyAlignment="1">
      <alignment horizontal="right" vertical="center" indent="1"/>
    </xf>
    <xf numFmtId="3" fontId="12" fillId="3" borderId="10" xfId="0" applyNumberFormat="1" applyFont="1" applyFill="1" applyBorder="1" applyAlignment="1">
      <alignment horizontal="right" vertical="center" indent="1"/>
    </xf>
    <xf numFmtId="3" fontId="33" fillId="3" borderId="10" xfId="0" applyNumberFormat="1" applyFont="1" applyFill="1" applyBorder="1" applyAlignment="1">
      <alignment horizontal="right" vertical="center" indent="1"/>
    </xf>
    <xf numFmtId="165" fontId="12" fillId="3" borderId="10" xfId="0" applyNumberFormat="1" applyFont="1" applyFill="1" applyBorder="1" applyAlignment="1">
      <alignment horizontal="right" vertical="center" indent="1"/>
    </xf>
    <xf numFmtId="3" fontId="26" fillId="2" borderId="4" xfId="0" applyNumberFormat="1" applyFont="1" applyFill="1" applyBorder="1" applyAlignment="1">
      <alignment horizontal="right" vertical="center" indent="1"/>
    </xf>
    <xf numFmtId="165" fontId="16" fillId="2" borderId="1" xfId="0" applyNumberFormat="1" applyFont="1" applyFill="1" applyBorder="1" applyAlignment="1">
      <alignment horizontal="right" vertical="center" indent="1"/>
    </xf>
    <xf numFmtId="3" fontId="12" fillId="2" borderId="10" xfId="0" applyNumberFormat="1" applyFont="1" applyFill="1" applyBorder="1" applyAlignment="1">
      <alignment horizontal="right" vertical="center" indent="1"/>
    </xf>
    <xf numFmtId="165" fontId="12" fillId="2" borderId="10" xfId="0" applyNumberFormat="1" applyFont="1" applyFill="1" applyBorder="1" applyAlignment="1">
      <alignment horizontal="right" vertical="center" indent="1"/>
    </xf>
    <xf numFmtId="3" fontId="11" fillId="2" borderId="6" xfId="0" applyNumberFormat="1" applyFont="1" applyFill="1" applyBorder="1" applyAlignment="1">
      <alignment horizontal="right" vertical="center" indent="1"/>
    </xf>
    <xf numFmtId="165" fontId="12" fillId="2" borderId="1" xfId="0" applyNumberFormat="1" applyFont="1" applyFill="1" applyBorder="1" applyAlignment="1">
      <alignment horizontal="right" vertical="center" indent="1"/>
    </xf>
    <xf numFmtId="3" fontId="11" fillId="5" borderId="5" xfId="0" applyNumberFormat="1" applyFont="1" applyFill="1" applyBorder="1" applyAlignment="1">
      <alignment horizontal="right" vertical="center" indent="1"/>
    </xf>
    <xf numFmtId="3" fontId="26" fillId="5" borderId="5" xfId="0" applyNumberFormat="1" applyFont="1" applyFill="1" applyBorder="1" applyAlignment="1">
      <alignment horizontal="right" vertical="center" indent="1"/>
    </xf>
    <xf numFmtId="3" fontId="26" fillId="5" borderId="4" xfId="0" applyNumberFormat="1"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165" fontId="11" fillId="5" borderId="4" xfId="0" applyNumberFormat="1" applyFont="1" applyFill="1" applyBorder="1" applyAlignment="1">
      <alignment horizontal="right" vertical="center" indent="1"/>
    </xf>
    <xf numFmtId="3" fontId="12" fillId="5" borderId="5" xfId="0" applyNumberFormat="1" applyFont="1" applyFill="1" applyBorder="1" applyAlignment="1">
      <alignment horizontal="right" vertical="center" indent="1"/>
    </xf>
    <xf numFmtId="3" fontId="16" fillId="5" borderId="5" xfId="0" applyNumberFormat="1" applyFont="1" applyFill="1" applyBorder="1" applyAlignment="1">
      <alignment horizontal="right" vertical="center" indent="1"/>
    </xf>
    <xf numFmtId="3" fontId="16" fillId="5" borderId="4" xfId="0" applyNumberFormat="1" applyFont="1" applyFill="1" applyBorder="1" applyAlignment="1">
      <alignment horizontal="right" vertical="center" indent="1"/>
    </xf>
    <xf numFmtId="3" fontId="12" fillId="5" borderId="4" xfId="0" applyNumberFormat="1" applyFont="1" applyFill="1" applyBorder="1" applyAlignment="1">
      <alignment horizontal="right" vertical="center" indent="1"/>
    </xf>
    <xf numFmtId="165" fontId="12" fillId="5" borderId="4" xfId="0" applyNumberFormat="1" applyFont="1" applyFill="1" applyBorder="1" applyAlignment="1">
      <alignment horizontal="right" vertical="center" indent="1"/>
    </xf>
    <xf numFmtId="3" fontId="12" fillId="2" borderId="28" xfId="3" applyNumberFormat="1" applyFont="1" applyFill="1" applyBorder="1" applyAlignment="1">
      <alignment horizontal="right" vertical="center" indent="1"/>
    </xf>
    <xf numFmtId="3" fontId="16" fillId="2" borderId="28" xfId="2" applyNumberFormat="1" applyFont="1" applyFill="1" applyBorder="1" applyAlignment="1">
      <alignment horizontal="right" vertical="center" indent="1"/>
    </xf>
    <xf numFmtId="3" fontId="16" fillId="2" borderId="29" xfId="2" applyNumberFormat="1" applyFont="1" applyFill="1" applyBorder="1" applyAlignment="1">
      <alignment horizontal="right" vertical="center" indent="1"/>
    </xf>
    <xf numFmtId="3" fontId="14" fillId="2" borderId="29" xfId="2" applyNumberFormat="1" applyFont="1" applyFill="1" applyBorder="1" applyAlignment="1">
      <alignment horizontal="right" vertical="center" indent="1"/>
    </xf>
    <xf numFmtId="3" fontId="12" fillId="2" borderId="5" xfId="3" applyNumberFormat="1" applyFont="1" applyFill="1" applyBorder="1" applyAlignment="1">
      <alignment horizontal="right" vertical="center" indent="1"/>
    </xf>
    <xf numFmtId="3" fontId="0" fillId="2" borderId="4" xfId="0" applyNumberFormat="1" applyFill="1" applyBorder="1" applyAlignment="1">
      <alignment horizontal="right" vertical="center" indent="1"/>
    </xf>
    <xf numFmtId="165" fontId="0" fillId="2" borderId="4" xfId="0" applyNumberFormat="1" applyFont="1" applyFill="1" applyBorder="1" applyAlignment="1">
      <alignment horizontal="right" vertical="center" indent="1"/>
    </xf>
    <xf numFmtId="3" fontId="16" fillId="3" borderId="5" xfId="0" applyNumberFormat="1" applyFont="1" applyFill="1" applyBorder="1" applyAlignment="1">
      <alignment horizontal="right" vertical="center" indent="1"/>
    </xf>
    <xf numFmtId="3" fontId="0" fillId="3" borderId="4" xfId="0" applyNumberFormat="1" applyFill="1" applyBorder="1" applyAlignment="1">
      <alignment horizontal="right" vertical="center" indent="1"/>
    </xf>
    <xf numFmtId="165" fontId="0" fillId="3" borderId="4" xfId="0" applyNumberFormat="1" applyFont="1" applyFill="1" applyBorder="1" applyAlignment="1">
      <alignment horizontal="right" vertical="center" indent="1"/>
    </xf>
    <xf numFmtId="167" fontId="11" fillId="5" borderId="4" xfId="0" applyNumberFormat="1" applyFont="1" applyFill="1" applyBorder="1" applyAlignment="1">
      <alignment horizontal="right" vertical="center" indent="1"/>
    </xf>
    <xf numFmtId="167" fontId="12" fillId="5" borderId="4" xfId="0" applyNumberFormat="1" applyFont="1" applyFill="1" applyBorder="1" applyAlignment="1">
      <alignment horizontal="right" vertical="center" indent="1"/>
    </xf>
    <xf numFmtId="167" fontId="12" fillId="2" borderId="1" xfId="0" applyNumberFormat="1" applyFont="1" applyFill="1" applyBorder="1" applyAlignment="1">
      <alignment horizontal="right" vertical="center" indent="1"/>
    </xf>
    <xf numFmtId="165" fontId="0" fillId="2" borderId="4" xfId="0" applyNumberFormat="1" applyFill="1" applyBorder="1" applyAlignment="1">
      <alignment horizontal="right" vertical="center" indent="1"/>
    </xf>
    <xf numFmtId="165" fontId="0" fillId="3" borderId="4" xfId="0" applyNumberFormat="1" applyFill="1" applyBorder="1" applyAlignment="1">
      <alignment horizontal="right" vertical="center" indent="1"/>
    </xf>
    <xf numFmtId="3" fontId="41" fillId="2" borderId="5" xfId="0" applyNumberFormat="1" applyFont="1" applyFill="1" applyBorder="1" applyAlignment="1">
      <alignment horizontal="right" vertical="center" indent="1"/>
    </xf>
    <xf numFmtId="3" fontId="41" fillId="3" borderId="5" xfId="0" applyNumberFormat="1" applyFont="1" applyFill="1" applyBorder="1" applyAlignment="1">
      <alignment horizontal="right" vertical="center" indent="1"/>
    </xf>
    <xf numFmtId="166" fontId="15" fillId="3" borderId="5" xfId="2" applyNumberFormat="1" applyFont="1" applyFill="1" applyBorder="1" applyAlignment="1">
      <alignment horizontal="right" vertical="center" indent="1"/>
    </xf>
    <xf numFmtId="166" fontId="11" fillId="3" borderId="5" xfId="0" applyNumberFormat="1" applyFont="1" applyFill="1" applyBorder="1" applyAlignment="1">
      <alignment horizontal="right" vertical="center" indent="1"/>
    </xf>
    <xf numFmtId="166" fontId="15" fillId="3" borderId="5" xfId="3" applyNumberFormat="1" applyFont="1" applyFill="1" applyBorder="1" applyAlignment="1">
      <alignment horizontal="right" vertical="center" indent="1"/>
    </xf>
    <xf numFmtId="166" fontId="15" fillId="3" borderId="4" xfId="2" applyNumberFormat="1" applyFont="1" applyFill="1" applyBorder="1" applyAlignment="1">
      <alignment horizontal="right" vertical="center" indent="1"/>
    </xf>
    <xf numFmtId="0" fontId="0" fillId="2" borderId="5" xfId="0" applyFill="1" applyBorder="1" applyAlignment="1">
      <alignment horizontal="right" vertical="center" indent="1"/>
    </xf>
    <xf numFmtId="166" fontId="0" fillId="2" borderId="5" xfId="0" applyNumberFormat="1" applyFill="1" applyBorder="1" applyAlignment="1">
      <alignment horizontal="right" vertical="center" indent="1"/>
    </xf>
    <xf numFmtId="0" fontId="0" fillId="2" borderId="4" xfId="0" applyFill="1" applyBorder="1" applyAlignment="1">
      <alignment horizontal="right" vertical="center" indent="1"/>
    </xf>
    <xf numFmtId="164" fontId="12" fillId="3" borderId="5" xfId="0" applyNumberFormat="1" applyFont="1" applyFill="1" applyBorder="1" applyAlignment="1">
      <alignment horizontal="right" vertical="center" indent="1"/>
    </xf>
    <xf numFmtId="164" fontId="12" fillId="3" borderId="4" xfId="0" applyNumberFormat="1" applyFont="1" applyFill="1" applyBorder="1" applyAlignment="1">
      <alignment horizontal="right" vertical="center" indent="1"/>
    </xf>
    <xf numFmtId="166" fontId="14" fillId="2" borderId="5" xfId="2" applyNumberFormat="1" applyFont="1" applyFill="1" applyBorder="1" applyAlignment="1">
      <alignment horizontal="right" vertical="center" indent="1"/>
    </xf>
    <xf numFmtId="164" fontId="12" fillId="5" borderId="5" xfId="0" applyNumberFormat="1" applyFont="1" applyFill="1" applyBorder="1" applyAlignment="1">
      <alignment horizontal="right" vertical="center" indent="1"/>
    </xf>
    <xf numFmtId="164" fontId="12" fillId="5" borderId="4" xfId="0" applyNumberFormat="1" applyFont="1" applyFill="1" applyBorder="1" applyAlignment="1">
      <alignment horizontal="right" vertical="center" indent="1"/>
    </xf>
    <xf numFmtId="166" fontId="14" fillId="2" borderId="5" xfId="3" applyNumberFormat="1" applyFont="1" applyFill="1" applyBorder="1" applyAlignment="1">
      <alignment horizontal="right" vertical="center" indent="1"/>
    </xf>
    <xf numFmtId="164" fontId="14" fillId="2" borderId="5" xfId="2" applyNumberFormat="1" applyFont="1" applyFill="1" applyBorder="1" applyAlignment="1">
      <alignment horizontal="right" vertical="center" indent="1"/>
    </xf>
    <xf numFmtId="164" fontId="14" fillId="2" borderId="4" xfId="2" applyNumberFormat="1" applyFont="1" applyFill="1" applyBorder="1" applyAlignment="1">
      <alignment horizontal="right" vertical="center" indent="1"/>
    </xf>
    <xf numFmtId="164" fontId="14" fillId="3" borderId="5" xfId="2" applyNumberFormat="1" applyFont="1" applyFill="1" applyBorder="1" applyAlignment="1">
      <alignment horizontal="right" vertical="center" indent="1"/>
    </xf>
    <xf numFmtId="164" fontId="14" fillId="3" borderId="4" xfId="2" applyNumberFormat="1" applyFont="1" applyFill="1" applyBorder="1" applyAlignment="1">
      <alignment horizontal="right" vertical="center" indent="1"/>
    </xf>
    <xf numFmtId="166" fontId="16" fillId="2" borderId="16" xfId="2" applyNumberFormat="1" applyFont="1" applyFill="1" applyBorder="1" applyAlignment="1">
      <alignment horizontal="right" vertical="center" indent="1"/>
    </xf>
    <xf numFmtId="166" fontId="16" fillId="2" borderId="15" xfId="2" applyNumberFormat="1" applyFont="1" applyFill="1" applyBorder="1" applyAlignment="1">
      <alignment horizontal="right" vertical="center" indent="1"/>
    </xf>
    <xf numFmtId="166" fontId="16" fillId="2" borderId="2" xfId="2" applyNumberFormat="1" applyFont="1" applyFill="1" applyBorder="1" applyAlignment="1">
      <alignment horizontal="right" vertical="center" indent="1"/>
    </xf>
    <xf numFmtId="166" fontId="16" fillId="2" borderId="1" xfId="2" applyNumberFormat="1" applyFont="1" applyFill="1" applyBorder="1" applyAlignment="1">
      <alignment horizontal="right" vertical="center" indent="1"/>
    </xf>
    <xf numFmtId="165" fontId="14" fillId="2" borderId="1" xfId="2" applyNumberFormat="1" applyFont="1" applyFill="1" applyBorder="1" applyAlignment="1">
      <alignment horizontal="right" vertical="center" indent="1"/>
    </xf>
    <xf numFmtId="166" fontId="26" fillId="5" borderId="5" xfId="0" applyNumberFormat="1" applyFont="1" applyFill="1" applyBorder="1" applyAlignment="1">
      <alignment horizontal="right" vertical="center" indent="1"/>
    </xf>
    <xf numFmtId="166" fontId="26" fillId="5" borderId="4" xfId="0" applyNumberFormat="1" applyFont="1" applyFill="1" applyBorder="1" applyAlignment="1">
      <alignment horizontal="right" vertical="center" indent="1"/>
    </xf>
    <xf numFmtId="166" fontId="11" fillId="5" borderId="4" xfId="0" applyNumberFormat="1" applyFont="1" applyFill="1" applyBorder="1" applyAlignment="1">
      <alignment horizontal="right" vertical="center" indent="1"/>
    </xf>
    <xf numFmtId="166" fontId="16" fillId="2" borderId="5" xfId="0" applyNumberFormat="1" applyFont="1" applyFill="1" applyBorder="1" applyAlignment="1">
      <alignment horizontal="right" vertical="center" indent="1"/>
    </xf>
    <xf numFmtId="166" fontId="16" fillId="2" borderId="4" xfId="0" applyNumberFormat="1" applyFont="1" applyFill="1" applyBorder="1" applyAlignment="1">
      <alignment horizontal="right" vertical="center" indent="1"/>
    </xf>
    <xf numFmtId="164" fontId="12" fillId="2" borderId="4" xfId="0" applyNumberFormat="1" applyFont="1" applyFill="1" applyBorder="1" applyAlignment="1">
      <alignment horizontal="right" vertical="center" indent="1"/>
    </xf>
    <xf numFmtId="166" fontId="16" fillId="5" borderId="5" xfId="0" applyNumberFormat="1" applyFont="1" applyFill="1" applyBorder="1" applyAlignment="1">
      <alignment horizontal="right" vertical="center" indent="1"/>
    </xf>
    <xf numFmtId="166" fontId="16" fillId="5" borderId="4" xfId="0" applyNumberFormat="1" applyFont="1" applyFill="1" applyBorder="1" applyAlignment="1">
      <alignment horizontal="right" vertical="center" indent="1"/>
    </xf>
    <xf numFmtId="166" fontId="16" fillId="2" borderId="28" xfId="0" applyNumberFormat="1" applyFont="1" applyFill="1" applyBorder="1" applyAlignment="1">
      <alignment horizontal="right" vertical="center" indent="1"/>
    </xf>
    <xf numFmtId="166" fontId="16" fillId="2" borderId="29" xfId="0" applyNumberFormat="1" applyFont="1" applyFill="1" applyBorder="1" applyAlignment="1">
      <alignment horizontal="right" vertical="center" indent="1"/>
    </xf>
    <xf numFmtId="164" fontId="12" fillId="2" borderId="48" xfId="0" applyNumberFormat="1" applyFont="1" applyFill="1" applyBorder="1" applyAlignment="1">
      <alignment horizontal="right" vertical="center" indent="1"/>
    </xf>
    <xf numFmtId="165" fontId="12" fillId="2" borderId="48" xfId="0" applyNumberFormat="1" applyFont="1" applyFill="1" applyBorder="1" applyAlignment="1">
      <alignment horizontal="right" vertical="center" indent="1"/>
    </xf>
    <xf numFmtId="166" fontId="16" fillId="3" borderId="28" xfId="2" applyNumberFormat="1" applyFont="1" applyFill="1" applyBorder="1" applyAlignment="1">
      <alignment horizontal="right" vertical="center" indent="1"/>
    </xf>
    <xf numFmtId="166" fontId="16" fillId="3" borderId="28" xfId="0" applyNumberFormat="1" applyFont="1" applyFill="1" applyBorder="1" applyAlignment="1">
      <alignment horizontal="right" vertical="center" indent="1"/>
    </xf>
    <xf numFmtId="166" fontId="16" fillId="3" borderId="28" xfId="3" applyNumberFormat="1" applyFont="1" applyFill="1" applyBorder="1" applyAlignment="1">
      <alignment horizontal="right" vertical="center" indent="1"/>
    </xf>
    <xf numFmtId="166" fontId="16" fillId="3" borderId="29" xfId="2" applyNumberFormat="1" applyFont="1" applyFill="1" applyBorder="1" applyAlignment="1">
      <alignment horizontal="right" vertical="center" indent="1"/>
    </xf>
    <xf numFmtId="164" fontId="14" fillId="3" borderId="29" xfId="2" applyNumberFormat="1" applyFont="1" applyFill="1" applyBorder="1" applyAlignment="1">
      <alignment horizontal="right" vertical="center" indent="1"/>
    </xf>
    <xf numFmtId="165" fontId="14" fillId="3" borderId="29" xfId="2" applyNumberFormat="1" applyFont="1" applyFill="1" applyBorder="1" applyAlignment="1">
      <alignment horizontal="right" vertical="center" indent="1"/>
    </xf>
    <xf numFmtId="166" fontId="16" fillId="2" borderId="28" xfId="2" applyNumberFormat="1" applyFont="1" applyFill="1" applyBorder="1" applyAlignment="1">
      <alignment horizontal="right" vertical="center" indent="1"/>
    </xf>
    <xf numFmtId="166" fontId="16" fillId="2" borderId="28" xfId="3" applyNumberFormat="1" applyFont="1" applyFill="1" applyBorder="1" applyAlignment="1">
      <alignment horizontal="right" vertical="center" indent="1"/>
    </xf>
    <xf numFmtId="166" fontId="16" fillId="2" borderId="29" xfId="2" applyNumberFormat="1" applyFont="1" applyFill="1" applyBorder="1" applyAlignment="1">
      <alignment horizontal="right" vertical="center" indent="1"/>
    </xf>
    <xf numFmtId="166" fontId="14" fillId="2" borderId="29" xfId="2" applyNumberFormat="1" applyFont="1" applyFill="1" applyBorder="1" applyAlignment="1">
      <alignment horizontal="right" vertical="center" indent="1"/>
    </xf>
    <xf numFmtId="166" fontId="16" fillId="2" borderId="5" xfId="2" applyNumberFormat="1" applyFont="1" applyFill="1" applyBorder="1" applyAlignment="1">
      <alignment horizontal="right" vertical="center" indent="1"/>
    </xf>
    <xf numFmtId="166" fontId="16" fillId="2" borderId="5" xfId="3" applyNumberFormat="1" applyFont="1" applyFill="1" applyBorder="1" applyAlignment="1">
      <alignment horizontal="right" vertical="center" indent="1"/>
    </xf>
    <xf numFmtId="166" fontId="16" fillId="2" borderId="4" xfId="2" applyNumberFormat="1" applyFont="1" applyFill="1" applyBorder="1" applyAlignment="1">
      <alignment horizontal="right" vertical="center" indent="1"/>
    </xf>
    <xf numFmtId="0" fontId="0" fillId="2" borderId="0" xfId="0" applyFill="1" applyAlignment="1">
      <alignment horizontal="right" vertical="center" indent="1"/>
    </xf>
    <xf numFmtId="165" fontId="0" fillId="2" borderId="0" xfId="0" applyNumberFormat="1" applyFill="1" applyAlignment="1">
      <alignment horizontal="right" vertical="center" indent="1"/>
    </xf>
    <xf numFmtId="164" fontId="16" fillId="2" borderId="24" xfId="0" applyNumberFormat="1" applyFont="1" applyFill="1" applyBorder="1" applyAlignment="1">
      <alignment horizontal="right" vertical="center" indent="1"/>
    </xf>
    <xf numFmtId="164" fontId="16" fillId="2" borderId="25" xfId="0" applyNumberFormat="1" applyFont="1" applyFill="1" applyBorder="1" applyAlignment="1">
      <alignment horizontal="right" vertical="center" indent="1"/>
    </xf>
    <xf numFmtId="0" fontId="26" fillId="3" borderId="5" xfId="2" applyFont="1" applyFill="1" applyBorder="1" applyAlignment="1">
      <alignment horizontal="right" vertical="center" indent="1"/>
    </xf>
    <xf numFmtId="0" fontId="26" fillId="3" borderId="4" xfId="2" applyFont="1" applyFill="1" applyBorder="1" applyAlignment="1">
      <alignment horizontal="right" vertical="center" indent="1"/>
    </xf>
    <xf numFmtId="165" fontId="26" fillId="3" borderId="4" xfId="2" applyNumberFormat="1" applyFont="1" applyFill="1" applyBorder="1" applyAlignment="1">
      <alignment horizontal="right" vertical="center" indent="1"/>
    </xf>
    <xf numFmtId="166" fontId="16" fillId="2" borderId="24" xfId="2" applyNumberFormat="1" applyFont="1" applyFill="1" applyBorder="1" applyAlignment="1">
      <alignment horizontal="right" vertical="center" indent="1"/>
    </xf>
    <xf numFmtId="166" fontId="16" fillId="2" borderId="25" xfId="2" applyNumberFormat="1" applyFont="1" applyFill="1" applyBorder="1" applyAlignment="1">
      <alignment horizontal="right" vertical="center" indent="1"/>
    </xf>
    <xf numFmtId="167" fontId="16" fillId="2" borderId="5" xfId="0" applyNumberFormat="1" applyFont="1" applyFill="1" applyBorder="1" applyAlignment="1">
      <alignment horizontal="right" vertical="center" indent="1"/>
    </xf>
    <xf numFmtId="167" fontId="16" fillId="2" borderId="4" xfId="0" applyNumberFormat="1" applyFont="1" applyFill="1" applyBorder="1" applyAlignment="1">
      <alignment horizontal="right" vertical="center" indent="1"/>
    </xf>
    <xf numFmtId="167" fontId="16" fillId="2" borderId="10" xfId="0" applyNumberFormat="1" applyFont="1" applyFill="1" applyBorder="1" applyAlignment="1">
      <alignment horizontal="right" vertical="center" indent="1"/>
    </xf>
    <xf numFmtId="167" fontId="12" fillId="2" borderId="10" xfId="0" applyNumberFormat="1" applyFont="1" applyFill="1" applyBorder="1" applyAlignment="1">
      <alignment horizontal="right" vertical="center" indent="1"/>
    </xf>
    <xf numFmtId="167" fontId="12" fillId="2" borderId="5" xfId="0" applyNumberFormat="1" applyFont="1" applyFill="1" applyBorder="1" applyAlignment="1">
      <alignment horizontal="right" vertical="center" indent="1"/>
    </xf>
    <xf numFmtId="167" fontId="12" fillId="2" borderId="16" xfId="0" applyNumberFormat="1" applyFont="1" applyFill="1" applyBorder="1" applyAlignment="1">
      <alignment horizontal="right" vertical="center" indent="1"/>
    </xf>
    <xf numFmtId="167" fontId="12" fillId="2" borderId="2" xfId="0" applyNumberFormat="1" applyFont="1" applyFill="1" applyBorder="1" applyAlignment="1">
      <alignment horizontal="right" vertical="center" indent="1"/>
    </xf>
    <xf numFmtId="166" fontId="12" fillId="7" borderId="5" xfId="0" applyNumberFormat="1" applyFont="1" applyFill="1" applyBorder="1" applyAlignment="1">
      <alignment horizontal="right" vertical="center" indent="1"/>
    </xf>
    <xf numFmtId="166" fontId="12" fillId="7" borderId="4" xfId="0" applyNumberFormat="1" applyFont="1" applyFill="1" applyBorder="1" applyAlignment="1">
      <alignment horizontal="right" vertical="center" indent="1"/>
    </xf>
    <xf numFmtId="165" fontId="12" fillId="7" borderId="4" xfId="0" applyNumberFormat="1" applyFont="1" applyFill="1" applyBorder="1" applyAlignment="1">
      <alignment horizontal="right" vertical="center" indent="1"/>
    </xf>
    <xf numFmtId="0" fontId="12" fillId="3" borderId="5" xfId="0" applyFont="1" applyFill="1" applyBorder="1" applyAlignment="1">
      <alignment horizontal="right" vertical="center" indent="1"/>
    </xf>
    <xf numFmtId="0" fontId="0" fillId="3" borderId="4" xfId="0" applyFill="1" applyBorder="1" applyAlignment="1">
      <alignment horizontal="right" vertical="center" indent="1"/>
    </xf>
    <xf numFmtId="166" fontId="12" fillId="2" borderId="2" xfId="0" applyNumberFormat="1" applyFont="1" applyFill="1" applyBorder="1" applyAlignment="1">
      <alignment horizontal="right" vertical="center" indent="1"/>
    </xf>
    <xf numFmtId="166" fontId="12" fillId="2" borderId="1" xfId="0" applyNumberFormat="1" applyFont="1" applyFill="1" applyBorder="1" applyAlignment="1">
      <alignment horizontal="right" vertical="center" indent="1"/>
    </xf>
    <xf numFmtId="165" fontId="12" fillId="2" borderId="5" xfId="0" applyNumberFormat="1" applyFont="1" applyFill="1" applyBorder="1" applyAlignment="1">
      <alignment horizontal="right" vertical="center" indent="1"/>
    </xf>
    <xf numFmtId="165" fontId="12" fillId="7" borderId="5" xfId="0" applyNumberFormat="1" applyFont="1" applyFill="1" applyBorder="1" applyAlignment="1">
      <alignment horizontal="right" vertical="center" indent="1"/>
    </xf>
    <xf numFmtId="0" fontId="11" fillId="3" borderId="5" xfId="0" applyFont="1" applyFill="1" applyBorder="1" applyAlignment="1">
      <alignment horizontal="right" vertical="center" indent="1"/>
    </xf>
    <xf numFmtId="165" fontId="12" fillId="2" borderId="2" xfId="0" applyNumberFormat="1" applyFont="1" applyFill="1" applyBorder="1" applyAlignment="1">
      <alignment horizontal="right" vertical="center" indent="1"/>
    </xf>
    <xf numFmtId="166" fontId="12" fillId="2" borderId="16" xfId="0" applyNumberFormat="1" applyFont="1" applyFill="1" applyBorder="1" applyAlignment="1">
      <alignment horizontal="right" vertical="center" indent="1"/>
    </xf>
    <xf numFmtId="166" fontId="12" fillId="2" borderId="15" xfId="0" applyNumberFormat="1" applyFont="1" applyFill="1" applyBorder="1" applyAlignment="1">
      <alignment horizontal="right" vertical="center" indent="1"/>
    </xf>
    <xf numFmtId="166" fontId="14" fillId="2" borderId="3" xfId="2" applyNumberFormat="1" applyFont="1" applyFill="1" applyBorder="1" applyAlignment="1">
      <alignment horizontal="right" vertical="center" indent="1"/>
    </xf>
    <xf numFmtId="165" fontId="11" fillId="5" borderId="6" xfId="0" applyNumberFormat="1" applyFont="1" applyFill="1" applyBorder="1" applyAlignment="1">
      <alignment horizontal="right" vertical="center" indent="1"/>
    </xf>
    <xf numFmtId="165" fontId="12" fillId="2" borderId="6" xfId="0" applyNumberFormat="1" applyFont="1" applyFill="1" applyBorder="1" applyAlignment="1">
      <alignment horizontal="right" vertical="center" indent="1"/>
    </xf>
    <xf numFmtId="165" fontId="15" fillId="3" borderId="6" xfId="2" applyNumberFormat="1" applyFont="1" applyFill="1" applyBorder="1" applyAlignment="1">
      <alignment horizontal="right" vertical="center" indent="1"/>
    </xf>
    <xf numFmtId="165" fontId="14" fillId="2" borderId="6" xfId="2" applyNumberFormat="1" applyFont="1" applyFill="1" applyBorder="1" applyAlignment="1">
      <alignment horizontal="right" vertical="center" indent="1"/>
    </xf>
    <xf numFmtId="165" fontId="12" fillId="2" borderId="17" xfId="0" applyNumberFormat="1" applyFont="1" applyFill="1" applyBorder="1" applyAlignment="1">
      <alignment horizontal="right" vertical="center" indent="1"/>
    </xf>
    <xf numFmtId="166" fontId="16" fillId="2" borderId="16" xfId="0" applyNumberFormat="1" applyFont="1" applyFill="1" applyBorder="1" applyAlignment="1">
      <alignment horizontal="right" vertical="center" indent="1"/>
    </xf>
    <xf numFmtId="165" fontId="12" fillId="2" borderId="15" xfId="0" applyNumberFormat="1" applyFont="1" applyFill="1" applyBorder="1" applyAlignment="1">
      <alignment horizontal="right" vertical="center" indent="1"/>
    </xf>
    <xf numFmtId="0" fontId="11" fillId="0" borderId="5" xfId="0" applyFont="1" applyBorder="1" applyAlignment="1">
      <alignment horizontal="right" vertical="center" indent="1"/>
    </xf>
    <xf numFmtId="167" fontId="11" fillId="5" borderId="5" xfId="0" applyNumberFormat="1" applyFont="1" applyFill="1" applyBorder="1" applyAlignment="1">
      <alignment horizontal="right" vertical="center" indent="1"/>
    </xf>
    <xf numFmtId="167" fontId="12" fillId="5" borderId="5" xfId="0" applyNumberFormat="1" applyFont="1" applyFill="1" applyBorder="1" applyAlignment="1">
      <alignment horizontal="right" vertical="center" indent="1"/>
    </xf>
    <xf numFmtId="167" fontId="12" fillId="2" borderId="28" xfId="3" applyNumberFormat="1" applyFont="1" applyFill="1" applyBorder="1" applyAlignment="1">
      <alignment horizontal="right" vertical="center" indent="1"/>
    </xf>
    <xf numFmtId="167" fontId="12" fillId="2" borderId="5" xfId="3" applyNumberFormat="1" applyFont="1" applyFill="1" applyBorder="1" applyAlignment="1">
      <alignment horizontal="right" vertical="center" indent="1"/>
    </xf>
    <xf numFmtId="167" fontId="12" fillId="2" borderId="5" xfId="2" applyNumberFormat="1" applyFont="1" applyFill="1" applyBorder="1" applyAlignment="1">
      <alignment horizontal="right" vertical="center" indent="1"/>
    </xf>
    <xf numFmtId="166" fontId="12" fillId="2" borderId="4" xfId="0" quotePrefix="1" applyNumberFormat="1" applyFont="1" applyFill="1" applyBorder="1" applyAlignment="1">
      <alignment horizontal="right" vertical="center" indent="1"/>
    </xf>
    <xf numFmtId="167" fontId="12" fillId="3" borderId="5" xfId="0" applyNumberFormat="1" applyFont="1" applyFill="1" applyBorder="1" applyAlignment="1">
      <alignment horizontal="right" vertical="center" indent="1"/>
    </xf>
    <xf numFmtId="166" fontId="16" fillId="3" borderId="5" xfId="0" applyNumberFormat="1" applyFont="1" applyFill="1" applyBorder="1" applyAlignment="1">
      <alignment horizontal="right" vertical="center" indent="1"/>
    </xf>
    <xf numFmtId="166" fontId="16" fillId="2" borderId="2" xfId="0" applyNumberFormat="1" applyFont="1" applyFill="1" applyBorder="1" applyAlignment="1">
      <alignment horizontal="right" vertical="center" indent="1"/>
    </xf>
    <xf numFmtId="166" fontId="11" fillId="5" borderId="5" xfId="0" applyNumberFormat="1" applyFont="1" applyFill="1" applyBorder="1" applyAlignment="1">
      <alignment horizontal="right" vertical="center" indent="1"/>
    </xf>
    <xf numFmtId="165" fontId="26" fillId="5" borderId="4" xfId="0" applyNumberFormat="1" applyFont="1" applyFill="1" applyBorder="1" applyAlignment="1">
      <alignment horizontal="right" vertical="center" indent="1"/>
    </xf>
    <xf numFmtId="165" fontId="16" fillId="5" borderId="4" xfId="0" applyNumberFormat="1" applyFont="1" applyFill="1" applyBorder="1" applyAlignment="1">
      <alignment horizontal="right" vertical="center" indent="1"/>
    </xf>
    <xf numFmtId="166" fontId="12" fillId="0" borderId="4" xfId="0" applyNumberFormat="1" applyFont="1" applyFill="1" applyBorder="1" applyAlignment="1">
      <alignment horizontal="right" vertical="center" indent="1"/>
    </xf>
    <xf numFmtId="165" fontId="16" fillId="2" borderId="15" xfId="0" applyNumberFormat="1" applyFont="1" applyFill="1" applyBorder="1" applyAlignment="1">
      <alignment horizontal="right" vertical="center" indent="1"/>
    </xf>
    <xf numFmtId="166" fontId="12" fillId="2" borderId="28" xfId="3" applyNumberFormat="1" applyFont="1" applyFill="1" applyBorder="1" applyAlignment="1">
      <alignment horizontal="right" vertical="center" indent="1"/>
    </xf>
    <xf numFmtId="165" fontId="16" fillId="2" borderId="29" xfId="2" applyNumberFormat="1" applyFont="1" applyFill="1" applyBorder="1" applyAlignment="1">
      <alignment horizontal="right" vertical="center" indent="1"/>
    </xf>
    <xf numFmtId="166" fontId="14" fillId="2" borderId="28" xfId="2" applyNumberFormat="1" applyFont="1" applyFill="1" applyBorder="1" applyAlignment="1">
      <alignment horizontal="right" vertical="center" indent="1"/>
    </xf>
    <xf numFmtId="166" fontId="12" fillId="2" borderId="5" xfId="3" applyNumberFormat="1" applyFont="1" applyFill="1" applyBorder="1" applyAlignment="1">
      <alignment horizontal="right" vertical="center" indent="1"/>
    </xf>
    <xf numFmtId="165" fontId="16" fillId="2" borderId="4" xfId="2" applyNumberFormat="1" applyFont="1" applyFill="1" applyBorder="1" applyAlignment="1">
      <alignment horizontal="right" vertical="center" indent="1"/>
    </xf>
    <xf numFmtId="166" fontId="12" fillId="2" borderId="5" xfId="2" applyNumberFormat="1" applyFont="1" applyFill="1" applyBorder="1" applyAlignment="1">
      <alignment horizontal="right" vertical="center" indent="1"/>
    </xf>
    <xf numFmtId="165" fontId="16" fillId="2" borderId="5" xfId="2" applyNumberFormat="1" applyFont="1" applyFill="1" applyBorder="1" applyAlignment="1">
      <alignment horizontal="right" vertical="center" indent="1"/>
    </xf>
    <xf numFmtId="165" fontId="16" fillId="2" borderId="5" xfId="0" applyNumberFormat="1" applyFont="1" applyFill="1" applyBorder="1" applyAlignment="1">
      <alignment horizontal="right" vertical="center" indent="1"/>
    </xf>
    <xf numFmtId="165" fontId="16" fillId="3" borderId="5" xfId="0" applyNumberFormat="1" applyFont="1" applyFill="1" applyBorder="1" applyAlignment="1">
      <alignment horizontal="right" vertical="center" indent="1"/>
    </xf>
    <xf numFmtId="0" fontId="0" fillId="2" borderId="4" xfId="0" applyFont="1" applyFill="1" applyBorder="1" applyAlignment="1">
      <alignment horizontal="right" vertical="center" indent="1"/>
    </xf>
    <xf numFmtId="0" fontId="0" fillId="3" borderId="4" xfId="0" applyFont="1" applyFill="1" applyBorder="1" applyAlignment="1">
      <alignment horizontal="right" vertical="center" indent="1"/>
    </xf>
    <xf numFmtId="165" fontId="16" fillId="2" borderId="2" xfId="0" applyNumberFormat="1" applyFont="1" applyFill="1" applyBorder="1" applyAlignment="1">
      <alignment horizontal="right" vertical="center" indent="1"/>
    </xf>
    <xf numFmtId="167" fontId="26" fillId="5" borderId="4" xfId="0" applyNumberFormat="1" applyFont="1" applyFill="1" applyBorder="1" applyAlignment="1">
      <alignment horizontal="right" vertical="center" indent="1"/>
    </xf>
    <xf numFmtId="167" fontId="16" fillId="5" borderId="4" xfId="0" applyNumberFormat="1" applyFont="1" applyFill="1" applyBorder="1" applyAlignment="1">
      <alignment horizontal="right" vertical="center" indent="1"/>
    </xf>
    <xf numFmtId="167" fontId="16" fillId="2" borderId="15" xfId="0" applyNumberFormat="1" applyFont="1" applyFill="1" applyBorder="1" applyAlignment="1">
      <alignment horizontal="right" vertical="center" indent="1"/>
    </xf>
    <xf numFmtId="167" fontId="16" fillId="2" borderId="29" xfId="2" applyNumberFormat="1" applyFont="1" applyFill="1" applyBorder="1" applyAlignment="1">
      <alignment horizontal="right" vertical="center" indent="1"/>
    </xf>
    <xf numFmtId="167" fontId="16" fillId="2" borderId="4" xfId="2" applyNumberFormat="1" applyFont="1" applyFill="1" applyBorder="1" applyAlignment="1">
      <alignment horizontal="right" vertical="center" indent="1"/>
    </xf>
    <xf numFmtId="167" fontId="16" fillId="2" borderId="5" xfId="2" applyNumberFormat="1" applyFont="1" applyFill="1" applyBorder="1" applyAlignment="1">
      <alignment horizontal="right" vertical="center" indent="1"/>
    </xf>
    <xf numFmtId="167" fontId="16" fillId="3" borderId="5" xfId="0" applyNumberFormat="1" applyFont="1" applyFill="1" applyBorder="1" applyAlignment="1">
      <alignment horizontal="right" vertical="center" indent="1"/>
    </xf>
    <xf numFmtId="167" fontId="16" fillId="2" borderId="2" xfId="0" applyNumberFormat="1" applyFont="1" applyFill="1" applyBorder="1" applyAlignment="1">
      <alignment horizontal="right" vertical="center" indent="1"/>
    </xf>
    <xf numFmtId="166" fontId="16" fillId="2" borderId="15" xfId="0" applyNumberFormat="1" applyFont="1" applyFill="1" applyBorder="1" applyAlignment="1">
      <alignment horizontal="right" vertical="center" indent="1"/>
    </xf>
    <xf numFmtId="0" fontId="0" fillId="3" borderId="5" xfId="0" applyFill="1" applyBorder="1" applyAlignment="1">
      <alignment horizontal="right" vertical="center" indent="1"/>
    </xf>
    <xf numFmtId="166" fontId="14" fillId="2" borderId="4" xfId="2" quotePrefix="1" applyNumberFormat="1" applyFont="1" applyFill="1" applyBorder="1" applyAlignment="1">
      <alignment horizontal="right" vertical="center" indent="1"/>
    </xf>
    <xf numFmtId="166" fontId="16" fillId="2" borderId="4" xfId="2" quotePrefix="1" applyNumberFormat="1" applyFont="1" applyFill="1" applyBorder="1" applyAlignment="1">
      <alignment horizontal="right" vertical="center" indent="1"/>
    </xf>
    <xf numFmtId="167" fontId="12" fillId="2" borderId="28" xfId="0" applyNumberFormat="1" applyFont="1" applyFill="1" applyBorder="1" applyAlignment="1">
      <alignment horizontal="right" vertical="center" indent="1"/>
    </xf>
    <xf numFmtId="167" fontId="12" fillId="2" borderId="29" xfId="0" applyNumberFormat="1" applyFont="1" applyFill="1" applyBorder="1" applyAlignment="1">
      <alignment horizontal="right" vertical="center" indent="1"/>
    </xf>
    <xf numFmtId="165" fontId="12" fillId="2" borderId="29" xfId="0" applyNumberFormat="1" applyFont="1" applyFill="1" applyBorder="1" applyAlignment="1">
      <alignment horizontal="right" vertical="center" indent="1"/>
    </xf>
    <xf numFmtId="165" fontId="26" fillId="5" borderId="5" xfId="0" applyNumberFormat="1" applyFont="1" applyFill="1" applyBorder="1" applyAlignment="1">
      <alignment horizontal="right" vertical="center" indent="1"/>
    </xf>
    <xf numFmtId="165" fontId="16" fillId="5" borderId="5" xfId="0" applyNumberFormat="1" applyFont="1" applyFill="1" applyBorder="1" applyAlignment="1">
      <alignment horizontal="right" vertical="center" indent="1"/>
    </xf>
    <xf numFmtId="165" fontId="16" fillId="2" borderId="16" xfId="0" applyNumberFormat="1" applyFont="1" applyFill="1" applyBorder="1" applyAlignment="1">
      <alignment horizontal="right" vertical="center" indent="1"/>
    </xf>
    <xf numFmtId="167" fontId="14" fillId="2" borderId="4" xfId="2" quotePrefix="1" applyNumberFormat="1" applyFont="1" applyFill="1" applyBorder="1" applyAlignment="1">
      <alignment horizontal="right" vertical="center" indent="1"/>
    </xf>
    <xf numFmtId="167" fontId="16" fillId="2" borderId="4" xfId="2" quotePrefix="1" applyNumberFormat="1" applyFont="1" applyFill="1" applyBorder="1" applyAlignment="1">
      <alignment horizontal="right" vertical="center" indent="1"/>
    </xf>
    <xf numFmtId="165" fontId="16" fillId="2" borderId="28" xfId="2" applyNumberFormat="1" applyFont="1" applyFill="1" applyBorder="1" applyAlignment="1">
      <alignment horizontal="right" vertical="center" indent="1"/>
    </xf>
    <xf numFmtId="167" fontId="0" fillId="2" borderId="5" xfId="0" applyNumberFormat="1" applyFill="1" applyBorder="1" applyAlignment="1">
      <alignment horizontal="right" vertical="center" indent="1"/>
    </xf>
    <xf numFmtId="167" fontId="0" fillId="2" borderId="4" xfId="0" applyNumberFormat="1" applyFill="1" applyBorder="1" applyAlignment="1">
      <alignment horizontal="right" vertical="center" indent="1"/>
    </xf>
    <xf numFmtId="167" fontId="0" fillId="3" borderId="5" xfId="0" applyNumberFormat="1" applyFill="1" applyBorder="1" applyAlignment="1">
      <alignment horizontal="right" vertical="center" indent="1"/>
    </xf>
    <xf numFmtId="167" fontId="0" fillId="3" borderId="4" xfId="0" applyNumberFormat="1" applyFill="1" applyBorder="1" applyAlignment="1">
      <alignment horizontal="right" vertical="center" indent="1"/>
    </xf>
    <xf numFmtId="0" fontId="0" fillId="2" borderId="10" xfId="0" applyFill="1" applyBorder="1" applyAlignment="1">
      <alignment horizontal="right" vertical="center" indent="1"/>
    </xf>
    <xf numFmtId="0" fontId="27" fillId="2" borderId="10" xfId="0" applyFont="1" applyFill="1" applyBorder="1" applyAlignment="1">
      <alignment horizontal="right" vertical="center" indent="1"/>
    </xf>
    <xf numFmtId="0" fontId="27" fillId="3" borderId="5" xfId="0" applyFont="1" applyFill="1" applyBorder="1" applyAlignment="1">
      <alignment horizontal="right" vertical="center" indent="1"/>
    </xf>
    <xf numFmtId="0" fontId="27" fillId="3" borderId="4" xfId="0" applyFont="1" applyFill="1" applyBorder="1" applyAlignment="1">
      <alignment horizontal="right" vertical="center" indent="1"/>
    </xf>
    <xf numFmtId="0" fontId="0" fillId="2" borderId="48" xfId="0" applyFill="1" applyBorder="1" applyAlignment="1">
      <alignment horizontal="right" vertical="center" indent="1"/>
    </xf>
    <xf numFmtId="0" fontId="27" fillId="2" borderId="48" xfId="0" applyFont="1" applyFill="1" applyBorder="1" applyAlignment="1">
      <alignment horizontal="right" vertical="center" indent="1"/>
    </xf>
    <xf numFmtId="167" fontId="16" fillId="3" borderId="4" xfId="0" applyNumberFormat="1" applyFont="1" applyFill="1" applyBorder="1" applyAlignment="1">
      <alignment horizontal="right" vertical="center" indent="1"/>
    </xf>
    <xf numFmtId="3" fontId="0" fillId="2" borderId="10" xfId="0" applyNumberFormat="1" applyFill="1" applyBorder="1" applyAlignment="1">
      <alignment horizontal="right" vertical="center" indent="1"/>
    </xf>
    <xf numFmtId="3" fontId="27" fillId="2" borderId="10" xfId="0" applyNumberFormat="1" applyFont="1" applyFill="1" applyBorder="1" applyAlignment="1">
      <alignment horizontal="right" vertical="center" indent="1"/>
    </xf>
    <xf numFmtId="3" fontId="27" fillId="3" borderId="4" xfId="0" applyNumberFormat="1" applyFont="1" applyFill="1" applyBorder="1" applyAlignment="1">
      <alignment horizontal="right" vertical="center" indent="1"/>
    </xf>
    <xf numFmtId="3" fontId="0" fillId="2" borderId="48" xfId="0" applyNumberFormat="1" applyFill="1" applyBorder="1" applyAlignment="1">
      <alignment horizontal="right" vertical="center" indent="1"/>
    </xf>
    <xf numFmtId="3" fontId="27" fillId="2" borderId="48" xfId="0" applyNumberFormat="1" applyFont="1" applyFill="1" applyBorder="1" applyAlignment="1">
      <alignment horizontal="right" vertical="center" indent="1"/>
    </xf>
    <xf numFmtId="165" fontId="0" fillId="2" borderId="5" xfId="0" applyNumberFormat="1" applyFill="1" applyBorder="1" applyAlignment="1">
      <alignment horizontal="right" vertical="center" indent="1"/>
    </xf>
    <xf numFmtId="165" fontId="0" fillId="3" borderId="5" xfId="0" applyNumberFormat="1" applyFill="1" applyBorder="1" applyAlignment="1">
      <alignment horizontal="right" vertical="center" indent="1"/>
    </xf>
    <xf numFmtId="165" fontId="16" fillId="2" borderId="28" xfId="0" applyNumberFormat="1" applyFont="1" applyFill="1" applyBorder="1" applyAlignment="1">
      <alignment horizontal="right" vertical="center" indent="1"/>
    </xf>
    <xf numFmtId="165" fontId="16" fillId="2" borderId="29" xfId="0" applyNumberFormat="1" applyFont="1" applyFill="1" applyBorder="1" applyAlignment="1">
      <alignment horizontal="right" vertical="center" indent="1"/>
    </xf>
    <xf numFmtId="166" fontId="14" fillId="3" borderId="5" xfId="5" applyNumberFormat="1" applyFont="1" applyFill="1" applyBorder="1" applyAlignment="1">
      <alignment horizontal="right" vertical="center" indent="1"/>
    </xf>
    <xf numFmtId="164" fontId="14" fillId="3" borderId="5" xfId="5" applyNumberFormat="1" applyFont="1" applyFill="1" applyBorder="1" applyAlignment="1">
      <alignment horizontal="right" vertical="center" indent="1"/>
    </xf>
    <xf numFmtId="164" fontId="14" fillId="3" borderId="4" xfId="5" applyNumberFormat="1" applyFont="1" applyFill="1" applyBorder="1" applyAlignment="1">
      <alignment horizontal="right" vertical="center" indent="1"/>
    </xf>
    <xf numFmtId="164" fontId="14" fillId="2" borderId="5" xfId="5" applyNumberFormat="1" applyFont="1" applyFill="1" applyBorder="1" applyAlignment="1">
      <alignment horizontal="right" vertical="center" indent="1"/>
    </xf>
    <xf numFmtId="166" fontId="14" fillId="2" borderId="5" xfId="5" applyNumberFormat="1" applyFont="1" applyFill="1" applyBorder="1" applyAlignment="1">
      <alignment horizontal="right" vertical="center" indent="1"/>
    </xf>
    <xf numFmtId="164" fontId="14" fillId="2" borderId="4" xfId="5" applyNumberFormat="1" applyFont="1" applyFill="1" applyBorder="1" applyAlignment="1">
      <alignment horizontal="right" vertical="center" indent="1"/>
    </xf>
    <xf numFmtId="1" fontId="16" fillId="2" borderId="4" xfId="0" applyNumberFormat="1" applyFont="1" applyFill="1" applyBorder="1" applyAlignment="1">
      <alignment horizontal="right" vertical="center" indent="1"/>
    </xf>
    <xf numFmtId="165" fontId="14" fillId="2" borderId="5" xfId="5" applyNumberFormat="1" applyFont="1" applyFill="1" applyBorder="1" applyAlignment="1">
      <alignment horizontal="right" vertical="center" indent="1"/>
    </xf>
    <xf numFmtId="165" fontId="16" fillId="2" borderId="5" xfId="5" applyNumberFormat="1" applyFont="1" applyFill="1" applyBorder="1" applyAlignment="1">
      <alignment horizontal="right" vertical="center" indent="1"/>
    </xf>
    <xf numFmtId="1" fontId="16" fillId="2" borderId="5" xfId="5" applyNumberFormat="1" applyFont="1" applyFill="1" applyBorder="1" applyAlignment="1">
      <alignment horizontal="right" vertical="center" indent="1"/>
    </xf>
    <xf numFmtId="1" fontId="16" fillId="2" borderId="4" xfId="5" applyNumberFormat="1" applyFont="1" applyFill="1" applyBorder="1" applyAlignment="1">
      <alignment horizontal="right" vertical="center" indent="1"/>
    </xf>
    <xf numFmtId="165" fontId="14" fillId="3" borderId="5" xfId="5" applyNumberFormat="1" applyFont="1" applyFill="1" applyBorder="1" applyAlignment="1">
      <alignment horizontal="right" vertical="center" indent="1"/>
    </xf>
    <xf numFmtId="165" fontId="16" fillId="3" borderId="5" xfId="5" applyNumberFormat="1" applyFont="1" applyFill="1" applyBorder="1" applyAlignment="1">
      <alignment horizontal="right" vertical="center" indent="1"/>
    </xf>
    <xf numFmtId="1" fontId="16" fillId="3" borderId="5" xfId="5" applyNumberFormat="1" applyFont="1" applyFill="1" applyBorder="1" applyAlignment="1">
      <alignment horizontal="right" vertical="center" indent="1"/>
    </xf>
    <xf numFmtId="1" fontId="16" fillId="3" borderId="4" xfId="5" applyNumberFormat="1" applyFont="1" applyFill="1" applyBorder="1" applyAlignment="1">
      <alignment horizontal="right" vertical="center" indent="1"/>
    </xf>
    <xf numFmtId="1" fontId="14" fillId="2" borderId="5" xfId="5" applyNumberFormat="1" applyFont="1" applyFill="1" applyBorder="1" applyAlignment="1">
      <alignment horizontal="right" vertical="center" indent="1"/>
    </xf>
    <xf numFmtId="1" fontId="14" fillId="2" borderId="4" xfId="5" applyNumberFormat="1" applyFont="1" applyFill="1" applyBorder="1" applyAlignment="1">
      <alignment horizontal="right" vertical="center" indent="1"/>
    </xf>
    <xf numFmtId="166" fontId="14" fillId="2" borderId="2" xfId="5" applyNumberFormat="1" applyFont="1" applyFill="1" applyBorder="1" applyAlignment="1">
      <alignment horizontal="right" vertical="center" indent="1"/>
    </xf>
    <xf numFmtId="1" fontId="14" fillId="2" borderId="2" xfId="5" applyNumberFormat="1" applyFont="1" applyFill="1" applyBorder="1" applyAlignment="1">
      <alignment horizontal="right" vertical="center" indent="1"/>
    </xf>
    <xf numFmtId="1" fontId="14" fillId="2" borderId="1" xfId="5" applyNumberFormat="1" applyFont="1" applyFill="1" applyBorder="1" applyAlignment="1">
      <alignment horizontal="right" vertical="center" indent="1"/>
    </xf>
    <xf numFmtId="165" fontId="18" fillId="2" borderId="5" xfId="0" applyNumberFormat="1" applyFont="1" applyFill="1" applyBorder="1" applyAlignment="1">
      <alignment horizontal="right" vertical="center" indent="1"/>
    </xf>
    <xf numFmtId="165" fontId="25" fillId="2" borderId="4" xfId="0" applyNumberFormat="1" applyFont="1" applyFill="1" applyBorder="1" applyAlignment="1">
      <alignment horizontal="right" vertical="center" indent="1"/>
    </xf>
    <xf numFmtId="165" fontId="39" fillId="3" borderId="5" xfId="0" applyNumberFormat="1" applyFont="1" applyFill="1" applyBorder="1" applyAlignment="1">
      <alignment horizontal="right" vertical="center" indent="1"/>
    </xf>
    <xf numFmtId="165" fontId="12" fillId="3" borderId="5" xfId="0" applyNumberFormat="1" applyFont="1" applyFill="1" applyBorder="1" applyAlignment="1">
      <alignment horizontal="right" vertical="center" indent="1"/>
    </xf>
    <xf numFmtId="166" fontId="14" fillId="3" borderId="4" xfId="5" applyNumberFormat="1" applyFont="1" applyFill="1" applyBorder="1" applyAlignment="1">
      <alignment horizontal="right" vertical="center" indent="1"/>
    </xf>
    <xf numFmtId="166" fontId="14" fillId="2" borderId="4" xfId="5" applyNumberFormat="1" applyFont="1" applyFill="1" applyBorder="1" applyAlignment="1">
      <alignment horizontal="right" vertical="center" indent="1"/>
    </xf>
    <xf numFmtId="164" fontId="0" fillId="2" borderId="5" xfId="0" applyNumberFormat="1" applyFill="1" applyBorder="1" applyAlignment="1">
      <alignment horizontal="right" vertical="center" indent="1"/>
    </xf>
    <xf numFmtId="164" fontId="0" fillId="2" borderId="4" xfId="0" applyNumberFormat="1" applyFill="1" applyBorder="1" applyAlignment="1">
      <alignment horizontal="right" vertical="center" indent="1"/>
    </xf>
    <xf numFmtId="164" fontId="0" fillId="3" borderId="5" xfId="0" applyNumberFormat="1" applyFill="1" applyBorder="1" applyAlignment="1">
      <alignment horizontal="right" vertical="center" indent="1"/>
    </xf>
    <xf numFmtId="164" fontId="0" fillId="3" borderId="4" xfId="0" applyNumberFormat="1" applyFill="1" applyBorder="1" applyAlignment="1">
      <alignment horizontal="right" vertical="center" indent="1"/>
    </xf>
    <xf numFmtId="164" fontId="12" fillId="2" borderId="5" xfId="0" applyNumberFormat="1" applyFont="1" applyFill="1" applyBorder="1" applyAlignment="1">
      <alignment horizontal="right" vertical="center" indent="1"/>
    </xf>
    <xf numFmtId="164" fontId="12" fillId="2" borderId="2" xfId="0" applyNumberFormat="1" applyFont="1" applyFill="1" applyBorder="1" applyAlignment="1">
      <alignment horizontal="right" vertical="center" indent="1"/>
    </xf>
    <xf numFmtId="164" fontId="12" fillId="2" borderId="1" xfId="0" applyNumberFormat="1" applyFont="1" applyFill="1" applyBorder="1" applyAlignment="1">
      <alignment horizontal="right" vertical="center" indent="1"/>
    </xf>
    <xf numFmtId="166" fontId="0" fillId="3" borderId="5" xfId="0" applyNumberFormat="1" applyFill="1" applyBorder="1" applyAlignment="1">
      <alignment horizontal="right" vertical="center" indent="1"/>
    </xf>
    <xf numFmtId="166" fontId="0" fillId="3" borderId="4" xfId="0" applyNumberFormat="1" applyFill="1" applyBorder="1" applyAlignment="1">
      <alignment horizontal="right" vertical="center" indent="1"/>
    </xf>
    <xf numFmtId="1" fontId="12" fillId="2" borderId="5" xfId="0" applyNumberFormat="1" applyFont="1" applyFill="1" applyBorder="1" applyAlignment="1">
      <alignment horizontal="right" vertical="center" indent="1"/>
    </xf>
    <xf numFmtId="1" fontId="12" fillId="2" borderId="4" xfId="0" applyNumberFormat="1" applyFont="1" applyFill="1" applyBorder="1" applyAlignment="1">
      <alignment horizontal="right" vertical="center" indent="1"/>
    </xf>
    <xf numFmtId="0" fontId="12" fillId="5" borderId="5" xfId="0" applyFont="1" applyFill="1" applyBorder="1" applyAlignment="1">
      <alignment horizontal="right" vertical="center" indent="1"/>
    </xf>
    <xf numFmtId="0" fontId="12" fillId="5" borderId="4" xfId="0" applyFont="1" applyFill="1" applyBorder="1" applyAlignment="1">
      <alignment horizontal="right" vertical="center" indent="1"/>
    </xf>
    <xf numFmtId="3" fontId="14" fillId="2" borderId="5" xfId="9" applyNumberFormat="1" applyFont="1" applyFill="1" applyBorder="1" applyAlignment="1">
      <alignment horizontal="right" vertical="center" indent="1"/>
    </xf>
    <xf numFmtId="3" fontId="14" fillId="3" borderId="5" xfId="9" applyNumberFormat="1" applyFont="1" applyFill="1" applyBorder="1" applyAlignment="1">
      <alignment horizontal="right" vertical="center" indent="1"/>
    </xf>
    <xf numFmtId="168" fontId="14" fillId="2" borderId="5" xfId="9" applyNumberFormat="1" applyFont="1" applyFill="1" applyBorder="1" applyAlignment="1">
      <alignment horizontal="right" vertical="center" indent="1"/>
    </xf>
    <xf numFmtId="168" fontId="14" fillId="2" borderId="4" xfId="9" applyNumberFormat="1" applyFont="1" applyFill="1" applyBorder="1" applyAlignment="1">
      <alignment horizontal="right" vertical="center" indent="1"/>
    </xf>
    <xf numFmtId="168" fontId="14" fillId="3" borderId="5" xfId="9" applyNumberFormat="1" applyFont="1" applyFill="1" applyBorder="1" applyAlignment="1">
      <alignment horizontal="right" vertical="center" indent="1"/>
    </xf>
    <xf numFmtId="168" fontId="14" fillId="3" borderId="4" xfId="9" applyNumberFormat="1" applyFont="1" applyFill="1" applyBorder="1" applyAlignment="1">
      <alignment horizontal="right" vertical="center" indent="1"/>
    </xf>
    <xf numFmtId="3" fontId="14" fillId="2" borderId="4" xfId="9" applyNumberFormat="1" applyFont="1" applyFill="1" applyBorder="1" applyAlignment="1">
      <alignment horizontal="right" vertical="center" indent="1"/>
    </xf>
    <xf numFmtId="3" fontId="14" fillId="3" borderId="4" xfId="9" applyNumberFormat="1" applyFont="1" applyFill="1" applyBorder="1" applyAlignment="1">
      <alignment horizontal="right" vertical="center" indent="1"/>
    </xf>
    <xf numFmtId="165" fontId="12" fillId="2" borderId="5" xfId="0" quotePrefix="1" applyNumberFormat="1" applyFont="1" applyFill="1" applyBorder="1" applyAlignment="1">
      <alignment horizontal="right" vertical="center" indent="1"/>
    </xf>
    <xf numFmtId="168" fontId="14" fillId="2" borderId="5" xfId="9" quotePrefix="1" applyNumberFormat="1" applyFont="1" applyFill="1" applyBorder="1" applyAlignment="1">
      <alignment horizontal="right" vertical="center" indent="1"/>
    </xf>
    <xf numFmtId="165" fontId="12" fillId="2" borderId="4" xfId="0" quotePrefix="1" applyNumberFormat="1" applyFont="1" applyFill="1" applyBorder="1" applyAlignment="1">
      <alignment horizontal="right" vertical="center" indent="1"/>
    </xf>
    <xf numFmtId="168" fontId="14" fillId="2" borderId="2" xfId="9" applyNumberFormat="1" applyFont="1" applyFill="1" applyBorder="1" applyAlignment="1">
      <alignment horizontal="right" vertical="center" indent="1"/>
    </xf>
    <xf numFmtId="168" fontId="14" fillId="2" borderId="4" xfId="9" quotePrefix="1" applyNumberFormat="1" applyFont="1" applyFill="1" applyBorder="1" applyAlignment="1">
      <alignment horizontal="right" vertical="center" indent="1"/>
    </xf>
    <xf numFmtId="168" fontId="14" fillId="2" borderId="1" xfId="9" applyNumberFormat="1" applyFont="1" applyFill="1" applyBorder="1" applyAlignment="1">
      <alignment horizontal="right" vertical="center" indent="1"/>
    </xf>
    <xf numFmtId="165" fontId="12" fillId="2" borderId="2" xfId="0" quotePrefix="1" applyNumberFormat="1" applyFont="1" applyFill="1" applyBorder="1" applyAlignment="1">
      <alignment horizontal="right" vertical="center" indent="1"/>
    </xf>
    <xf numFmtId="165" fontId="12" fillId="2" borderId="28" xfId="0" applyNumberFormat="1" applyFont="1" applyFill="1" applyBorder="1" applyAlignment="1">
      <alignment horizontal="right" vertical="center" indent="1"/>
    </xf>
    <xf numFmtId="165" fontId="24" fillId="2" borderId="28" xfId="0" applyNumberFormat="1" applyFont="1" applyFill="1" applyBorder="1" applyAlignment="1">
      <alignment horizontal="right" vertical="center" indent="1"/>
    </xf>
    <xf numFmtId="165" fontId="24" fillId="2" borderId="29" xfId="0" applyNumberFormat="1" applyFont="1" applyFill="1" applyBorder="1" applyAlignment="1">
      <alignment horizontal="right" vertical="center" indent="1"/>
    </xf>
    <xf numFmtId="165" fontId="12" fillId="2" borderId="16" xfId="0" applyNumberFormat="1" applyFont="1" applyFill="1" applyBorder="1" applyAlignment="1">
      <alignment horizontal="right" vertical="center" indent="1"/>
    </xf>
    <xf numFmtId="165" fontId="12" fillId="2" borderId="16" xfId="0" quotePrefix="1" applyNumberFormat="1" applyFont="1" applyFill="1" applyBorder="1" applyAlignment="1">
      <alignment horizontal="right" vertical="center" indent="1"/>
    </xf>
    <xf numFmtId="164" fontId="12" fillId="5" borderId="10" xfId="0" applyNumberFormat="1" applyFont="1" applyFill="1" applyBorder="1" applyAlignment="1">
      <alignment horizontal="right" vertical="center" indent="1"/>
    </xf>
    <xf numFmtId="165" fontId="24" fillId="2" borderId="5" xfId="0" applyNumberFormat="1" applyFont="1" applyFill="1" applyBorder="1" applyAlignment="1">
      <alignment horizontal="right" vertical="center" indent="1"/>
    </xf>
    <xf numFmtId="165" fontId="24" fillId="2" borderId="4" xfId="0" applyNumberFormat="1" applyFont="1" applyFill="1" applyBorder="1" applyAlignment="1">
      <alignment horizontal="right" vertical="center" indent="1"/>
    </xf>
    <xf numFmtId="1" fontId="24" fillId="2" borderId="5" xfId="0" applyNumberFormat="1" applyFont="1" applyFill="1" applyBorder="1" applyAlignment="1">
      <alignment horizontal="right" vertical="center" indent="1"/>
    </xf>
    <xf numFmtId="1" fontId="0" fillId="2" borderId="5" xfId="0" applyNumberFormat="1" applyFill="1" applyBorder="1" applyAlignment="1">
      <alignment horizontal="right" vertical="center" indent="1"/>
    </xf>
    <xf numFmtId="0" fontId="0" fillId="3" borderId="10" xfId="0" applyFill="1" applyBorder="1" applyAlignment="1">
      <alignment horizontal="right" vertical="center" indent="1"/>
    </xf>
    <xf numFmtId="165" fontId="0" fillId="3" borderId="10" xfId="0" applyNumberFormat="1" applyFill="1" applyBorder="1" applyAlignment="1">
      <alignment horizontal="right" vertical="center" indent="1"/>
    </xf>
    <xf numFmtId="1" fontId="0" fillId="3" borderId="10" xfId="0" applyNumberFormat="1" applyFill="1" applyBorder="1" applyAlignment="1">
      <alignment horizontal="right" vertical="center" indent="1"/>
    </xf>
    <xf numFmtId="165" fontId="24" fillId="2" borderId="16" xfId="0" applyNumberFormat="1" applyFont="1" applyFill="1" applyBorder="1" applyAlignment="1">
      <alignment horizontal="right" vertical="center" indent="1"/>
    </xf>
    <xf numFmtId="0" fontId="0" fillId="3" borderId="0" xfId="0" applyFill="1" applyAlignment="1">
      <alignment horizontal="right" vertical="center" indent="1"/>
    </xf>
    <xf numFmtId="165" fontId="24" fillId="2" borderId="2" xfId="0" applyNumberFormat="1" applyFont="1" applyFill="1" applyBorder="1" applyAlignment="1">
      <alignment horizontal="right" vertical="center" indent="1"/>
    </xf>
    <xf numFmtId="165" fontId="24" fillId="3" borderId="5" xfId="0" applyNumberFormat="1" applyFont="1" applyFill="1" applyBorder="1" applyAlignment="1">
      <alignment horizontal="right" vertical="center" indent="1"/>
    </xf>
    <xf numFmtId="165" fontId="24" fillId="3" borderId="4" xfId="0" applyNumberFormat="1" applyFont="1" applyFill="1" applyBorder="1" applyAlignment="1">
      <alignment horizontal="right" vertical="center" indent="1"/>
    </xf>
    <xf numFmtId="165" fontId="24" fillId="2" borderId="24" xfId="0" applyNumberFormat="1" applyFont="1" applyFill="1" applyBorder="1" applyAlignment="1">
      <alignment horizontal="right" vertical="center" indent="1"/>
    </xf>
    <xf numFmtId="165" fontId="24" fillId="2" borderId="25" xfId="0" applyNumberFormat="1" applyFont="1" applyFill="1" applyBorder="1" applyAlignment="1">
      <alignment horizontal="right" vertical="center" indent="1"/>
    </xf>
    <xf numFmtId="165" fontId="24" fillId="2" borderId="0" xfId="0" applyNumberFormat="1" applyFont="1" applyFill="1" applyBorder="1" applyAlignment="1">
      <alignment horizontal="right" vertical="center" indent="1"/>
    </xf>
    <xf numFmtId="165" fontId="24" fillId="2" borderId="1" xfId="0" applyNumberFormat="1" applyFont="1" applyFill="1" applyBorder="1" applyAlignment="1">
      <alignment horizontal="right" vertical="center" indent="1"/>
    </xf>
    <xf numFmtId="3" fontId="24" fillId="3" borderId="5" xfId="0" applyNumberFormat="1" applyFont="1" applyFill="1" applyBorder="1" applyAlignment="1">
      <alignment horizontal="right" vertical="center" indent="1"/>
    </xf>
    <xf numFmtId="3" fontId="24" fillId="3" borderId="4" xfId="0" applyNumberFormat="1" applyFont="1" applyFill="1" applyBorder="1" applyAlignment="1">
      <alignment horizontal="right" vertical="center" indent="1"/>
    </xf>
    <xf numFmtId="0" fontId="27" fillId="2" borderId="5" xfId="0" applyFont="1" applyFill="1" applyBorder="1" applyAlignment="1">
      <alignment horizontal="right" vertical="center" indent="1"/>
    </xf>
    <xf numFmtId="3" fontId="24" fillId="2" borderId="5" xfId="0" applyNumberFormat="1" applyFont="1" applyFill="1" applyBorder="1" applyAlignment="1">
      <alignment horizontal="right" vertical="center" indent="1"/>
    </xf>
    <xf numFmtId="3" fontId="24" fillId="2" borderId="4" xfId="0" applyNumberFormat="1" applyFont="1" applyFill="1" applyBorder="1" applyAlignment="1">
      <alignment horizontal="right" vertical="center" indent="1"/>
    </xf>
    <xf numFmtId="167" fontId="24" fillId="3" borderId="5" xfId="0" applyNumberFormat="1" applyFont="1" applyFill="1" applyBorder="1" applyAlignment="1">
      <alignment horizontal="right" vertical="center" indent="1"/>
    </xf>
    <xf numFmtId="167" fontId="24" fillId="3" borderId="4" xfId="0" applyNumberFormat="1" applyFont="1" applyFill="1" applyBorder="1" applyAlignment="1">
      <alignment horizontal="right" vertical="center" indent="1"/>
    </xf>
    <xf numFmtId="167" fontId="24" fillId="2" borderId="5" xfId="0" applyNumberFormat="1" applyFont="1" applyFill="1" applyBorder="1" applyAlignment="1">
      <alignment horizontal="right" vertical="center" indent="1"/>
    </xf>
    <xf numFmtId="167" fontId="24" fillId="2" borderId="4" xfId="0" applyNumberFormat="1" applyFont="1" applyFill="1" applyBorder="1" applyAlignment="1">
      <alignment horizontal="right" vertical="center" indent="1"/>
    </xf>
    <xf numFmtId="0" fontId="12" fillId="3" borderId="4" xfId="0" applyFont="1" applyFill="1" applyBorder="1" applyAlignment="1">
      <alignment horizontal="right" vertical="center" indent="1"/>
    </xf>
    <xf numFmtId="1" fontId="12" fillId="3" borderId="5" xfId="0" applyNumberFormat="1" applyFont="1" applyFill="1" applyBorder="1" applyAlignment="1">
      <alignment horizontal="right" vertical="center" indent="1"/>
    </xf>
    <xf numFmtId="1" fontId="12" fillId="3" borderId="4" xfId="0" applyNumberFormat="1" applyFont="1" applyFill="1" applyBorder="1" applyAlignment="1">
      <alignment horizontal="right" vertical="center" indent="1"/>
    </xf>
    <xf numFmtId="1" fontId="0" fillId="3" borderId="5" xfId="0" applyNumberFormat="1" applyFill="1" applyBorder="1" applyAlignment="1">
      <alignment horizontal="right" vertical="center" indent="1"/>
    </xf>
    <xf numFmtId="1" fontId="12" fillId="2" borderId="4" xfId="0" quotePrefix="1" applyNumberFormat="1" applyFont="1" applyFill="1" applyBorder="1" applyAlignment="1">
      <alignment horizontal="right" vertical="center" indent="1"/>
    </xf>
    <xf numFmtId="1" fontId="12" fillId="2" borderId="2" xfId="0" applyNumberFormat="1" applyFont="1" applyFill="1" applyBorder="1" applyAlignment="1">
      <alignment horizontal="right" vertical="center" indent="1"/>
    </xf>
    <xf numFmtId="1" fontId="12" fillId="2" borderId="1" xfId="0" applyNumberFormat="1" applyFont="1" applyFill="1" applyBorder="1" applyAlignment="1">
      <alignment horizontal="right" vertical="center" indent="1"/>
    </xf>
    <xf numFmtId="165" fontId="24" fillId="3" borderId="5" xfId="0" applyNumberFormat="1" applyFont="1" applyFill="1" applyBorder="1" applyAlignment="1">
      <alignment horizontal="right" vertical="center" indent="5"/>
    </xf>
    <xf numFmtId="1" fontId="12" fillId="3" borderId="4" xfId="0" applyNumberFormat="1" applyFont="1" applyFill="1" applyBorder="1" applyAlignment="1">
      <alignment horizontal="right" vertical="center" indent="5"/>
    </xf>
    <xf numFmtId="165" fontId="12" fillId="3" borderId="4" xfId="0" applyNumberFormat="1" applyFont="1" applyFill="1" applyBorder="1" applyAlignment="1">
      <alignment horizontal="right" vertical="center" indent="5"/>
    </xf>
    <xf numFmtId="165" fontId="0" fillId="2" borderId="5" xfId="0" applyNumberFormat="1" applyFill="1" applyBorder="1" applyAlignment="1">
      <alignment horizontal="right" vertical="center" indent="5"/>
    </xf>
    <xf numFmtId="1" fontId="0" fillId="2" borderId="4" xfId="0" applyNumberFormat="1" applyFill="1" applyBorder="1" applyAlignment="1">
      <alignment horizontal="right" vertical="center" indent="5"/>
    </xf>
    <xf numFmtId="165" fontId="0" fillId="2" borderId="4" xfId="0" applyNumberFormat="1" applyFill="1" applyBorder="1" applyAlignment="1">
      <alignment horizontal="right" vertical="center" indent="5"/>
    </xf>
    <xf numFmtId="0" fontId="0" fillId="2" borderId="4" xfId="0" applyFill="1" applyBorder="1" applyAlignment="1">
      <alignment horizontal="right" vertical="center" indent="5"/>
    </xf>
    <xf numFmtId="165" fontId="0" fillId="3" borderId="5" xfId="0" applyNumberFormat="1" applyFill="1" applyBorder="1" applyAlignment="1">
      <alignment horizontal="right" vertical="center" indent="5"/>
    </xf>
    <xf numFmtId="1" fontId="0" fillId="3" borderId="4" xfId="0" applyNumberFormat="1" applyFill="1" applyBorder="1" applyAlignment="1">
      <alignment horizontal="right" vertical="center" indent="5"/>
    </xf>
    <xf numFmtId="165" fontId="0" fillId="3" borderId="4" xfId="0" applyNumberFormat="1" applyFill="1" applyBorder="1" applyAlignment="1">
      <alignment horizontal="right" vertical="center" indent="5"/>
    </xf>
    <xf numFmtId="0" fontId="0" fillId="3" borderId="4" xfId="0" applyFill="1" applyBorder="1" applyAlignment="1">
      <alignment horizontal="right" vertical="center" indent="5"/>
    </xf>
    <xf numFmtId="165" fontId="12" fillId="2" borderId="5" xfId="0" applyNumberFormat="1" applyFont="1" applyFill="1" applyBorder="1" applyAlignment="1">
      <alignment horizontal="right" vertical="center" indent="5"/>
    </xf>
    <xf numFmtId="1" fontId="12" fillId="2" borderId="4" xfId="0" applyNumberFormat="1" applyFont="1" applyFill="1" applyBorder="1" applyAlignment="1">
      <alignment horizontal="right" vertical="center" indent="5"/>
    </xf>
    <xf numFmtId="165" fontId="12" fillId="2" borderId="4" xfId="0" applyNumberFormat="1" applyFont="1" applyFill="1" applyBorder="1" applyAlignment="1">
      <alignment horizontal="right" vertical="center" indent="5"/>
    </xf>
    <xf numFmtId="3" fontId="16" fillId="3" borderId="5" xfId="0" applyNumberFormat="1" applyFont="1" applyFill="1" applyBorder="1" applyAlignment="1">
      <alignment horizontal="right" vertical="center" indent="5"/>
    </xf>
    <xf numFmtId="3" fontId="16" fillId="3" borderId="4" xfId="0" applyNumberFormat="1" applyFont="1" applyFill="1" applyBorder="1" applyAlignment="1">
      <alignment horizontal="right" vertical="center" indent="5"/>
    </xf>
    <xf numFmtId="1" fontId="12" fillId="2" borderId="5" xfId="0" applyNumberFormat="1" applyFont="1" applyFill="1" applyBorder="1" applyAlignment="1">
      <alignment horizontal="right" vertical="center" indent="5"/>
    </xf>
    <xf numFmtId="0" fontId="0" fillId="3" borderId="5" xfId="0" applyFill="1" applyBorder="1" applyAlignment="1">
      <alignment horizontal="right" vertical="center" indent="5"/>
    </xf>
    <xf numFmtId="165" fontId="24" fillId="2" borderId="5" xfId="0" applyNumberFormat="1" applyFont="1" applyFill="1" applyBorder="1" applyAlignment="1">
      <alignment horizontal="right" vertical="center" indent="5"/>
    </xf>
    <xf numFmtId="165" fontId="12" fillId="2" borderId="3" xfId="0" applyNumberFormat="1" applyFont="1" applyFill="1" applyBorder="1" applyAlignment="1">
      <alignment horizontal="right" vertical="center" indent="5"/>
    </xf>
    <xf numFmtId="1" fontId="12" fillId="2" borderId="1" xfId="0" applyNumberFormat="1" applyFont="1" applyFill="1" applyBorder="1" applyAlignment="1">
      <alignment horizontal="right" vertical="center" indent="5"/>
    </xf>
    <xf numFmtId="165" fontId="12" fillId="2" borderId="1" xfId="0" applyNumberFormat="1" applyFont="1" applyFill="1" applyBorder="1" applyAlignment="1">
      <alignment horizontal="right" vertical="center" indent="5"/>
    </xf>
    <xf numFmtId="165" fontId="24" fillId="3" borderId="4" xfId="0" applyNumberFormat="1" applyFont="1" applyFill="1" applyBorder="1" applyAlignment="1">
      <alignment horizontal="right" vertical="center" indent="5"/>
    </xf>
    <xf numFmtId="0" fontId="24" fillId="2" borderId="5" xfId="0" applyFont="1" applyFill="1" applyBorder="1" applyAlignment="1">
      <alignment horizontal="right" vertical="center" indent="5"/>
    </xf>
    <xf numFmtId="165" fontId="24" fillId="2" borderId="4" xfId="0" applyNumberFormat="1" applyFont="1" applyFill="1" applyBorder="1" applyAlignment="1">
      <alignment horizontal="right" vertical="center" indent="5"/>
    </xf>
    <xf numFmtId="0" fontId="24" fillId="3" borderId="5" xfId="0" applyFont="1" applyFill="1" applyBorder="1" applyAlignment="1">
      <alignment horizontal="right" vertical="center" indent="5"/>
    </xf>
    <xf numFmtId="165" fontId="24" fillId="2" borderId="2" xfId="0" applyNumberFormat="1" applyFont="1" applyFill="1" applyBorder="1" applyAlignment="1">
      <alignment horizontal="right" vertical="center" indent="5"/>
    </xf>
    <xf numFmtId="165" fontId="24" fillId="2" borderId="1" xfId="0" applyNumberFormat="1" applyFont="1" applyFill="1" applyBorder="1" applyAlignment="1">
      <alignment horizontal="right" vertical="center" indent="5"/>
    </xf>
    <xf numFmtId="167" fontId="24" fillId="3" borderId="5" xfId="0" applyNumberFormat="1" applyFont="1" applyFill="1" applyBorder="1" applyAlignment="1">
      <alignment horizontal="right" vertical="center" indent="5"/>
    </xf>
    <xf numFmtId="167" fontId="24" fillId="3" borderId="4" xfId="0" applyNumberFormat="1" applyFont="1" applyFill="1" applyBorder="1" applyAlignment="1">
      <alignment horizontal="right" vertical="center" indent="5"/>
    </xf>
    <xf numFmtId="0" fontId="0" fillId="2" borderId="5" xfId="0" applyFill="1" applyBorder="1" applyAlignment="1">
      <alignment horizontal="right" vertical="center" indent="5"/>
    </xf>
    <xf numFmtId="0" fontId="27" fillId="2" borderId="5" xfId="0" applyFont="1" applyFill="1" applyBorder="1" applyAlignment="1">
      <alignment horizontal="right" vertical="center" indent="5"/>
    </xf>
    <xf numFmtId="0" fontId="27" fillId="3" borderId="5" xfId="0" applyFont="1" applyFill="1" applyBorder="1" applyAlignment="1">
      <alignment horizontal="right" vertical="center" indent="5"/>
    </xf>
    <xf numFmtId="167" fontId="24" fillId="2" borderId="5" xfId="0" applyNumberFormat="1" applyFont="1" applyFill="1" applyBorder="1" applyAlignment="1">
      <alignment horizontal="right" vertical="center" indent="5"/>
    </xf>
    <xf numFmtId="167" fontId="24" fillId="2" borderId="4" xfId="0" applyNumberFormat="1" applyFont="1" applyFill="1" applyBorder="1" applyAlignment="1">
      <alignment horizontal="right" vertical="center" indent="5"/>
    </xf>
    <xf numFmtId="165" fontId="16" fillId="2" borderId="5" xfId="0" applyNumberFormat="1" applyFont="1" applyFill="1" applyBorder="1" applyAlignment="1">
      <alignment horizontal="right" vertical="center" indent="5"/>
    </xf>
    <xf numFmtId="165" fontId="16" fillId="2" borderId="4" xfId="0" applyNumberFormat="1" applyFont="1" applyFill="1" applyBorder="1" applyAlignment="1">
      <alignment horizontal="right" vertical="center" indent="5"/>
    </xf>
    <xf numFmtId="165" fontId="16" fillId="2" borderId="2" xfId="0" applyNumberFormat="1" applyFont="1" applyFill="1" applyBorder="1" applyAlignment="1">
      <alignment horizontal="right" vertical="center" indent="5"/>
    </xf>
    <xf numFmtId="165" fontId="16" fillId="2" borderId="1" xfId="0" applyNumberFormat="1" applyFont="1" applyFill="1" applyBorder="1" applyAlignment="1">
      <alignment horizontal="right" vertical="center" indent="5"/>
    </xf>
    <xf numFmtId="0" fontId="0" fillId="2" borderId="0" xfId="0" applyFill="1" applyAlignment="1">
      <alignment horizontal="right" vertical="center" indent="5"/>
    </xf>
    <xf numFmtId="165" fontId="29" fillId="2" borderId="28" xfId="0" applyNumberFormat="1" applyFont="1" applyFill="1" applyBorder="1" applyAlignment="1">
      <alignment horizontal="right" vertical="center" indent="2"/>
    </xf>
    <xf numFmtId="165" fontId="29" fillId="2" borderId="29" xfId="0" applyNumberFormat="1" applyFont="1" applyFill="1" applyBorder="1" applyAlignment="1">
      <alignment horizontal="right" vertical="center" indent="2"/>
    </xf>
    <xf numFmtId="167" fontId="24" fillId="2" borderId="5" xfId="0" applyNumberFormat="1" applyFont="1" applyFill="1" applyBorder="1" applyAlignment="1">
      <alignment horizontal="right" vertical="center" indent="2"/>
    </xf>
    <xf numFmtId="167" fontId="24" fillId="2" borderId="4" xfId="0" applyNumberFormat="1" applyFont="1" applyFill="1" applyBorder="1" applyAlignment="1">
      <alignment horizontal="right" vertical="center" indent="2"/>
    </xf>
    <xf numFmtId="167" fontId="24" fillId="2" borderId="2" xfId="0" applyNumberFormat="1" applyFont="1" applyFill="1" applyBorder="1" applyAlignment="1">
      <alignment horizontal="right" vertical="center" indent="2"/>
    </xf>
    <xf numFmtId="167" fontId="24" fillId="2" borderId="1" xfId="0" applyNumberFormat="1" applyFont="1" applyFill="1" applyBorder="1" applyAlignment="1">
      <alignment horizontal="right" vertical="center" indent="2"/>
    </xf>
    <xf numFmtId="166" fontId="12" fillId="2" borderId="4" xfId="0" applyNumberFormat="1" applyFont="1" applyFill="1" applyBorder="1" applyAlignment="1">
      <alignment horizontal="right" vertical="center" indent="3"/>
    </xf>
    <xf numFmtId="166" fontId="12" fillId="2" borderId="5" xfId="0" quotePrefix="1" applyNumberFormat="1" applyFont="1" applyFill="1" applyBorder="1" applyAlignment="1">
      <alignment horizontal="right" vertical="center" indent="3"/>
    </xf>
    <xf numFmtId="166" fontId="12" fillId="2" borderId="2" xfId="0" applyNumberFormat="1" applyFont="1" applyFill="1" applyBorder="1" applyAlignment="1">
      <alignment horizontal="right" vertical="center" indent="3"/>
    </xf>
    <xf numFmtId="166" fontId="12" fillId="2" borderId="1" xfId="0" quotePrefix="1" applyNumberFormat="1" applyFont="1" applyFill="1" applyBorder="1" applyAlignment="1">
      <alignment horizontal="right" vertical="center" indent="3"/>
    </xf>
    <xf numFmtId="165" fontId="24" fillId="3" borderId="5" xfId="0" applyNumberFormat="1" applyFont="1" applyFill="1" applyBorder="1" applyAlignment="1">
      <alignment horizontal="right" vertical="center" indent="3"/>
    </xf>
    <xf numFmtId="165" fontId="24" fillId="2" borderId="5" xfId="0" applyNumberFormat="1" applyFont="1" applyFill="1" applyBorder="1" applyAlignment="1">
      <alignment horizontal="right" vertical="center" indent="3"/>
    </xf>
    <xf numFmtId="0" fontId="0" fillId="3" borderId="5" xfId="0" applyFill="1" applyBorder="1" applyAlignment="1">
      <alignment horizontal="right" indent="3"/>
    </xf>
    <xf numFmtId="165" fontId="24" fillId="2" borderId="5" xfId="0" applyNumberFormat="1" applyFont="1" applyFill="1" applyBorder="1" applyAlignment="1">
      <alignment horizontal="right" vertical="center" wrapText="1" indent="3"/>
    </xf>
    <xf numFmtId="3" fontId="16" fillId="3" borderId="5" xfId="0" applyNumberFormat="1" applyFont="1" applyFill="1" applyBorder="1" applyAlignment="1">
      <alignment horizontal="right" vertical="center" indent="3"/>
    </xf>
    <xf numFmtId="3" fontId="16" fillId="3" borderId="4" xfId="0" applyNumberFormat="1" applyFont="1" applyFill="1" applyBorder="1" applyAlignment="1">
      <alignment horizontal="right" vertical="center" indent="3"/>
    </xf>
    <xf numFmtId="167" fontId="16" fillId="2" borderId="5" xfId="0" applyNumberFormat="1" applyFont="1" applyFill="1" applyBorder="1" applyAlignment="1">
      <alignment horizontal="right" vertical="center" indent="3"/>
    </xf>
    <xf numFmtId="167" fontId="12" fillId="2" borderId="5" xfId="0" applyNumberFormat="1" applyFont="1" applyFill="1" applyBorder="1" applyAlignment="1">
      <alignment horizontal="right" vertical="center" indent="3"/>
    </xf>
    <xf numFmtId="0" fontId="12" fillId="3" borderId="5" xfId="0" applyFont="1" applyFill="1" applyBorder="1" applyAlignment="1">
      <alignment horizontal="right" indent="3"/>
    </xf>
    <xf numFmtId="165" fontId="24" fillId="2" borderId="5" xfId="0" quotePrefix="1" applyNumberFormat="1" applyFont="1" applyFill="1" applyBorder="1" applyAlignment="1">
      <alignment horizontal="right" vertical="center" indent="3"/>
    </xf>
    <xf numFmtId="165" fontId="24" fillId="2" borderId="16" xfId="0" applyNumberFormat="1" applyFont="1" applyFill="1" applyBorder="1" applyAlignment="1">
      <alignment horizontal="right" vertical="center" indent="3"/>
    </xf>
    <xf numFmtId="165" fontId="24" fillId="2" borderId="2" xfId="0" applyNumberFormat="1" applyFont="1" applyFill="1" applyBorder="1" applyAlignment="1">
      <alignment horizontal="right" vertical="center" indent="3"/>
    </xf>
    <xf numFmtId="165" fontId="0" fillId="2" borderId="5" xfId="0" applyNumberFormat="1" applyFill="1" applyBorder="1" applyAlignment="1">
      <alignment horizontal="right" indent="5"/>
    </xf>
    <xf numFmtId="0" fontId="0" fillId="2" borderId="5" xfId="0" applyFill="1" applyBorder="1" applyAlignment="1">
      <alignment horizontal="right" indent="5"/>
    </xf>
    <xf numFmtId="0" fontId="0" fillId="2" borderId="4" xfId="0" applyFill="1" applyBorder="1" applyAlignment="1">
      <alignment horizontal="right" indent="5"/>
    </xf>
    <xf numFmtId="165" fontId="0" fillId="3" borderId="5" xfId="0" applyNumberFormat="1" applyFill="1" applyBorder="1" applyAlignment="1">
      <alignment horizontal="right" indent="5"/>
    </xf>
    <xf numFmtId="0" fontId="0" fillId="3" borderId="5" xfId="0" applyFill="1" applyBorder="1" applyAlignment="1">
      <alignment horizontal="right" indent="5"/>
    </xf>
    <xf numFmtId="0" fontId="0" fillId="3" borderId="4" xfId="0" applyFill="1" applyBorder="1" applyAlignment="1">
      <alignment horizontal="right" indent="5"/>
    </xf>
    <xf numFmtId="165" fontId="0" fillId="2" borderId="28" xfId="0" applyNumberFormat="1" applyFill="1" applyBorder="1" applyAlignment="1">
      <alignment horizontal="right" indent="5"/>
    </xf>
    <xf numFmtId="0" fontId="0" fillId="2" borderId="28" xfId="0" applyFill="1" applyBorder="1" applyAlignment="1">
      <alignment horizontal="right" indent="5"/>
    </xf>
    <xf numFmtId="0" fontId="0" fillId="2" borderId="29" xfId="0" applyFill="1" applyBorder="1" applyAlignment="1">
      <alignment horizontal="right" indent="5"/>
    </xf>
    <xf numFmtId="165" fontId="12" fillId="3" borderId="5" xfId="0" applyNumberFormat="1" applyFont="1" applyFill="1" applyBorder="1" applyAlignment="1">
      <alignment horizontal="right" indent="5"/>
    </xf>
    <xf numFmtId="0" fontId="12" fillId="3" borderId="5" xfId="0" applyFont="1" applyFill="1" applyBorder="1" applyAlignment="1">
      <alignment horizontal="right" indent="5"/>
    </xf>
    <xf numFmtId="0" fontId="12" fillId="3" borderId="4" xfId="0" applyFont="1" applyFill="1" applyBorder="1" applyAlignment="1">
      <alignment horizontal="right" indent="5"/>
    </xf>
    <xf numFmtId="165" fontId="12" fillId="2" borderId="5" xfId="0" applyNumberFormat="1" applyFont="1" applyFill="1" applyBorder="1" applyAlignment="1">
      <alignment horizontal="right" indent="5"/>
    </xf>
    <xf numFmtId="0" fontId="12" fillId="2" borderId="5" xfId="0" applyFont="1" applyFill="1" applyBorder="1" applyAlignment="1">
      <alignment horizontal="right" indent="5"/>
    </xf>
    <xf numFmtId="0" fontId="12" fillId="2" borderId="4" xfId="0" applyFont="1" applyFill="1" applyBorder="1" applyAlignment="1">
      <alignment horizontal="right" indent="5"/>
    </xf>
    <xf numFmtId="165" fontId="24" fillId="2" borderId="2" xfId="0" quotePrefix="1" applyNumberFormat="1" applyFont="1" applyFill="1" applyBorder="1" applyAlignment="1">
      <alignment horizontal="right" vertical="center" indent="5"/>
    </xf>
    <xf numFmtId="165" fontId="24" fillId="2" borderId="1" xfId="0" quotePrefix="1" applyNumberFormat="1" applyFont="1" applyFill="1" applyBorder="1" applyAlignment="1">
      <alignment horizontal="right" vertical="center" indent="5"/>
    </xf>
    <xf numFmtId="165" fontId="24" fillId="3" borderId="5" xfId="0" applyNumberFormat="1" applyFont="1" applyFill="1" applyBorder="1" applyAlignment="1">
      <alignment horizontal="right" vertical="center" indent="4"/>
    </xf>
    <xf numFmtId="165" fontId="24" fillId="3" borderId="4" xfId="0" applyNumberFormat="1" applyFont="1" applyFill="1" applyBorder="1" applyAlignment="1">
      <alignment horizontal="right" vertical="center" indent="4"/>
    </xf>
    <xf numFmtId="165" fontId="21" fillId="2" borderId="5" xfId="0" applyNumberFormat="1" applyFont="1" applyFill="1" applyBorder="1" applyAlignment="1">
      <alignment horizontal="right" vertical="center" indent="4"/>
    </xf>
    <xf numFmtId="165" fontId="21" fillId="2" borderId="4" xfId="0" applyNumberFormat="1" applyFont="1" applyFill="1" applyBorder="1" applyAlignment="1">
      <alignment horizontal="right" vertical="center" indent="4"/>
    </xf>
    <xf numFmtId="165" fontId="21" fillId="3" borderId="5" xfId="0" applyNumberFormat="1" applyFont="1" applyFill="1" applyBorder="1" applyAlignment="1">
      <alignment horizontal="right" vertical="center" indent="4"/>
    </xf>
    <xf numFmtId="165" fontId="21" fillId="3" borderId="4" xfId="0" applyNumberFormat="1" applyFont="1" applyFill="1" applyBorder="1" applyAlignment="1">
      <alignment horizontal="right" vertical="center" indent="4"/>
    </xf>
    <xf numFmtId="165" fontId="24" fillId="2" borderId="5" xfId="0" applyNumberFormat="1" applyFont="1" applyFill="1" applyBorder="1" applyAlignment="1">
      <alignment horizontal="right" vertical="center" indent="4"/>
    </xf>
    <xf numFmtId="165" fontId="24" fillId="2" borderId="4" xfId="0" applyNumberFormat="1" applyFont="1" applyFill="1" applyBorder="1" applyAlignment="1">
      <alignment horizontal="right" vertical="center" indent="4"/>
    </xf>
    <xf numFmtId="3" fontId="16" fillId="3" borderId="5" xfId="0" applyNumberFormat="1" applyFont="1" applyFill="1" applyBorder="1" applyAlignment="1">
      <alignment horizontal="right" vertical="center" indent="4"/>
    </xf>
    <xf numFmtId="3" fontId="16" fillId="3" borderId="4" xfId="0" applyNumberFormat="1" applyFont="1" applyFill="1" applyBorder="1" applyAlignment="1">
      <alignment horizontal="right" vertical="center" indent="4"/>
    </xf>
    <xf numFmtId="165" fontId="12" fillId="2" borderId="5" xfId="0" applyNumberFormat="1" applyFont="1" applyFill="1" applyBorder="1" applyAlignment="1">
      <alignment horizontal="right" vertical="center" indent="4"/>
    </xf>
    <xf numFmtId="165" fontId="12" fillId="2" borderId="4" xfId="0" applyNumberFormat="1" applyFont="1" applyFill="1" applyBorder="1" applyAlignment="1">
      <alignment horizontal="right" vertical="center" indent="4"/>
    </xf>
    <xf numFmtId="165" fontId="24" fillId="2" borderId="2" xfId="0" applyNumberFormat="1" applyFont="1" applyFill="1" applyBorder="1" applyAlignment="1">
      <alignment horizontal="right" vertical="center" indent="4"/>
    </xf>
    <xf numFmtId="165" fontId="24" fillId="2" borderId="1" xfId="0" applyNumberFormat="1" applyFont="1" applyFill="1" applyBorder="1" applyAlignment="1">
      <alignment horizontal="right" vertical="center" indent="4"/>
    </xf>
    <xf numFmtId="165" fontId="12" fillId="2" borderId="2" xfId="0" applyNumberFormat="1" applyFont="1" applyFill="1" applyBorder="1" applyAlignment="1">
      <alignment horizontal="right" vertical="center" indent="4"/>
    </xf>
    <xf numFmtId="165" fontId="12" fillId="2" borderId="1" xfId="0" applyNumberFormat="1" applyFont="1" applyFill="1" applyBorder="1" applyAlignment="1">
      <alignment horizontal="right" vertical="center" indent="4"/>
    </xf>
    <xf numFmtId="165" fontId="19" fillId="2" borderId="28" xfId="0" applyNumberFormat="1" applyFont="1" applyFill="1" applyBorder="1" applyAlignment="1">
      <alignment horizontal="right" vertical="center" wrapText="1" indent="5"/>
    </xf>
    <xf numFmtId="165" fontId="19" fillId="2" borderId="29" xfId="0" applyNumberFormat="1" applyFont="1" applyFill="1" applyBorder="1" applyAlignment="1">
      <alignment horizontal="right" vertical="center" wrapText="1" indent="5"/>
    </xf>
    <xf numFmtId="3" fontId="24" fillId="3" borderId="5" xfId="0" applyNumberFormat="1" applyFont="1" applyFill="1" applyBorder="1" applyAlignment="1">
      <alignment horizontal="right" vertical="center" indent="3"/>
    </xf>
    <xf numFmtId="3" fontId="24" fillId="3" borderId="4" xfId="0" applyNumberFormat="1" applyFont="1" applyFill="1" applyBorder="1" applyAlignment="1">
      <alignment horizontal="right" vertical="center" indent="3"/>
    </xf>
    <xf numFmtId="3" fontId="21" fillId="2" borderId="5" xfId="0" applyNumberFormat="1" applyFont="1" applyFill="1" applyBorder="1" applyAlignment="1">
      <alignment horizontal="right" vertical="center" indent="3"/>
    </xf>
    <xf numFmtId="3" fontId="21" fillId="2" borderId="4" xfId="0" applyNumberFormat="1" applyFont="1" applyFill="1" applyBorder="1" applyAlignment="1">
      <alignment horizontal="right" vertical="center" indent="3"/>
    </xf>
    <xf numFmtId="3" fontId="21" fillId="3" borderId="5" xfId="0" applyNumberFormat="1" applyFont="1" applyFill="1" applyBorder="1" applyAlignment="1">
      <alignment horizontal="right" vertical="center" indent="3"/>
    </xf>
    <xf numFmtId="3" fontId="21" fillId="3" borderId="4" xfId="0" applyNumberFormat="1" applyFont="1" applyFill="1" applyBorder="1" applyAlignment="1">
      <alignment horizontal="right" vertical="center" indent="3"/>
    </xf>
    <xf numFmtId="3" fontId="24" fillId="2" borderId="5" xfId="0" applyNumberFormat="1" applyFont="1" applyFill="1" applyBorder="1" applyAlignment="1">
      <alignment horizontal="right" vertical="center" indent="3"/>
    </xf>
    <xf numFmtId="3" fontId="24" fillId="2" borderId="4" xfId="0" applyNumberFormat="1" applyFont="1" applyFill="1" applyBorder="1" applyAlignment="1">
      <alignment horizontal="right" vertical="center" indent="3"/>
    </xf>
    <xf numFmtId="3" fontId="21" fillId="2" borderId="28" xfId="0" applyNumberFormat="1" applyFont="1" applyFill="1" applyBorder="1" applyAlignment="1">
      <alignment horizontal="right" vertical="center" indent="3"/>
    </xf>
    <xf numFmtId="3" fontId="21" fillId="2" borderId="29" xfId="0" applyNumberFormat="1" applyFont="1" applyFill="1" applyBorder="1" applyAlignment="1">
      <alignment horizontal="right" vertical="center" indent="3"/>
    </xf>
    <xf numFmtId="3" fontId="12" fillId="2" borderId="2" xfId="0" applyNumberFormat="1" applyFont="1" applyFill="1" applyBorder="1" applyAlignment="1">
      <alignment horizontal="right" vertical="center" indent="3"/>
    </xf>
    <xf numFmtId="3" fontId="12" fillId="2" borderId="1" xfId="0" applyNumberFormat="1" applyFont="1" applyFill="1" applyBorder="1" applyAlignment="1">
      <alignment horizontal="right" vertical="center" indent="3"/>
    </xf>
    <xf numFmtId="167" fontId="24" fillId="3" borderId="5" xfId="0" applyNumberFormat="1" applyFont="1" applyFill="1" applyBorder="1" applyAlignment="1">
      <alignment horizontal="right" vertical="center" indent="4"/>
    </xf>
    <xf numFmtId="167" fontId="24" fillId="3" borderId="4" xfId="0" applyNumberFormat="1" applyFont="1" applyFill="1" applyBorder="1" applyAlignment="1">
      <alignment horizontal="right" vertical="center" indent="4"/>
    </xf>
    <xf numFmtId="0" fontId="21" fillId="2" borderId="5" xfId="0" applyFont="1" applyFill="1" applyBorder="1" applyAlignment="1">
      <alignment horizontal="right" vertical="center" indent="4"/>
    </xf>
    <xf numFmtId="0" fontId="21" fillId="2" borderId="4" xfId="0" applyFont="1" applyFill="1" applyBorder="1" applyAlignment="1">
      <alignment horizontal="right" vertical="center" indent="4"/>
    </xf>
    <xf numFmtId="0" fontId="21" fillId="3" borderId="5" xfId="0" applyFont="1" applyFill="1" applyBorder="1" applyAlignment="1">
      <alignment horizontal="right" vertical="center" indent="4"/>
    </xf>
    <xf numFmtId="0" fontId="21" fillId="3" borderId="4" xfId="0" applyFont="1" applyFill="1" applyBorder="1" applyAlignment="1">
      <alignment horizontal="right" vertical="center" indent="4"/>
    </xf>
    <xf numFmtId="167" fontId="24" fillId="2" borderId="5" xfId="0" applyNumberFormat="1" applyFont="1" applyFill="1" applyBorder="1" applyAlignment="1">
      <alignment horizontal="right" vertical="center" indent="4"/>
    </xf>
    <xf numFmtId="167" fontId="24" fillId="2" borderId="4" xfId="0" applyNumberFormat="1" applyFont="1" applyFill="1" applyBorder="1" applyAlignment="1">
      <alignment horizontal="right" vertical="center" indent="4"/>
    </xf>
    <xf numFmtId="0" fontId="21" fillId="2" borderId="28" xfId="0" applyFont="1" applyFill="1" applyBorder="1" applyAlignment="1">
      <alignment horizontal="right" vertical="center" indent="4"/>
    </xf>
    <xf numFmtId="0" fontId="21" fillId="2" borderId="29" xfId="0" applyFont="1" applyFill="1" applyBorder="1" applyAlignment="1">
      <alignment horizontal="right" vertical="center" indent="4"/>
    </xf>
    <xf numFmtId="0" fontId="0" fillId="2" borderId="6" xfId="0" applyFill="1" applyBorder="1" applyAlignment="1">
      <alignment horizontal="right" vertical="top" wrapText="1" indent="5"/>
    </xf>
    <xf numFmtId="0" fontId="23" fillId="3" borderId="6" xfId="0" applyFont="1" applyFill="1" applyBorder="1" applyAlignment="1">
      <alignment horizontal="right" vertical="center" wrapText="1" indent="5"/>
    </xf>
    <xf numFmtId="165" fontId="24" fillId="2" borderId="4" xfId="0" applyNumberFormat="1" applyFont="1" applyFill="1" applyBorder="1" applyAlignment="1">
      <alignment horizontal="right" vertical="center" wrapText="1" indent="5"/>
    </xf>
    <xf numFmtId="0" fontId="24" fillId="2" borderId="6" xfId="0" applyFont="1" applyFill="1" applyBorder="1" applyAlignment="1">
      <alignment horizontal="right" vertical="center" wrapText="1" indent="5"/>
    </xf>
    <xf numFmtId="0" fontId="24" fillId="2" borderId="27" xfId="0" applyFont="1" applyFill="1" applyBorder="1" applyAlignment="1">
      <alignment horizontal="right" vertical="center" wrapText="1" indent="5"/>
    </xf>
    <xf numFmtId="165" fontId="24" fillId="2" borderId="28" xfId="0" applyNumberFormat="1" applyFont="1" applyFill="1" applyBorder="1" applyAlignment="1">
      <alignment horizontal="right" vertical="center" indent="5"/>
    </xf>
    <xf numFmtId="165" fontId="24" fillId="2" borderId="29" xfId="0" applyNumberFormat="1" applyFont="1" applyFill="1" applyBorder="1" applyAlignment="1">
      <alignment horizontal="right" vertical="center" indent="5"/>
    </xf>
    <xf numFmtId="167" fontId="12" fillId="3" borderId="4" xfId="0" applyNumberFormat="1" applyFont="1" applyFill="1" applyBorder="1" applyAlignment="1">
      <alignment horizontal="right" vertical="center" indent="5"/>
    </xf>
    <xf numFmtId="167" fontId="0" fillId="2" borderId="5" xfId="0" applyNumberFormat="1" applyFill="1" applyBorder="1" applyAlignment="1">
      <alignment horizontal="right" indent="5"/>
    </xf>
    <xf numFmtId="167" fontId="0" fillId="2" borderId="4" xfId="0" applyNumberFormat="1" applyFill="1" applyBorder="1" applyAlignment="1">
      <alignment horizontal="right" indent="5"/>
    </xf>
    <xf numFmtId="167" fontId="12" fillId="2" borderId="5" xfId="0" applyNumberFormat="1" applyFont="1" applyFill="1" applyBorder="1" applyAlignment="1">
      <alignment horizontal="right" vertical="center" indent="5"/>
    </xf>
    <xf numFmtId="167" fontId="12" fillId="2" borderId="4" xfId="0" applyNumberFormat="1" applyFont="1" applyFill="1" applyBorder="1" applyAlignment="1">
      <alignment horizontal="right" vertical="center" indent="5"/>
    </xf>
    <xf numFmtId="167" fontId="16" fillId="3" borderId="5" xfId="0" applyNumberFormat="1" applyFont="1" applyFill="1" applyBorder="1" applyAlignment="1">
      <alignment horizontal="right" vertical="center" indent="5"/>
    </xf>
    <xf numFmtId="167" fontId="16" fillId="3" borderId="4" xfId="0" applyNumberFormat="1" applyFont="1" applyFill="1" applyBorder="1" applyAlignment="1">
      <alignment horizontal="right" vertical="center" indent="5"/>
    </xf>
    <xf numFmtId="167" fontId="12" fillId="2" borderId="2" xfId="0" applyNumberFormat="1" applyFont="1" applyFill="1" applyBorder="1" applyAlignment="1">
      <alignment horizontal="right" vertical="center" indent="5"/>
    </xf>
    <xf numFmtId="167" fontId="12" fillId="2" borderId="1" xfId="0" applyNumberFormat="1" applyFont="1" applyFill="1" applyBorder="1" applyAlignment="1">
      <alignment horizontal="right" vertical="center" indent="5"/>
    </xf>
    <xf numFmtId="3" fontId="12" fillId="3" borderId="4" xfId="0" applyNumberFormat="1" applyFont="1" applyFill="1" applyBorder="1" applyAlignment="1">
      <alignment horizontal="right" vertical="center" indent="5"/>
    </xf>
    <xf numFmtId="3" fontId="0" fillId="2" borderId="5" xfId="0" applyNumberFormat="1" applyFill="1" applyBorder="1" applyAlignment="1">
      <alignment horizontal="right" indent="5"/>
    </xf>
    <xf numFmtId="3" fontId="0" fillId="2" borderId="4" xfId="0" applyNumberFormat="1" applyFill="1" applyBorder="1" applyAlignment="1">
      <alignment horizontal="right" indent="5"/>
    </xf>
    <xf numFmtId="3" fontId="0" fillId="3" borderId="5" xfId="0" applyNumberFormat="1" applyFill="1" applyBorder="1" applyAlignment="1">
      <alignment horizontal="right" indent="5"/>
    </xf>
    <xf numFmtId="3" fontId="0" fillId="3" borderId="4" xfId="0" applyNumberFormat="1" applyFill="1" applyBorder="1" applyAlignment="1">
      <alignment horizontal="right" indent="5"/>
    </xf>
    <xf numFmtId="3" fontId="12" fillId="2" borderId="2" xfId="0" applyNumberFormat="1" applyFont="1" applyFill="1" applyBorder="1" applyAlignment="1">
      <alignment horizontal="right" vertical="center" indent="5"/>
    </xf>
    <xf numFmtId="3" fontId="12" fillId="2" borderId="1" xfId="0" applyNumberFormat="1" applyFont="1" applyFill="1" applyBorder="1" applyAlignment="1">
      <alignment horizontal="right" vertical="center" indent="5"/>
    </xf>
    <xf numFmtId="167" fontId="12" fillId="0" borderId="5" xfId="0" applyNumberFormat="1" applyFont="1" applyFill="1" applyBorder="1" applyAlignment="1">
      <alignment horizontal="right" vertical="center" indent="5"/>
    </xf>
    <xf numFmtId="167" fontId="12" fillId="0" borderId="2" xfId="0" applyNumberFormat="1" applyFont="1" applyFill="1" applyBorder="1" applyAlignment="1">
      <alignment horizontal="right" vertical="center" indent="5"/>
    </xf>
    <xf numFmtId="0" fontId="47" fillId="0" borderId="0" xfId="1" applyFont="1" applyAlignment="1">
      <alignment horizontal="left" vertical="center" wrapText="1"/>
    </xf>
    <xf numFmtId="0" fontId="11" fillId="7" borderId="20" xfId="0" applyFont="1" applyFill="1" applyBorder="1" applyAlignment="1">
      <alignment horizontal="center" vertical="center"/>
    </xf>
    <xf numFmtId="0" fontId="14" fillId="2" borderId="0" xfId="2" quotePrefix="1" applyFont="1" applyFill="1" applyBorder="1" applyAlignment="1">
      <alignment horizontal="left" vertical="center" wrapText="1"/>
    </xf>
    <xf numFmtId="0" fontId="11" fillId="7" borderId="21" xfId="0" applyFont="1" applyFill="1" applyBorder="1" applyAlignment="1">
      <alignment horizontal="center" vertical="center"/>
    </xf>
    <xf numFmtId="0" fontId="11" fillId="7" borderId="20" xfId="0" applyFont="1" applyFill="1" applyBorder="1" applyAlignment="1">
      <alignment horizontal="center" vertical="center"/>
    </xf>
    <xf numFmtId="0" fontId="11" fillId="7" borderId="55" xfId="0" applyFont="1" applyFill="1" applyBorder="1" applyAlignment="1">
      <alignment horizontal="center" vertical="center"/>
    </xf>
    <xf numFmtId="167" fontId="12" fillId="2" borderId="15" xfId="0" applyNumberFormat="1" applyFont="1" applyFill="1" applyBorder="1" applyAlignment="1">
      <alignment horizontal="right" vertical="center" indent="5"/>
    </xf>
    <xf numFmtId="0" fontId="31" fillId="12" borderId="38" xfId="0" applyFont="1" applyFill="1" applyBorder="1" applyAlignment="1">
      <alignment vertical="center" wrapText="1"/>
    </xf>
    <xf numFmtId="0" fontId="31" fillId="12" borderId="39" xfId="0" applyFont="1" applyFill="1" applyBorder="1" applyAlignment="1">
      <alignment horizontal="right" vertical="center" wrapText="1"/>
    </xf>
    <xf numFmtId="0" fontId="31" fillId="12" borderId="40" xfId="0" applyFont="1" applyFill="1" applyBorder="1" applyAlignment="1">
      <alignment horizontal="right" vertical="center" wrapText="1"/>
    </xf>
    <xf numFmtId="0" fontId="31" fillId="12" borderId="41" xfId="0" applyFont="1" applyFill="1" applyBorder="1" applyAlignment="1">
      <alignment vertical="center" wrapText="1"/>
    </xf>
    <xf numFmtId="0" fontId="31" fillId="12" borderId="42" xfId="0" applyFont="1" applyFill="1" applyBorder="1" applyAlignment="1">
      <alignment vertical="center" wrapText="1"/>
    </xf>
    <xf numFmtId="0" fontId="31" fillId="12" borderId="43" xfId="0" applyFont="1" applyFill="1" applyBorder="1" applyAlignment="1">
      <alignment vertical="center" wrapText="1"/>
    </xf>
    <xf numFmtId="3" fontId="20" fillId="3" borderId="42" xfId="0" applyNumberFormat="1" applyFont="1" applyFill="1" applyBorder="1" applyAlignment="1">
      <alignment horizontal="right" vertical="center" wrapText="1"/>
    </xf>
    <xf numFmtId="3" fontId="20" fillId="3" borderId="43" xfId="0" applyNumberFormat="1" applyFont="1" applyFill="1" applyBorder="1" applyAlignment="1">
      <alignment horizontal="right" vertical="center" wrapText="1"/>
    </xf>
    <xf numFmtId="0" fontId="19" fillId="3" borderId="41" xfId="0" applyFont="1" applyFill="1" applyBorder="1" applyAlignment="1">
      <alignment vertical="center" wrapText="1"/>
    </xf>
    <xf numFmtId="0" fontId="19" fillId="3" borderId="41" xfId="0" applyFont="1" applyFill="1" applyBorder="1" applyAlignment="1">
      <alignment vertical="center"/>
    </xf>
    <xf numFmtId="3" fontId="19" fillId="3" borderId="42" xfId="0" applyNumberFormat="1" applyFont="1" applyFill="1" applyBorder="1" applyAlignment="1">
      <alignment horizontal="right" vertical="center" wrapText="1"/>
    </xf>
    <xf numFmtId="3" fontId="19" fillId="3" borderId="43" xfId="0" applyNumberFormat="1" applyFont="1" applyFill="1" applyBorder="1" applyAlignment="1">
      <alignment horizontal="right" vertical="center" wrapText="1"/>
    </xf>
    <xf numFmtId="0" fontId="19" fillId="0" borderId="41" xfId="0" applyFont="1" applyFill="1" applyBorder="1" applyAlignment="1">
      <alignment vertical="center"/>
    </xf>
    <xf numFmtId="3" fontId="20" fillId="0" borderId="42" xfId="0" applyNumberFormat="1" applyFont="1" applyFill="1" applyBorder="1" applyAlignment="1">
      <alignment horizontal="right" vertical="center" wrapText="1"/>
    </xf>
    <xf numFmtId="3" fontId="20" fillId="0" borderId="43" xfId="0" applyNumberFormat="1" applyFont="1" applyFill="1" applyBorder="1" applyAlignment="1">
      <alignment horizontal="right" vertical="center" wrapText="1"/>
    </xf>
    <xf numFmtId="3" fontId="19" fillId="0" borderId="42" xfId="0" applyNumberFormat="1" applyFont="1" applyFill="1" applyBorder="1" applyAlignment="1">
      <alignment horizontal="right" vertical="center" wrapText="1"/>
    </xf>
    <xf numFmtId="3" fontId="19" fillId="0" borderId="43" xfId="0" applyNumberFormat="1" applyFont="1" applyFill="1" applyBorder="1" applyAlignment="1">
      <alignment horizontal="right" vertical="center" wrapText="1"/>
    </xf>
    <xf numFmtId="165" fontId="20" fillId="3" borderId="42" xfId="0" applyNumberFormat="1" applyFont="1" applyFill="1" applyBorder="1" applyAlignment="1">
      <alignment horizontal="right" vertical="center" wrapText="1"/>
    </xf>
    <xf numFmtId="165" fontId="20" fillId="3" borderId="43" xfId="0" applyNumberFormat="1" applyFont="1" applyFill="1" applyBorder="1" applyAlignment="1">
      <alignment horizontal="right" vertical="center" wrapText="1"/>
    </xf>
    <xf numFmtId="167" fontId="20" fillId="3" borderId="42" xfId="0" applyNumberFormat="1" applyFont="1" applyFill="1" applyBorder="1" applyAlignment="1">
      <alignment horizontal="right" vertical="center" wrapText="1"/>
    </xf>
    <xf numFmtId="167" fontId="20" fillId="3" borderId="43" xfId="0" applyNumberFormat="1" applyFont="1" applyFill="1" applyBorder="1" applyAlignment="1">
      <alignment horizontal="right" vertical="center" wrapText="1"/>
    </xf>
    <xf numFmtId="0" fontId="19" fillId="12" borderId="42" xfId="0" applyFont="1" applyFill="1" applyBorder="1" applyAlignment="1">
      <alignment horizontal="right" vertical="center" wrapText="1"/>
    </xf>
    <xf numFmtId="0" fontId="19" fillId="12" borderId="43" xfId="0" applyFont="1" applyFill="1" applyBorder="1" applyAlignment="1">
      <alignment horizontal="right" vertical="center" wrapText="1"/>
    </xf>
    <xf numFmtId="165" fontId="13" fillId="3" borderId="42" xfId="0" applyNumberFormat="1" applyFont="1" applyFill="1" applyBorder="1" applyAlignment="1">
      <alignment horizontal="right" vertical="center" wrapText="1"/>
    </xf>
    <xf numFmtId="165" fontId="13" fillId="3" borderId="43" xfId="0" applyNumberFormat="1" applyFont="1" applyFill="1" applyBorder="1" applyAlignment="1">
      <alignment horizontal="right" vertical="center" wrapText="1"/>
    </xf>
    <xf numFmtId="165" fontId="32" fillId="3" borderId="42" xfId="0" applyNumberFormat="1" applyFont="1" applyFill="1" applyBorder="1" applyAlignment="1">
      <alignment vertical="center" wrapText="1"/>
    </xf>
    <xf numFmtId="165" fontId="32" fillId="3" borderId="43" xfId="0" applyNumberFormat="1" applyFont="1" applyFill="1" applyBorder="1" applyAlignment="1">
      <alignment vertical="center" wrapText="1"/>
    </xf>
    <xf numFmtId="165" fontId="19" fillId="3" borderId="42" xfId="0" applyNumberFormat="1" applyFont="1" applyFill="1" applyBorder="1" applyAlignment="1">
      <alignment horizontal="right" vertical="center" wrapText="1"/>
    </xf>
    <xf numFmtId="165" fontId="19" fillId="3" borderId="43" xfId="0" applyNumberFormat="1" applyFont="1" applyFill="1" applyBorder="1" applyAlignment="1">
      <alignment horizontal="right" vertical="center" wrapText="1"/>
    </xf>
    <xf numFmtId="1" fontId="19" fillId="3" borderId="42" xfId="0" applyNumberFormat="1" applyFont="1" applyFill="1" applyBorder="1" applyAlignment="1">
      <alignment horizontal="right" vertical="center" wrapText="1"/>
    </xf>
    <xf numFmtId="1" fontId="19" fillId="3" borderId="43" xfId="0" applyNumberFormat="1" applyFont="1" applyFill="1" applyBorder="1" applyAlignment="1">
      <alignment horizontal="right" vertical="center" wrapText="1"/>
    </xf>
    <xf numFmtId="0" fontId="20" fillId="3" borderId="41" xfId="0" applyFont="1" applyFill="1" applyBorder="1" applyAlignment="1">
      <alignment vertical="center"/>
    </xf>
    <xf numFmtId="0" fontId="32" fillId="3" borderId="42" xfId="0" applyFont="1" applyFill="1" applyBorder="1" applyAlignment="1">
      <alignment horizontal="right" vertical="center" wrapText="1"/>
    </xf>
    <xf numFmtId="0" fontId="32" fillId="3" borderId="43" xfId="0" applyFont="1" applyFill="1" applyBorder="1" applyAlignment="1">
      <alignment horizontal="right" vertical="center" wrapText="1"/>
    </xf>
    <xf numFmtId="0" fontId="19" fillId="3" borderId="42" xfId="0" applyFont="1" applyFill="1" applyBorder="1" applyAlignment="1">
      <alignment horizontal="right" vertical="center" wrapText="1"/>
    </xf>
    <xf numFmtId="0" fontId="19" fillId="3" borderId="43" xfId="0" applyFont="1" applyFill="1" applyBorder="1" applyAlignment="1">
      <alignment horizontal="right" vertical="center" wrapText="1"/>
    </xf>
    <xf numFmtId="0" fontId="35" fillId="3" borderId="41" xfId="0" applyFont="1" applyFill="1" applyBorder="1" applyAlignment="1">
      <alignment vertical="center" wrapText="1"/>
    </xf>
    <xf numFmtId="0" fontId="35" fillId="3" borderId="42" xfId="0" applyFont="1" applyFill="1" applyBorder="1" applyAlignment="1">
      <alignment vertical="center" wrapText="1"/>
    </xf>
    <xf numFmtId="0" fontId="35" fillId="3" borderId="43" xfId="0" applyFont="1" applyFill="1" applyBorder="1" applyAlignment="1">
      <alignment vertical="center" wrapText="1"/>
    </xf>
    <xf numFmtId="165" fontId="32" fillId="3" borderId="42" xfId="0" applyNumberFormat="1" applyFont="1" applyFill="1" applyBorder="1" applyAlignment="1">
      <alignment horizontal="right" vertical="center" wrapText="1"/>
    </xf>
    <xf numFmtId="165" fontId="32" fillId="3" borderId="43" xfId="0" applyNumberFormat="1" applyFont="1" applyFill="1" applyBorder="1" applyAlignment="1">
      <alignment horizontal="right" vertical="center" wrapText="1"/>
    </xf>
    <xf numFmtId="0" fontId="20" fillId="3" borderId="41" xfId="0" applyFont="1" applyFill="1" applyBorder="1" applyAlignment="1">
      <alignment vertical="center" wrapText="1"/>
    </xf>
    <xf numFmtId="0" fontId="42" fillId="0" borderId="0" xfId="1" applyFont="1" applyFill="1" applyAlignment="1">
      <alignment horizontal="left" vertical="center" wrapText="1"/>
    </xf>
    <xf numFmtId="0" fontId="42" fillId="0" borderId="0" xfId="1" applyFont="1" applyAlignment="1">
      <alignment horizontal="left" vertical="center" wrapText="1"/>
    </xf>
    <xf numFmtId="0" fontId="17" fillId="3" borderId="0" xfId="0" applyFont="1" applyFill="1" applyAlignment="1">
      <alignment horizontal="justify" vertical="center" wrapText="1"/>
    </xf>
    <xf numFmtId="0" fontId="42" fillId="0" borderId="0" xfId="1" applyFont="1" applyAlignment="1">
      <alignment vertical="center" wrapText="1"/>
    </xf>
    <xf numFmtId="0" fontId="47" fillId="0" borderId="0" xfId="1" applyFont="1" applyAlignment="1">
      <alignment horizontal="left" vertical="center" wrapText="1"/>
    </xf>
    <xf numFmtId="0" fontId="47" fillId="0" borderId="0" xfId="1" applyFont="1" applyAlignment="1">
      <alignment vertical="center" wrapText="1"/>
    </xf>
    <xf numFmtId="0" fontId="47" fillId="2" borderId="0" xfId="1" applyFont="1" applyFill="1" applyBorder="1" applyAlignment="1">
      <alignment horizontal="left" vertical="center" wrapText="1"/>
    </xf>
    <xf numFmtId="0" fontId="50" fillId="0" borderId="0" xfId="1" applyFont="1" applyAlignment="1">
      <alignment vertical="center" wrapText="1"/>
    </xf>
    <xf numFmtId="0" fontId="47" fillId="0" borderId="0" xfId="1" applyFont="1" applyBorder="1" applyAlignment="1">
      <alignment horizontal="left" vertical="center" wrapText="1"/>
    </xf>
    <xf numFmtId="0" fontId="5" fillId="2" borderId="0" xfId="0" applyFont="1" applyFill="1" applyAlignment="1">
      <alignment horizontal="center" vertical="center"/>
    </xf>
    <xf numFmtId="0" fontId="0" fillId="2" borderId="0" xfId="0" applyFill="1" applyAlignment="1">
      <alignment horizontal="justify" vertical="center"/>
    </xf>
    <xf numFmtId="0" fontId="3" fillId="4" borderId="0" xfId="0" applyFont="1" applyFill="1" applyAlignment="1">
      <alignment horizontal="center" vertical="center"/>
    </xf>
    <xf numFmtId="0" fontId="1" fillId="0" borderId="0" xfId="1" applyBorder="1" applyAlignment="1">
      <alignment horizontal="justify" vertical="center"/>
    </xf>
    <xf numFmtId="0" fontId="1" fillId="2" borderId="0" xfId="1" applyFill="1" applyBorder="1" applyAlignment="1">
      <alignment horizontal="left" vertical="center"/>
    </xf>
    <xf numFmtId="0" fontId="42" fillId="2" borderId="0" xfId="1" applyFont="1" applyFill="1" applyAlignment="1">
      <alignment horizontal="left" vertical="center"/>
    </xf>
    <xf numFmtId="0" fontId="42" fillId="2" borderId="0" xfId="1" applyFont="1" applyFill="1" applyAlignment="1">
      <alignment vertical="center" wrapText="1"/>
    </xf>
    <xf numFmtId="0" fontId="50" fillId="0" borderId="0" xfId="1" applyFont="1" applyAlignment="1">
      <alignment horizontal="left" vertical="center" wrapText="1"/>
    </xf>
    <xf numFmtId="0" fontId="29" fillId="2" borderId="74" xfId="0" applyFont="1" applyFill="1" applyBorder="1" applyAlignment="1">
      <alignment horizontal="left" vertical="center" wrapText="1"/>
    </xf>
    <xf numFmtId="0" fontId="29" fillId="2" borderId="75" xfId="0" applyFont="1" applyFill="1" applyBorder="1" applyAlignment="1">
      <alignment horizontal="left" vertical="center" wrapText="1"/>
    </xf>
    <xf numFmtId="0" fontId="29" fillId="2" borderId="76" xfId="0" applyFont="1" applyFill="1" applyBorder="1" applyAlignment="1">
      <alignment horizontal="left" vertical="center" wrapText="1"/>
    </xf>
    <xf numFmtId="0" fontId="29" fillId="2" borderId="72" xfId="0" applyFont="1" applyFill="1" applyBorder="1" applyAlignment="1">
      <alignment horizontal="justify" wrapText="1"/>
    </xf>
    <xf numFmtId="0" fontId="29" fillId="2" borderId="20" xfId="0" applyFont="1" applyFill="1" applyBorder="1" applyAlignment="1">
      <alignment horizontal="justify" wrapText="1"/>
    </xf>
    <xf numFmtId="0" fontId="29" fillId="2" borderId="73" xfId="0" applyFont="1" applyFill="1" applyBorder="1" applyAlignment="1">
      <alignment horizontal="justify" wrapText="1"/>
    </xf>
    <xf numFmtId="0" fontId="7" fillId="2" borderId="68" xfId="0" applyFont="1" applyFill="1" applyBorder="1" applyAlignment="1">
      <alignment horizontal="left" wrapText="1"/>
    </xf>
    <xf numFmtId="0" fontId="7" fillId="2" borderId="18" xfId="0" applyFont="1" applyFill="1" applyBorder="1" applyAlignment="1">
      <alignment horizontal="left" wrapText="1"/>
    </xf>
    <xf numFmtId="0" fontId="7" fillId="2" borderId="69" xfId="0" applyFont="1" applyFill="1" applyBorder="1" applyAlignment="1">
      <alignment horizontal="left" wrapText="1"/>
    </xf>
    <xf numFmtId="0" fontId="29" fillId="2" borderId="72" xfId="0" applyFont="1" applyFill="1" applyBorder="1" applyAlignment="1">
      <alignment horizontal="justify" vertical="center" wrapText="1"/>
    </xf>
    <xf numFmtId="0" fontId="29" fillId="2" borderId="20" xfId="0" applyFont="1" applyFill="1" applyBorder="1" applyAlignment="1">
      <alignment horizontal="justify" vertical="center" wrapText="1"/>
    </xf>
    <xf numFmtId="0" fontId="29" fillId="2" borderId="73" xfId="0" applyFont="1" applyFill="1" applyBorder="1" applyAlignment="1">
      <alignment horizontal="justify" vertical="center" wrapText="1"/>
    </xf>
    <xf numFmtId="0" fontId="6" fillId="2" borderId="68" xfId="0" applyFont="1" applyFill="1" applyBorder="1" applyAlignment="1">
      <alignment horizontal="left" vertical="center" wrapText="1"/>
    </xf>
    <xf numFmtId="0" fontId="6" fillId="2" borderId="18" xfId="0" applyFont="1" applyFill="1" applyBorder="1" applyAlignment="1">
      <alignment horizontal="left" vertical="center" wrapText="1"/>
    </xf>
    <xf numFmtId="0" fontId="6" fillId="2" borderId="69" xfId="0" applyFont="1" applyFill="1" applyBorder="1" applyAlignment="1">
      <alignment horizontal="left" vertical="center" wrapText="1"/>
    </xf>
    <xf numFmtId="0" fontId="16" fillId="10" borderId="67" xfId="8" applyFont="1" applyFill="1" applyBorder="1" applyAlignment="1">
      <alignment horizontal="center" wrapText="1"/>
    </xf>
    <xf numFmtId="0" fontId="35" fillId="10" borderId="67" xfId="8" applyFont="1" applyFill="1" applyBorder="1" applyAlignment="1">
      <alignment horizontal="center" wrapText="1"/>
    </xf>
    <xf numFmtId="0" fontId="16" fillId="10" borderId="74" xfId="8" applyFont="1" applyFill="1" applyBorder="1" applyAlignment="1">
      <alignment horizontal="center" wrapText="1"/>
    </xf>
    <xf numFmtId="0" fontId="16" fillId="10" borderId="76" xfId="8" applyFont="1" applyFill="1" applyBorder="1" applyAlignment="1">
      <alignment horizontal="center" wrapText="1"/>
    </xf>
    <xf numFmtId="0" fontId="16" fillId="10" borderId="67" xfId="8"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7" borderId="49" xfId="0" applyFont="1" applyFill="1" applyBorder="1" applyAlignment="1">
      <alignment horizontal="center"/>
    </xf>
    <xf numFmtId="0" fontId="17" fillId="7" borderId="77" xfId="0" applyFont="1" applyFill="1" applyBorder="1" applyAlignment="1">
      <alignment horizontal="center"/>
    </xf>
    <xf numFmtId="0" fontId="23" fillId="11" borderId="79" xfId="0" applyFont="1" applyFill="1" applyBorder="1" applyAlignment="1">
      <alignment horizontal="center" vertical="center"/>
    </xf>
    <xf numFmtId="0" fontId="23" fillId="11" borderId="80" xfId="0" applyFont="1" applyFill="1" applyBorder="1" applyAlignment="1">
      <alignment horizontal="center" vertical="center"/>
    </xf>
    <xf numFmtId="0" fontId="23" fillId="11" borderId="79" xfId="0" applyFont="1" applyFill="1" applyBorder="1" applyAlignment="1">
      <alignment horizontal="center" vertical="center" wrapText="1"/>
    </xf>
    <xf numFmtId="0" fontId="23" fillId="11" borderId="80" xfId="0" applyFont="1" applyFill="1" applyBorder="1" applyAlignment="1">
      <alignment horizontal="center" vertical="center" wrapText="1"/>
    </xf>
    <xf numFmtId="0" fontId="23" fillId="11" borderId="78" xfId="0" applyFont="1" applyFill="1" applyBorder="1" applyAlignment="1">
      <alignment horizontal="center" vertical="center" wrapText="1"/>
    </xf>
    <xf numFmtId="0" fontId="23" fillId="11" borderId="81" xfId="0" applyFont="1" applyFill="1" applyBorder="1" applyAlignment="1">
      <alignment horizontal="center" vertical="center" wrapText="1"/>
    </xf>
    <xf numFmtId="0" fontId="3" fillId="2" borderId="82" xfId="0" applyFont="1" applyFill="1" applyBorder="1" applyAlignment="1">
      <alignment horizontal="center" vertical="center"/>
    </xf>
    <xf numFmtId="0" fontId="16" fillId="3" borderId="41" xfId="0" applyFont="1" applyFill="1" applyBorder="1" applyAlignment="1">
      <alignment horizontal="justify" vertical="center" wrapText="1"/>
    </xf>
    <xf numFmtId="0" fontId="16" fillId="3" borderId="42" xfId="0" applyFont="1" applyFill="1" applyBorder="1" applyAlignment="1">
      <alignment horizontal="justify" vertical="center" wrapText="1"/>
    </xf>
    <xf numFmtId="0" fontId="16" fillId="3" borderId="43" xfId="0" applyFont="1" applyFill="1" applyBorder="1" applyAlignment="1">
      <alignment horizontal="justify" vertical="center" wrapText="1"/>
    </xf>
    <xf numFmtId="0" fontId="20" fillId="3" borderId="41" xfId="0" applyFont="1" applyFill="1" applyBorder="1" applyAlignment="1">
      <alignment vertical="center" wrapText="1"/>
    </xf>
    <xf numFmtId="0" fontId="20" fillId="3" borderId="42" xfId="0" applyFont="1" applyFill="1" applyBorder="1" applyAlignment="1">
      <alignment vertical="center" wrapText="1"/>
    </xf>
    <xf numFmtId="0" fontId="20" fillId="3" borderId="43" xfId="0" applyFont="1" applyFill="1" applyBorder="1" applyAlignment="1">
      <alignment vertical="center" wrapText="1"/>
    </xf>
    <xf numFmtId="0" fontId="3" fillId="2" borderId="47" xfId="0" applyFont="1" applyFill="1" applyBorder="1" applyAlignment="1">
      <alignment horizontal="center" vertical="center"/>
    </xf>
    <xf numFmtId="0" fontId="17" fillId="7" borderId="21" xfId="0" applyFont="1" applyFill="1" applyBorder="1" applyAlignment="1">
      <alignment horizontal="center" vertical="center"/>
    </xf>
    <xf numFmtId="0" fontId="17" fillId="7" borderId="20" xfId="0" applyFont="1" applyFill="1" applyBorder="1" applyAlignment="1">
      <alignment horizontal="center" vertical="center"/>
    </xf>
    <xf numFmtId="0" fontId="17" fillId="7" borderId="64" xfId="0" applyFont="1" applyFill="1" applyBorder="1" applyAlignment="1">
      <alignment horizontal="center"/>
    </xf>
    <xf numFmtId="0" fontId="11" fillId="7" borderId="21" xfId="0" applyFont="1" applyFill="1" applyBorder="1" applyAlignment="1">
      <alignment horizontal="center" vertical="center"/>
    </xf>
    <xf numFmtId="0" fontId="11" fillId="7" borderId="20" xfId="0" applyFont="1" applyFill="1" applyBorder="1" applyAlignment="1">
      <alignment horizontal="center" vertical="center"/>
    </xf>
    <xf numFmtId="0" fontId="17" fillId="7" borderId="49" xfId="0" applyFont="1" applyFill="1" applyBorder="1" applyAlignment="1">
      <alignment horizontal="center" vertical="center"/>
    </xf>
    <xf numFmtId="0" fontId="17" fillId="7" borderId="64" xfId="0" applyFont="1" applyFill="1" applyBorder="1" applyAlignment="1">
      <alignment horizontal="center" vertical="center"/>
    </xf>
    <xf numFmtId="0" fontId="12" fillId="6" borderId="21" xfId="0" applyFont="1" applyFill="1" applyBorder="1" applyAlignment="1">
      <alignment horizontal="center"/>
    </xf>
    <xf numFmtId="0" fontId="12" fillId="6" borderId="20" xfId="0" applyFont="1" applyFill="1" applyBorder="1" applyAlignment="1">
      <alignment horizontal="center"/>
    </xf>
    <xf numFmtId="0" fontId="23" fillId="3" borderId="0" xfId="0" applyFont="1" applyFill="1" applyBorder="1" applyAlignment="1">
      <alignment horizontal="left" vertical="center" wrapText="1" indent="6"/>
    </xf>
    <xf numFmtId="0" fontId="23" fillId="3" borderId="0" xfId="0" applyFont="1" applyFill="1" applyBorder="1" applyAlignment="1">
      <alignment horizontal="left" vertical="center" wrapText="1" indent="4"/>
    </xf>
    <xf numFmtId="0" fontId="17" fillId="0" borderId="9" xfId="0" applyFont="1" applyBorder="1" applyAlignment="1">
      <alignment horizontal="center" vertical="center" wrapText="1"/>
    </xf>
    <xf numFmtId="0" fontId="29" fillId="7" borderId="30" xfId="0" applyFont="1" applyFill="1" applyBorder="1" applyAlignment="1">
      <alignment horizontal="center" vertical="center"/>
    </xf>
    <xf numFmtId="0" fontId="29" fillId="7" borderId="33" xfId="0" applyFont="1" applyFill="1" applyBorder="1" applyAlignment="1">
      <alignment horizontal="center" vertical="center"/>
    </xf>
    <xf numFmtId="0" fontId="17" fillId="7" borderId="31" xfId="0" applyFont="1" applyFill="1" applyBorder="1" applyAlignment="1">
      <alignment horizontal="center" vertical="center" wrapText="1"/>
    </xf>
    <xf numFmtId="0" fontId="17" fillId="7" borderId="34" xfId="0" applyFont="1" applyFill="1" applyBorder="1" applyAlignment="1">
      <alignment horizontal="center" vertical="center" wrapText="1"/>
    </xf>
    <xf numFmtId="0" fontId="17" fillId="7" borderId="32" xfId="0" applyFont="1" applyFill="1" applyBorder="1" applyAlignment="1">
      <alignment horizontal="center" vertical="center" wrapText="1"/>
    </xf>
    <xf numFmtId="0" fontId="17" fillId="7" borderId="30" xfId="0" applyFont="1" applyFill="1" applyBorder="1" applyAlignment="1">
      <alignment horizontal="center" vertical="center" wrapText="1"/>
    </xf>
    <xf numFmtId="0" fontId="17" fillId="7" borderId="65" xfId="0" applyFont="1" applyFill="1" applyBorder="1" applyAlignment="1">
      <alignment horizontal="center" vertical="center" wrapText="1"/>
    </xf>
    <xf numFmtId="0" fontId="12" fillId="7" borderId="30"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33" xfId="0" applyFont="1" applyFill="1" applyBorder="1" applyAlignment="1">
      <alignment horizontal="center" vertical="center"/>
    </xf>
    <xf numFmtId="0" fontId="11" fillId="7" borderId="31" xfId="0" applyFont="1" applyFill="1" applyBorder="1" applyAlignment="1">
      <alignment horizontal="center" vertical="center" wrapText="1"/>
    </xf>
    <xf numFmtId="0" fontId="11" fillId="7" borderId="32"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5" xfId="0" applyFont="1" applyFill="1" applyBorder="1" applyAlignment="1">
      <alignment horizontal="center" vertical="center"/>
    </xf>
    <xf numFmtId="0" fontId="11" fillId="7" borderId="4" xfId="0" applyFont="1" applyFill="1" applyBorder="1" applyAlignment="1">
      <alignment horizontal="center" vertical="center"/>
    </xf>
    <xf numFmtId="0" fontId="13" fillId="7" borderId="0" xfId="5" applyFont="1" applyFill="1" applyBorder="1" applyAlignment="1">
      <alignment horizontal="center" vertical="center"/>
    </xf>
    <xf numFmtId="0" fontId="13" fillId="7" borderId="20" xfId="5" applyFont="1" applyFill="1" applyBorder="1" applyAlignment="1">
      <alignment horizontal="center" vertical="center"/>
    </xf>
    <xf numFmtId="0" fontId="36" fillId="7" borderId="49" xfId="5" applyFont="1" applyFill="1" applyBorder="1" applyAlignment="1">
      <alignment horizontal="center" vertical="center" wrapText="1"/>
    </xf>
    <xf numFmtId="0" fontId="36" fillId="7" borderId="51" xfId="5" applyFont="1" applyFill="1" applyBorder="1" applyAlignment="1">
      <alignment horizontal="center" vertical="center" wrapText="1"/>
    </xf>
    <xf numFmtId="0" fontId="35" fillId="7" borderId="19" xfId="5" applyFont="1" applyFill="1" applyBorder="1" applyAlignment="1">
      <alignment horizontal="center" vertical="center"/>
    </xf>
    <xf numFmtId="0" fontId="36" fillId="7" borderId="19" xfId="5" applyFont="1" applyFill="1" applyBorder="1" applyAlignment="1">
      <alignment horizontal="center" vertical="center" wrapText="1"/>
    </xf>
    <xf numFmtId="0" fontId="35" fillId="7" borderId="19" xfId="5" applyFont="1" applyFill="1" applyBorder="1" applyAlignment="1">
      <alignment horizontal="center" vertical="center" wrapText="1"/>
    </xf>
    <xf numFmtId="0" fontId="35" fillId="7" borderId="36" xfId="5" applyFont="1" applyFill="1" applyBorder="1" applyAlignment="1">
      <alignment horizontal="center" vertical="center" wrapText="1"/>
    </xf>
    <xf numFmtId="0" fontId="29" fillId="7" borderId="62" xfId="0" applyFont="1" applyFill="1" applyBorder="1" applyAlignment="1">
      <alignment horizontal="center" vertical="center"/>
    </xf>
    <xf numFmtId="0" fontId="29" fillId="7" borderId="52" xfId="0" applyFont="1" applyFill="1" applyBorder="1" applyAlignment="1">
      <alignment horizontal="center" vertical="center"/>
    </xf>
    <xf numFmtId="0" fontId="20" fillId="7" borderId="32" xfId="0" applyFont="1" applyFill="1" applyBorder="1" applyAlignment="1">
      <alignment horizontal="center" vertical="center" wrapText="1"/>
    </xf>
    <xf numFmtId="0" fontId="20" fillId="7" borderId="65" xfId="0" applyFont="1" applyFill="1" applyBorder="1" applyAlignment="1">
      <alignment horizontal="center" vertical="center" wrapText="1"/>
    </xf>
    <xf numFmtId="0" fontId="17" fillId="7" borderId="55" xfId="0" applyFont="1" applyFill="1" applyBorder="1" applyAlignment="1">
      <alignment horizontal="center" vertical="center" wrapText="1"/>
    </xf>
    <xf numFmtId="0" fontId="17" fillId="7" borderId="53" xfId="0" applyFont="1" applyFill="1" applyBorder="1" applyAlignment="1">
      <alignment horizontal="center" vertical="center" wrapText="1"/>
    </xf>
    <xf numFmtId="0" fontId="35" fillId="7" borderId="19" xfId="0" applyFont="1" applyFill="1" applyBorder="1" applyAlignment="1">
      <alignment horizontal="center" vertical="center"/>
    </xf>
    <xf numFmtId="0" fontId="35" fillId="7" borderId="36" xfId="0" applyFont="1" applyFill="1" applyBorder="1" applyAlignment="1">
      <alignment horizontal="center" vertical="center"/>
    </xf>
    <xf numFmtId="0" fontId="35" fillId="0" borderId="9" xfId="0" applyFont="1" applyBorder="1" applyAlignment="1">
      <alignment horizontal="center" vertical="center" wrapText="1"/>
    </xf>
    <xf numFmtId="0" fontId="17" fillId="2" borderId="0" xfId="0" applyFont="1" applyFill="1" applyBorder="1" applyAlignment="1">
      <alignment horizontal="center" vertical="center" wrapText="1"/>
    </xf>
    <xf numFmtId="0" fontId="0" fillId="7" borderId="21" xfId="0" applyFill="1" applyBorder="1" applyAlignment="1">
      <alignment horizontal="center"/>
    </xf>
    <xf numFmtId="0" fontId="0" fillId="7" borderId="20" xfId="0" applyFill="1" applyBorder="1" applyAlignment="1">
      <alignment horizontal="center"/>
    </xf>
    <xf numFmtId="0" fontId="11" fillId="7" borderId="55" xfId="0" applyFont="1" applyFill="1" applyBorder="1" applyAlignment="1">
      <alignment horizontal="center" vertical="center"/>
    </xf>
    <xf numFmtId="0" fontId="11" fillId="7" borderId="53" xfId="0" applyFont="1" applyFill="1" applyBorder="1" applyAlignment="1">
      <alignment horizontal="center" vertical="center"/>
    </xf>
    <xf numFmtId="0" fontId="17" fillId="7" borderId="49" xfId="0" applyFont="1" applyFill="1" applyBorder="1" applyAlignment="1">
      <alignment horizontal="center" wrapText="1"/>
    </xf>
    <xf numFmtId="0" fontId="17" fillId="2" borderId="0" xfId="0" applyFont="1" applyFill="1" applyAlignment="1">
      <alignment horizontal="center" vertical="center" wrapText="1"/>
    </xf>
    <xf numFmtId="0" fontId="6" fillId="2" borderId="59" xfId="0" applyFont="1" applyFill="1" applyBorder="1" applyAlignment="1">
      <alignment horizontal="center" vertical="center" wrapText="1"/>
    </xf>
    <xf numFmtId="0" fontId="11" fillId="7" borderId="62" xfId="0" applyFont="1" applyFill="1" applyBorder="1" applyAlignment="1">
      <alignment horizontal="center"/>
    </xf>
    <xf numFmtId="0" fontId="11" fillId="7" borderId="52" xfId="0" applyFont="1" applyFill="1" applyBorder="1" applyAlignment="1">
      <alignment horizontal="center"/>
    </xf>
    <xf numFmtId="0" fontId="11" fillId="7" borderId="32" xfId="0" applyFont="1" applyFill="1" applyBorder="1" applyAlignment="1">
      <alignment horizontal="center" wrapText="1"/>
    </xf>
    <xf numFmtId="0" fontId="11" fillId="7" borderId="30" xfId="0" applyFont="1" applyFill="1" applyBorder="1" applyAlignment="1">
      <alignment horizontal="center" wrapText="1"/>
    </xf>
    <xf numFmtId="0" fontId="23" fillId="7" borderId="31" xfId="0" applyFont="1" applyFill="1" applyBorder="1" applyAlignment="1">
      <alignment horizontal="center" vertical="center" wrapText="1"/>
    </xf>
    <xf numFmtId="0" fontId="23" fillId="7" borderId="32" xfId="0" applyFont="1" applyFill="1" applyBorder="1" applyAlignment="1">
      <alignment horizontal="center" vertical="center" wrapText="1"/>
    </xf>
    <xf numFmtId="0" fontId="19" fillId="7" borderId="62" xfId="0" applyFont="1" applyFill="1" applyBorder="1" applyAlignment="1">
      <alignment horizontal="center" vertical="center"/>
    </xf>
    <xf numFmtId="0" fontId="19" fillId="7" borderId="52" xfId="0" applyFont="1" applyFill="1" applyBorder="1" applyAlignment="1">
      <alignment horizontal="center" vertical="center"/>
    </xf>
    <xf numFmtId="0" fontId="20" fillId="7" borderId="66" xfId="0" applyFont="1" applyFill="1" applyBorder="1" applyAlignment="1">
      <alignment horizontal="center" vertical="center"/>
    </xf>
    <xf numFmtId="0" fontId="20" fillId="7" borderId="21" xfId="0" applyFont="1" applyFill="1" applyBorder="1" applyAlignment="1">
      <alignment horizontal="center" vertical="center"/>
    </xf>
    <xf numFmtId="0" fontId="20" fillId="7" borderId="62" xfId="0" applyFont="1" applyFill="1" applyBorder="1" applyAlignment="1">
      <alignment horizontal="center" vertical="center"/>
    </xf>
    <xf numFmtId="0" fontId="20" fillId="7" borderId="36" xfId="0" applyFont="1" applyFill="1" applyBorder="1" applyAlignment="1">
      <alignment horizontal="center" vertical="center" wrapText="1"/>
    </xf>
    <xf numFmtId="0" fontId="20" fillId="7" borderId="49"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36" xfId="0" applyFont="1" applyFill="1" applyBorder="1" applyAlignment="1">
      <alignment horizontal="center" vertical="center"/>
    </xf>
    <xf numFmtId="0" fontId="20" fillId="7" borderId="49" xfId="0" applyFont="1" applyFill="1" applyBorder="1" applyAlignment="1">
      <alignment horizontal="center" vertical="center"/>
    </xf>
    <xf numFmtId="0" fontId="20" fillId="7" borderId="51" xfId="0" applyFont="1" applyFill="1" applyBorder="1" applyAlignment="1">
      <alignment horizontal="center" vertical="center"/>
    </xf>
    <xf numFmtId="0" fontId="20" fillId="7" borderId="19" xfId="0" applyFont="1" applyFill="1" applyBorder="1" applyAlignment="1">
      <alignment horizontal="center" vertical="center" wrapText="1"/>
    </xf>
    <xf numFmtId="0" fontId="17" fillId="7" borderId="49" xfId="0" applyFont="1" applyFill="1" applyBorder="1" applyAlignment="1">
      <alignment horizontal="center" vertical="center" wrapText="1"/>
    </xf>
    <xf numFmtId="0" fontId="20" fillId="7" borderId="31" xfId="0" applyFont="1" applyFill="1" applyBorder="1" applyAlignment="1">
      <alignment horizontal="center" vertical="center" wrapText="1"/>
    </xf>
    <xf numFmtId="0" fontId="20" fillId="7" borderId="34" xfId="0" applyFont="1" applyFill="1" applyBorder="1" applyAlignment="1">
      <alignment horizontal="center" vertical="center" wrapText="1"/>
    </xf>
    <xf numFmtId="0" fontId="19" fillId="7" borderId="21" xfId="0" applyFont="1" applyFill="1" applyBorder="1" applyAlignment="1">
      <alignment horizontal="center" vertical="center"/>
    </xf>
    <xf numFmtId="0" fontId="19" fillId="7" borderId="20" xfId="0" applyFont="1" applyFill="1" applyBorder="1" applyAlignment="1">
      <alignment horizontal="center" vertical="center"/>
    </xf>
    <xf numFmtId="0" fontId="0" fillId="7" borderId="30" xfId="0" applyFill="1" applyBorder="1" applyAlignment="1">
      <alignment vertical="center" wrapText="1"/>
    </xf>
    <xf numFmtId="0" fontId="0" fillId="7" borderId="33" xfId="0" applyFill="1" applyBorder="1" applyAlignment="1">
      <alignment vertical="center" wrapText="1"/>
    </xf>
    <xf numFmtId="0" fontId="17" fillId="7" borderId="30" xfId="0" applyFont="1" applyFill="1" applyBorder="1" applyAlignment="1">
      <alignment horizontal="center" vertical="center"/>
    </xf>
    <xf numFmtId="0" fontId="17" fillId="7" borderId="33" xfId="0" applyFont="1" applyFill="1" applyBorder="1" applyAlignment="1">
      <alignment horizontal="center" vertical="center"/>
    </xf>
    <xf numFmtId="0" fontId="17" fillId="7" borderId="31" xfId="0" applyFont="1" applyFill="1" applyBorder="1" applyAlignment="1">
      <alignment horizontal="center" vertical="center"/>
    </xf>
    <xf numFmtId="0" fontId="11" fillId="7" borderId="55" xfId="0" applyFont="1" applyFill="1" applyBorder="1" applyAlignment="1">
      <alignment horizontal="center" vertical="center" wrapText="1"/>
    </xf>
    <xf numFmtId="0" fontId="11" fillId="7" borderId="53" xfId="0" applyFont="1" applyFill="1" applyBorder="1" applyAlignment="1">
      <alignment horizontal="center" vertical="center" wrapText="1"/>
    </xf>
    <xf numFmtId="0" fontId="11" fillId="7" borderId="19" xfId="0" applyFont="1" applyFill="1" applyBorder="1" applyAlignment="1">
      <alignment horizontal="center" vertical="center"/>
    </xf>
    <xf numFmtId="0" fontId="11" fillId="7" borderId="36" xfId="0" applyFont="1" applyFill="1" applyBorder="1" applyAlignment="1">
      <alignment horizontal="center" vertical="center"/>
    </xf>
    <xf numFmtId="0" fontId="11" fillId="7" borderId="49" xfId="0" applyFont="1" applyFill="1" applyBorder="1" applyAlignment="1">
      <alignment horizontal="center" vertical="center"/>
    </xf>
    <xf numFmtId="0" fontId="20" fillId="7" borderId="66" xfId="0" applyFont="1" applyFill="1" applyBorder="1" applyAlignment="1">
      <alignment horizontal="center" vertical="center" wrapText="1"/>
    </xf>
    <xf numFmtId="0" fontId="20" fillId="7" borderId="54"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7" borderId="53"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0" fillId="7" borderId="6" xfId="0" applyFill="1" applyBorder="1" applyAlignment="1">
      <alignment vertical="center" wrapText="1"/>
    </xf>
    <xf numFmtId="0" fontId="20" fillId="7" borderId="30" xfId="0" applyFont="1" applyFill="1" applyBorder="1" applyAlignment="1">
      <alignment horizontal="center" vertical="center" wrapText="1"/>
    </xf>
    <xf numFmtId="0" fontId="20" fillId="7" borderId="33"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20" fillId="8" borderId="33" xfId="0" applyFont="1" applyFill="1" applyBorder="1" applyAlignment="1">
      <alignment horizontal="center" vertical="center" wrapText="1"/>
    </xf>
    <xf numFmtId="0" fontId="20" fillId="8" borderId="31"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14" fillId="2" borderId="0" xfId="2" quotePrefix="1" applyFont="1" applyFill="1" applyBorder="1" applyAlignment="1">
      <alignment horizontal="left" vertical="center" wrapText="1"/>
    </xf>
    <xf numFmtId="0" fontId="4" fillId="0" borderId="89" xfId="0" applyFont="1" applyBorder="1" applyAlignment="1">
      <alignment horizontal="left"/>
    </xf>
    <xf numFmtId="0" fontId="4" fillId="0" borderId="89" xfId="0" applyFont="1" applyBorder="1"/>
    <xf numFmtId="0" fontId="8" fillId="0" borderId="89" xfId="0" applyFont="1" applyBorder="1" applyAlignment="1">
      <alignment horizontal="left"/>
    </xf>
    <xf numFmtId="0" fontId="3" fillId="0" borderId="89" xfId="0" applyFont="1" applyBorder="1" applyAlignment="1">
      <alignment horizontal="left" vertical="center"/>
    </xf>
    <xf numFmtId="0" fontId="0" fillId="0" borderId="89" xfId="0" applyBorder="1"/>
    <xf numFmtId="0" fontId="4" fillId="0" borderId="89" xfId="0" applyFont="1" applyBorder="1" applyAlignment="1">
      <alignment horizontal="left" vertical="center" wrapText="1"/>
    </xf>
    <xf numFmtId="0" fontId="3" fillId="0" borderId="89" xfId="0" applyFont="1" applyBorder="1" applyAlignment="1">
      <alignment horizontal="left" vertical="center"/>
    </xf>
    <xf numFmtId="0" fontId="4" fillId="0" borderId="89" xfId="0" applyFont="1" applyBorder="1" applyAlignment="1">
      <alignment horizontal="left" vertical="center"/>
    </xf>
    <xf numFmtId="0" fontId="3" fillId="0" borderId="89" xfId="0" applyFont="1" applyBorder="1" applyAlignment="1">
      <alignment horizontal="left" vertical="center" wrapText="1"/>
    </xf>
    <xf numFmtId="0" fontId="9" fillId="0" borderId="89" xfId="0" applyFont="1" applyBorder="1" applyAlignment="1">
      <alignment horizontal="left" vertical="center" wrapText="1"/>
    </xf>
    <xf numFmtId="0" fontId="9" fillId="0" borderId="89" xfId="0" applyFont="1" applyBorder="1" applyAlignment="1">
      <alignment horizontal="left" vertical="center"/>
    </xf>
    <xf numFmtId="0" fontId="4" fillId="0" borderId="89" xfId="0" applyFont="1" applyBorder="1" applyAlignment="1">
      <alignment horizontal="center" vertical="center" wrapText="1"/>
    </xf>
    <xf numFmtId="0" fontId="3" fillId="0" borderId="89" xfId="0" applyFont="1" applyBorder="1" applyAlignment="1">
      <alignment vertical="center"/>
    </xf>
    <xf numFmtId="0" fontId="4" fillId="0" borderId="89" xfId="0" applyFont="1" applyBorder="1" applyAlignment="1">
      <alignment horizontal="left" wrapText="1"/>
    </xf>
    <xf numFmtId="0" fontId="0" fillId="0" borderId="89" xfId="0" applyBorder="1" applyAlignment="1">
      <alignment horizontal="left"/>
    </xf>
  </cellXfs>
  <cellStyles count="10">
    <cellStyle name="Hiperligação" xfId="1" builtinId="8"/>
    <cellStyle name="Normal" xfId="0" builtinId="0"/>
    <cellStyle name="Normal_5.Outra informação disponível" xfId="8" xr:uid="{00000000-0005-0000-0000-000002000000}"/>
    <cellStyle name="Normal_Folha1" xfId="2" xr:uid="{00000000-0005-0000-0000-000003000000}"/>
    <cellStyle name="Normal_Folha2" xfId="6" xr:uid="{00000000-0005-0000-0000-000004000000}"/>
    <cellStyle name="Normal_Folha26" xfId="9" xr:uid="{00000000-0005-0000-0000-000005000000}"/>
    <cellStyle name="Normal_Folha9" xfId="4" xr:uid="{00000000-0005-0000-0000-000006000000}"/>
    <cellStyle name="Normal_Folha92" xfId="7" xr:uid="{00000000-0005-0000-0000-000007000000}"/>
    <cellStyle name="Normal_POP. ACTIVA_NIVEL INSTRUÇÃO" xfId="5" xr:uid="{00000000-0005-0000-0000-000008000000}"/>
    <cellStyle name="Normal_Tabela 1" xfId="3"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29"/></Relationships>
</file>

<file path=xl/drawings/_rels/drawing100.xml.rels><?xml version="1.0" encoding="UTF-8" standalone="yes"?>
<Relationships xmlns="http://schemas.openxmlformats.org/package/2006/relationships"><Relationship Id="rId1" Type="http://schemas.openxmlformats.org/officeDocument/2006/relationships/hyperlink" Target="#&#205;NDICE!A127"/></Relationships>
</file>

<file path=xl/drawings/_rels/drawing101.xml.rels><?xml version="1.0" encoding="UTF-8" standalone="yes"?>
<Relationships xmlns="http://schemas.openxmlformats.org/package/2006/relationships"><Relationship Id="rId1" Type="http://schemas.openxmlformats.org/officeDocument/2006/relationships/hyperlink" Target="#&#205;NDICE!A128"/></Relationships>
</file>

<file path=xl/drawings/_rels/drawing102.xml.rels><?xml version="1.0" encoding="UTF-8" standalone="yes"?>
<Relationships xmlns="http://schemas.openxmlformats.org/package/2006/relationships"><Relationship Id="rId1" Type="http://schemas.openxmlformats.org/officeDocument/2006/relationships/hyperlink" Target="#&#205;NDICE!A129"/></Relationships>
</file>

<file path=xl/drawings/_rels/drawing103.xml.rels><?xml version="1.0" encoding="UTF-8" standalone="yes"?>
<Relationships xmlns="http://schemas.openxmlformats.org/package/2006/relationships"><Relationship Id="rId1" Type="http://schemas.openxmlformats.org/officeDocument/2006/relationships/hyperlink" Target="#&#205;NDICE!A130"/></Relationships>
</file>

<file path=xl/drawings/_rels/drawing104.xml.rels><?xml version="1.0" encoding="UTF-8" standalone="yes"?>
<Relationships xmlns="http://schemas.openxmlformats.org/package/2006/relationships"><Relationship Id="rId1" Type="http://schemas.openxmlformats.org/officeDocument/2006/relationships/hyperlink" Target="#&#205;NDICE!A131"/></Relationships>
</file>

<file path=xl/drawings/_rels/drawing105.xml.rels><?xml version="1.0" encoding="UTF-8" standalone="yes"?>
<Relationships xmlns="http://schemas.openxmlformats.org/package/2006/relationships"><Relationship Id="rId1" Type="http://schemas.openxmlformats.org/officeDocument/2006/relationships/hyperlink" Target="#&#205;NDICE!A132"/></Relationships>
</file>

<file path=xl/drawings/_rels/drawing106.xml.rels><?xml version="1.0" encoding="UTF-8" standalone="yes"?>
<Relationships xmlns="http://schemas.openxmlformats.org/package/2006/relationships"><Relationship Id="rId1" Type="http://schemas.openxmlformats.org/officeDocument/2006/relationships/hyperlink" Target="#&#205;NDICE!A135"/></Relationships>
</file>

<file path=xl/drawings/_rels/drawing107.xml.rels><?xml version="1.0" encoding="UTF-8" standalone="yes"?>
<Relationships xmlns="http://schemas.openxmlformats.org/package/2006/relationships"><Relationship Id="rId1" Type="http://schemas.openxmlformats.org/officeDocument/2006/relationships/hyperlink" Target="#&#205;NDICE!A136"/></Relationships>
</file>

<file path=xl/drawings/_rels/drawing108.xml.rels><?xml version="1.0" encoding="UTF-8" standalone="yes"?>
<Relationships xmlns="http://schemas.openxmlformats.org/package/2006/relationships"><Relationship Id="rId1" Type="http://schemas.openxmlformats.org/officeDocument/2006/relationships/hyperlink" Target="#&#205;NDICE!A137"/></Relationships>
</file>

<file path=xl/drawings/_rels/drawing109.xml.rels><?xml version="1.0" encoding="UTF-8" standalone="yes"?>
<Relationships xmlns="http://schemas.openxmlformats.org/package/2006/relationships"><Relationship Id="rId1" Type="http://schemas.openxmlformats.org/officeDocument/2006/relationships/hyperlink" Target="#&#205;NDICE!A138"/></Relationships>
</file>

<file path=xl/drawings/_rels/drawing11.xml.rels><?xml version="1.0" encoding="UTF-8" standalone="yes"?>
<Relationships xmlns="http://schemas.openxmlformats.org/package/2006/relationships"><Relationship Id="rId1" Type="http://schemas.openxmlformats.org/officeDocument/2006/relationships/hyperlink" Target="#&#205;NDICE!A30"/></Relationships>
</file>

<file path=xl/drawings/_rels/drawing110.xml.rels><?xml version="1.0" encoding="UTF-8" standalone="yes"?>
<Relationships xmlns="http://schemas.openxmlformats.org/package/2006/relationships"><Relationship Id="rId1" Type="http://schemas.openxmlformats.org/officeDocument/2006/relationships/hyperlink" Target="#&#205;NDICE!A139"/></Relationships>
</file>

<file path=xl/drawings/_rels/drawing111.xml.rels><?xml version="1.0" encoding="UTF-8" standalone="yes"?>
<Relationships xmlns="http://schemas.openxmlformats.org/package/2006/relationships"><Relationship Id="rId1" Type="http://schemas.openxmlformats.org/officeDocument/2006/relationships/hyperlink" Target="#&#205;NDICE!A140"/></Relationships>
</file>

<file path=xl/drawings/_rels/drawing112.xml.rels><?xml version="1.0" encoding="UTF-8" standalone="yes"?>
<Relationships xmlns="http://schemas.openxmlformats.org/package/2006/relationships"><Relationship Id="rId1" Type="http://schemas.openxmlformats.org/officeDocument/2006/relationships/hyperlink" Target="#&#205;NDICE!A141"/></Relationships>
</file>

<file path=xl/drawings/_rels/drawing113.xml.rels><?xml version="1.0" encoding="UTF-8" standalone="yes"?>
<Relationships xmlns="http://schemas.openxmlformats.org/package/2006/relationships"><Relationship Id="rId1" Type="http://schemas.openxmlformats.org/officeDocument/2006/relationships/hyperlink" Target="#&#205;NDICE!A142"/></Relationships>
</file>

<file path=xl/drawings/_rels/drawing114.xml.rels><?xml version="1.0" encoding="UTF-8" standalone="yes"?>
<Relationships xmlns="http://schemas.openxmlformats.org/package/2006/relationships"><Relationship Id="rId1" Type="http://schemas.openxmlformats.org/officeDocument/2006/relationships/hyperlink" Target="#&#205;NDICE!A146"/></Relationships>
</file>

<file path=xl/drawings/_rels/drawing115.xml.rels><?xml version="1.0" encoding="UTF-8" standalone="yes"?>
<Relationships xmlns="http://schemas.openxmlformats.org/package/2006/relationships"><Relationship Id="rId1" Type="http://schemas.openxmlformats.org/officeDocument/2006/relationships/hyperlink" Target="#&#205;NDICE!A147"/></Relationships>
</file>

<file path=xl/drawings/_rels/drawing116.xml.rels><?xml version="1.0" encoding="UTF-8" standalone="yes"?>
<Relationships xmlns="http://schemas.openxmlformats.org/package/2006/relationships"><Relationship Id="rId1" Type="http://schemas.openxmlformats.org/officeDocument/2006/relationships/hyperlink" Target="#&#205;NDICE!A148"/></Relationships>
</file>

<file path=xl/drawings/_rels/drawing117.xml.rels><?xml version="1.0" encoding="UTF-8" standalone="yes"?>
<Relationships xmlns="http://schemas.openxmlformats.org/package/2006/relationships"><Relationship Id="rId1" Type="http://schemas.openxmlformats.org/officeDocument/2006/relationships/hyperlink" Target="#&#205;NDICE!A149"/></Relationships>
</file>

<file path=xl/drawings/_rels/drawing118.xml.rels><?xml version="1.0" encoding="UTF-8" standalone="yes"?>
<Relationships xmlns="http://schemas.openxmlformats.org/package/2006/relationships"><Relationship Id="rId1" Type="http://schemas.openxmlformats.org/officeDocument/2006/relationships/hyperlink" Target="#&#205;NDICE!A151"/></Relationships>
</file>

<file path=xl/drawings/_rels/drawing119.xml.rels><?xml version="1.0" encoding="UTF-8" standalone="yes"?>
<Relationships xmlns="http://schemas.openxmlformats.org/package/2006/relationships"><Relationship Id="rId1" Type="http://schemas.openxmlformats.org/officeDocument/2006/relationships/hyperlink" Target="#&#205;NDICE!A152"/></Relationships>
</file>

<file path=xl/drawings/_rels/drawing12.xml.rels><?xml version="1.0" encoding="UTF-8" standalone="yes"?>
<Relationships xmlns="http://schemas.openxmlformats.org/package/2006/relationships"><Relationship Id="rId1" Type="http://schemas.openxmlformats.org/officeDocument/2006/relationships/hyperlink" Target="#&#205;NDICE!A31"/></Relationships>
</file>

<file path=xl/drawings/_rels/drawing120.xml.rels><?xml version="1.0" encoding="UTF-8" standalone="yes"?>
<Relationships xmlns="http://schemas.openxmlformats.org/package/2006/relationships"><Relationship Id="rId1" Type="http://schemas.openxmlformats.org/officeDocument/2006/relationships/hyperlink" Target="#&#205;NDICE!A154"/></Relationships>
</file>

<file path=xl/drawings/_rels/drawing121.xml.rels><?xml version="1.0" encoding="UTF-8" standalone="yes"?>
<Relationships xmlns="http://schemas.openxmlformats.org/package/2006/relationships"><Relationship Id="rId1" Type="http://schemas.openxmlformats.org/officeDocument/2006/relationships/hyperlink" Target="#&#205;NDICE!A155"/></Relationships>
</file>

<file path=xl/drawings/_rels/drawing122.xml.rels><?xml version="1.0" encoding="UTF-8" standalone="yes"?>
<Relationships xmlns="http://schemas.openxmlformats.org/package/2006/relationships"><Relationship Id="rId1" Type="http://schemas.openxmlformats.org/officeDocument/2006/relationships/hyperlink" Target="#&#205;NDICE!A158"/></Relationships>
</file>

<file path=xl/drawings/_rels/drawing13.xml.rels><?xml version="1.0" encoding="UTF-8" standalone="yes"?>
<Relationships xmlns="http://schemas.openxmlformats.org/package/2006/relationships"><Relationship Id="rId1" Type="http://schemas.openxmlformats.org/officeDocument/2006/relationships/hyperlink" Target="#&#205;NDICE!A32"/></Relationships>
</file>

<file path=xl/drawings/_rels/drawing14.xml.rels><?xml version="1.0" encoding="UTF-8" standalone="yes"?>
<Relationships xmlns="http://schemas.openxmlformats.org/package/2006/relationships"><Relationship Id="rId1" Type="http://schemas.openxmlformats.org/officeDocument/2006/relationships/hyperlink" Target="#&#205;NDICE!A33"/></Relationships>
</file>

<file path=xl/drawings/_rels/drawing15.xml.rels><?xml version="1.0" encoding="UTF-8" standalone="yes"?>
<Relationships xmlns="http://schemas.openxmlformats.org/package/2006/relationships"><Relationship Id="rId1" Type="http://schemas.openxmlformats.org/officeDocument/2006/relationships/hyperlink" Target="#&#205;NDICE!A34"/></Relationships>
</file>

<file path=xl/drawings/_rels/drawing16.xml.rels><?xml version="1.0" encoding="UTF-8" standalone="yes"?>
<Relationships xmlns="http://schemas.openxmlformats.org/package/2006/relationships"><Relationship Id="rId1" Type="http://schemas.openxmlformats.org/officeDocument/2006/relationships/hyperlink" Target="#&#205;NDICE!A35"/></Relationships>
</file>

<file path=xl/drawings/_rels/drawing17.xml.rels><?xml version="1.0" encoding="UTF-8" standalone="yes"?>
<Relationships xmlns="http://schemas.openxmlformats.org/package/2006/relationships"><Relationship Id="rId1" Type="http://schemas.openxmlformats.org/officeDocument/2006/relationships/hyperlink" Target="#&#205;NDICE!A36"/></Relationships>
</file>

<file path=xl/drawings/_rels/drawing18.xml.rels><?xml version="1.0" encoding="UTF-8" standalone="yes"?>
<Relationships xmlns="http://schemas.openxmlformats.org/package/2006/relationships"><Relationship Id="rId1" Type="http://schemas.openxmlformats.org/officeDocument/2006/relationships/hyperlink" Target="#&#205;NDICE!A37"/></Relationships>
</file>

<file path=xl/drawings/_rels/drawing19.xml.rels><?xml version="1.0" encoding="UTF-8" standalone="yes"?>
<Relationships xmlns="http://schemas.openxmlformats.org/package/2006/relationships"><Relationship Id="rId1" Type="http://schemas.openxmlformats.org/officeDocument/2006/relationships/hyperlink" Target="#&#205;NDICE!A38"/></Relationships>
</file>

<file path=xl/drawings/_rels/drawing2.xml.rels><?xml version="1.0" encoding="UTF-8" standalone="yes"?>
<Relationships xmlns="http://schemas.openxmlformats.org/package/2006/relationships"><Relationship Id="rId1" Type="http://schemas.openxmlformats.org/officeDocument/2006/relationships/hyperlink" Target="#&#205;NDICE!A18"/></Relationships>
</file>

<file path=xl/drawings/_rels/drawing20.xml.rels><?xml version="1.0" encoding="UTF-8" standalone="yes"?>
<Relationships xmlns="http://schemas.openxmlformats.org/package/2006/relationships"><Relationship Id="rId1" Type="http://schemas.openxmlformats.org/officeDocument/2006/relationships/hyperlink" Target="#&#205;NDICE!A39"/></Relationships>
</file>

<file path=xl/drawings/_rels/drawing21.xml.rels><?xml version="1.0" encoding="UTF-8" standalone="yes"?>
<Relationships xmlns="http://schemas.openxmlformats.org/package/2006/relationships"><Relationship Id="rId1" Type="http://schemas.openxmlformats.org/officeDocument/2006/relationships/hyperlink" Target="#&#205;NDICE!A40"/></Relationships>
</file>

<file path=xl/drawings/_rels/drawing22.xml.rels><?xml version="1.0" encoding="UTF-8" standalone="yes"?>
<Relationships xmlns="http://schemas.openxmlformats.org/package/2006/relationships"><Relationship Id="rId1" Type="http://schemas.openxmlformats.org/officeDocument/2006/relationships/hyperlink" Target="#&#205;NDICE!A4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42"/></Relationships>
</file>

<file path=xl/drawings/_rels/drawing24.xml.rels><?xml version="1.0" encoding="UTF-8" standalone="yes"?>
<Relationships xmlns="http://schemas.openxmlformats.org/package/2006/relationships"><Relationship Id="rId1" Type="http://schemas.openxmlformats.org/officeDocument/2006/relationships/hyperlink" Target="#&#205;NDICE!A43"/></Relationships>
</file>

<file path=xl/drawings/_rels/drawing25.xml.rels><?xml version="1.0" encoding="UTF-8" standalone="yes"?>
<Relationships xmlns="http://schemas.openxmlformats.org/package/2006/relationships"><Relationship Id="rId1" Type="http://schemas.openxmlformats.org/officeDocument/2006/relationships/hyperlink" Target="#&#205;NDICE!A44"/></Relationships>
</file>

<file path=xl/drawings/_rels/drawing26.xml.rels><?xml version="1.0" encoding="UTF-8" standalone="yes"?>
<Relationships xmlns="http://schemas.openxmlformats.org/package/2006/relationships"><Relationship Id="rId1" Type="http://schemas.openxmlformats.org/officeDocument/2006/relationships/hyperlink" Target="#&#205;NDICE!A45"/></Relationships>
</file>

<file path=xl/drawings/_rels/drawing27.xml.rels><?xml version="1.0" encoding="UTF-8" standalone="yes"?>
<Relationships xmlns="http://schemas.openxmlformats.org/package/2006/relationships"><Relationship Id="rId1" Type="http://schemas.openxmlformats.org/officeDocument/2006/relationships/hyperlink" Target="#&#205;NDICE!A46"/></Relationships>
</file>

<file path=xl/drawings/_rels/drawing28.xml.rels><?xml version="1.0" encoding="UTF-8" standalone="yes"?>
<Relationships xmlns="http://schemas.openxmlformats.org/package/2006/relationships"><Relationship Id="rId1" Type="http://schemas.openxmlformats.org/officeDocument/2006/relationships/hyperlink" Target="#&#205;NDICE!A47"/></Relationships>
</file>

<file path=xl/drawings/_rels/drawing29.xml.rels><?xml version="1.0" encoding="UTF-8" standalone="yes"?>
<Relationships xmlns="http://schemas.openxmlformats.org/package/2006/relationships"><Relationship Id="rId1" Type="http://schemas.openxmlformats.org/officeDocument/2006/relationships/hyperlink" Target="#&#205;NDICE!A48"/></Relationships>
</file>

<file path=xl/drawings/_rels/drawing3.xml.rels><?xml version="1.0" encoding="UTF-8" standalone="yes"?>
<Relationships xmlns="http://schemas.openxmlformats.org/package/2006/relationships"><Relationship Id="rId1" Type="http://schemas.openxmlformats.org/officeDocument/2006/relationships/hyperlink" Target="#&#205;NDICE!A19"/></Relationships>
</file>

<file path=xl/drawings/_rels/drawing30.xml.rels><?xml version="1.0" encoding="UTF-8" standalone="yes"?>
<Relationships xmlns="http://schemas.openxmlformats.org/package/2006/relationships"><Relationship Id="rId1" Type="http://schemas.openxmlformats.org/officeDocument/2006/relationships/hyperlink" Target="#&#205;NDICE!A49"/></Relationships>
</file>

<file path=xl/drawings/_rels/drawing31.xml.rels><?xml version="1.0" encoding="UTF-8" standalone="yes"?>
<Relationships xmlns="http://schemas.openxmlformats.org/package/2006/relationships"><Relationship Id="rId1" Type="http://schemas.openxmlformats.org/officeDocument/2006/relationships/hyperlink" Target="#&#205;NDICE!A50"/></Relationships>
</file>

<file path=xl/drawings/_rels/drawing32.xml.rels><?xml version="1.0" encoding="UTF-8" standalone="yes"?>
<Relationships xmlns="http://schemas.openxmlformats.org/package/2006/relationships"><Relationship Id="rId1" Type="http://schemas.openxmlformats.org/officeDocument/2006/relationships/hyperlink" Target="#&#205;NDICE!A51"/></Relationships>
</file>

<file path=xl/drawings/_rels/drawing33.xml.rels><?xml version="1.0" encoding="UTF-8" standalone="yes"?>
<Relationships xmlns="http://schemas.openxmlformats.org/package/2006/relationships"><Relationship Id="rId1" Type="http://schemas.openxmlformats.org/officeDocument/2006/relationships/hyperlink" Target="#&#205;NDICE!A52"/></Relationships>
</file>

<file path=xl/drawings/_rels/drawing34.xml.rels><?xml version="1.0" encoding="UTF-8" standalone="yes"?>
<Relationships xmlns="http://schemas.openxmlformats.org/package/2006/relationships"><Relationship Id="rId1" Type="http://schemas.openxmlformats.org/officeDocument/2006/relationships/hyperlink" Target="#&#205;NDICE!A53"/></Relationships>
</file>

<file path=xl/drawings/_rels/drawing35.xml.rels><?xml version="1.0" encoding="UTF-8" standalone="yes"?>
<Relationships xmlns="http://schemas.openxmlformats.org/package/2006/relationships"><Relationship Id="rId1" Type="http://schemas.openxmlformats.org/officeDocument/2006/relationships/hyperlink" Target="#&#205;NDICE!A54"/></Relationships>
</file>

<file path=xl/drawings/_rels/drawing36.xml.rels><?xml version="1.0" encoding="UTF-8" standalone="yes"?>
<Relationships xmlns="http://schemas.openxmlformats.org/package/2006/relationships"><Relationship Id="rId1" Type="http://schemas.openxmlformats.org/officeDocument/2006/relationships/hyperlink" Target="#&#205;NDICE!A55"/></Relationships>
</file>

<file path=xl/drawings/_rels/drawing37.xml.rels><?xml version="1.0" encoding="UTF-8" standalone="yes"?>
<Relationships xmlns="http://schemas.openxmlformats.org/package/2006/relationships"><Relationship Id="rId1" Type="http://schemas.openxmlformats.org/officeDocument/2006/relationships/hyperlink" Target="#&#205;NDICE!A56"/></Relationships>
</file>

<file path=xl/drawings/_rels/drawing38.xml.rels><?xml version="1.0" encoding="UTF-8" standalone="yes"?>
<Relationships xmlns="http://schemas.openxmlformats.org/package/2006/relationships"><Relationship Id="rId1" Type="http://schemas.openxmlformats.org/officeDocument/2006/relationships/hyperlink" Target="#&#205;NDICE!A57"/></Relationships>
</file>

<file path=xl/drawings/_rels/drawing39.xml.rels><?xml version="1.0" encoding="UTF-8" standalone="yes"?>
<Relationships xmlns="http://schemas.openxmlformats.org/package/2006/relationships"><Relationship Id="rId1" Type="http://schemas.openxmlformats.org/officeDocument/2006/relationships/hyperlink" Target="#&#205;NDICE!A58"/></Relationships>
</file>

<file path=xl/drawings/_rels/drawing4.xml.rels><?xml version="1.0" encoding="UTF-8" standalone="yes"?>
<Relationships xmlns="http://schemas.openxmlformats.org/package/2006/relationships"><Relationship Id="rId1" Type="http://schemas.openxmlformats.org/officeDocument/2006/relationships/hyperlink" Target="#&#205;NDICE!A20"/></Relationships>
</file>

<file path=xl/drawings/_rels/drawing40.xml.rels><?xml version="1.0" encoding="UTF-8" standalone="yes"?>
<Relationships xmlns="http://schemas.openxmlformats.org/package/2006/relationships"><Relationship Id="rId1" Type="http://schemas.openxmlformats.org/officeDocument/2006/relationships/hyperlink" Target="#&#205;NDICE!A59"/></Relationships>
</file>

<file path=xl/drawings/_rels/drawing41.xml.rels><?xml version="1.0" encoding="UTF-8" standalone="yes"?>
<Relationships xmlns="http://schemas.openxmlformats.org/package/2006/relationships"><Relationship Id="rId1" Type="http://schemas.openxmlformats.org/officeDocument/2006/relationships/hyperlink" Target="#&#205;NDICE!A60"/></Relationships>
</file>

<file path=xl/drawings/_rels/drawing42.xml.rels><?xml version="1.0" encoding="UTF-8" standalone="yes"?>
<Relationships xmlns="http://schemas.openxmlformats.org/package/2006/relationships"><Relationship Id="rId1" Type="http://schemas.openxmlformats.org/officeDocument/2006/relationships/hyperlink" Target="#&#205;NDICE!A61"/></Relationships>
</file>

<file path=xl/drawings/_rels/drawing43.xml.rels><?xml version="1.0" encoding="UTF-8" standalone="yes"?>
<Relationships xmlns="http://schemas.openxmlformats.org/package/2006/relationships"><Relationship Id="rId1" Type="http://schemas.openxmlformats.org/officeDocument/2006/relationships/hyperlink" Target="#&#205;NDICE!A62"/></Relationships>
</file>

<file path=xl/drawings/_rels/drawing44.xml.rels><?xml version="1.0" encoding="UTF-8" standalone="yes"?>
<Relationships xmlns="http://schemas.openxmlformats.org/package/2006/relationships"><Relationship Id="rId1" Type="http://schemas.openxmlformats.org/officeDocument/2006/relationships/hyperlink" Target="#&#205;NDICE!A63"/></Relationships>
</file>

<file path=xl/drawings/_rels/drawing45.xml.rels><?xml version="1.0" encoding="UTF-8" standalone="yes"?>
<Relationships xmlns="http://schemas.openxmlformats.org/package/2006/relationships"><Relationship Id="rId1" Type="http://schemas.openxmlformats.org/officeDocument/2006/relationships/hyperlink" Target="#&#205;NDICE!A64"/></Relationships>
</file>

<file path=xl/drawings/_rels/drawing46.xml.rels><?xml version="1.0" encoding="UTF-8" standalone="yes"?>
<Relationships xmlns="http://schemas.openxmlformats.org/package/2006/relationships"><Relationship Id="rId1" Type="http://schemas.openxmlformats.org/officeDocument/2006/relationships/hyperlink" Target="#&#205;NDICE!A65"/></Relationships>
</file>

<file path=xl/drawings/_rels/drawing47.xml.rels><?xml version="1.0" encoding="UTF-8" standalone="yes"?>
<Relationships xmlns="http://schemas.openxmlformats.org/package/2006/relationships"><Relationship Id="rId1" Type="http://schemas.openxmlformats.org/officeDocument/2006/relationships/hyperlink" Target="#&#205;NDICE!A66"/></Relationships>
</file>

<file path=xl/drawings/_rels/drawing48.xml.rels><?xml version="1.0" encoding="UTF-8" standalone="yes"?>
<Relationships xmlns="http://schemas.openxmlformats.org/package/2006/relationships"><Relationship Id="rId1" Type="http://schemas.openxmlformats.org/officeDocument/2006/relationships/hyperlink" Target="#&#205;NDICE!A67"/></Relationships>
</file>

<file path=xl/drawings/_rels/drawing49.xml.rels><?xml version="1.0" encoding="UTF-8" standalone="yes"?>
<Relationships xmlns="http://schemas.openxmlformats.org/package/2006/relationships"><Relationship Id="rId1" Type="http://schemas.openxmlformats.org/officeDocument/2006/relationships/hyperlink" Target="#&#205;NDICE!A68"/></Relationships>
</file>

<file path=xl/drawings/_rels/drawing5.xml.rels><?xml version="1.0" encoding="UTF-8" standalone="yes"?>
<Relationships xmlns="http://schemas.openxmlformats.org/package/2006/relationships"><Relationship Id="rId1" Type="http://schemas.openxmlformats.org/officeDocument/2006/relationships/hyperlink" Target="#&#205;NDICE!A24"/></Relationships>
</file>

<file path=xl/drawings/_rels/drawing50.xml.rels><?xml version="1.0" encoding="UTF-8" standalone="yes"?>
<Relationships xmlns="http://schemas.openxmlformats.org/package/2006/relationships"><Relationship Id="rId1" Type="http://schemas.openxmlformats.org/officeDocument/2006/relationships/hyperlink" Target="#&#205;NDICE!A69"/></Relationships>
</file>

<file path=xl/drawings/_rels/drawing51.xml.rels><?xml version="1.0" encoding="UTF-8" standalone="yes"?>
<Relationships xmlns="http://schemas.openxmlformats.org/package/2006/relationships"><Relationship Id="rId1" Type="http://schemas.openxmlformats.org/officeDocument/2006/relationships/hyperlink" Target="#&#205;NDICE!A70"/></Relationships>
</file>

<file path=xl/drawings/_rels/drawing52.xml.rels><?xml version="1.0" encoding="UTF-8" standalone="yes"?>
<Relationships xmlns="http://schemas.openxmlformats.org/package/2006/relationships"><Relationship Id="rId1" Type="http://schemas.openxmlformats.org/officeDocument/2006/relationships/hyperlink" Target="#&#205;NDICE!A73"/></Relationships>
</file>

<file path=xl/drawings/_rels/drawing53.xml.rels><?xml version="1.0" encoding="UTF-8" standalone="yes"?>
<Relationships xmlns="http://schemas.openxmlformats.org/package/2006/relationships"><Relationship Id="rId1" Type="http://schemas.openxmlformats.org/officeDocument/2006/relationships/hyperlink" Target="#&#205;NDICE!A74"/></Relationships>
</file>

<file path=xl/drawings/_rels/drawing54.xml.rels><?xml version="1.0" encoding="UTF-8" standalone="yes"?>
<Relationships xmlns="http://schemas.openxmlformats.org/package/2006/relationships"><Relationship Id="rId1" Type="http://schemas.openxmlformats.org/officeDocument/2006/relationships/hyperlink" Target="#&#205;NDICE!A76"/></Relationships>
</file>

<file path=xl/drawings/_rels/drawing55.xml.rels><?xml version="1.0" encoding="UTF-8" standalone="yes"?>
<Relationships xmlns="http://schemas.openxmlformats.org/package/2006/relationships"><Relationship Id="rId1" Type="http://schemas.openxmlformats.org/officeDocument/2006/relationships/hyperlink" Target="#&#205;NDICE!A77"/></Relationships>
</file>

<file path=xl/drawings/_rels/drawing56.xml.rels><?xml version="1.0" encoding="UTF-8" standalone="yes"?>
<Relationships xmlns="http://schemas.openxmlformats.org/package/2006/relationships"><Relationship Id="rId1" Type="http://schemas.openxmlformats.org/officeDocument/2006/relationships/hyperlink" Target="#&#205;NDICE!A78"/></Relationships>
</file>

<file path=xl/drawings/_rels/drawing57.xml.rels><?xml version="1.0" encoding="UTF-8" standalone="yes"?>
<Relationships xmlns="http://schemas.openxmlformats.org/package/2006/relationships"><Relationship Id="rId1" Type="http://schemas.openxmlformats.org/officeDocument/2006/relationships/hyperlink" Target="#&#205;NDICE!A79"/></Relationships>
</file>

<file path=xl/drawings/_rels/drawing58.xml.rels><?xml version="1.0" encoding="UTF-8" standalone="yes"?>
<Relationships xmlns="http://schemas.openxmlformats.org/package/2006/relationships"><Relationship Id="rId1" Type="http://schemas.openxmlformats.org/officeDocument/2006/relationships/hyperlink" Target="#&#205;NDICE!A80"/></Relationships>
</file>

<file path=xl/drawings/_rels/drawing59.xml.rels><?xml version="1.0" encoding="UTF-8" standalone="yes"?>
<Relationships xmlns="http://schemas.openxmlformats.org/package/2006/relationships"><Relationship Id="rId1" Type="http://schemas.openxmlformats.org/officeDocument/2006/relationships/hyperlink" Target="#&#205;NDICE!A81"/></Relationships>
</file>

<file path=xl/drawings/_rels/drawing6.xml.rels><?xml version="1.0" encoding="UTF-8" standalone="yes"?>
<Relationships xmlns="http://schemas.openxmlformats.org/package/2006/relationships"><Relationship Id="rId1" Type="http://schemas.openxmlformats.org/officeDocument/2006/relationships/hyperlink" Target="#&#205;NDICE!A25"/></Relationships>
</file>

<file path=xl/drawings/_rels/drawing60.xml.rels><?xml version="1.0" encoding="UTF-8" standalone="yes"?>
<Relationships xmlns="http://schemas.openxmlformats.org/package/2006/relationships"><Relationship Id="rId1" Type="http://schemas.openxmlformats.org/officeDocument/2006/relationships/hyperlink" Target="#&#205;NDICE!A82"/></Relationships>
</file>

<file path=xl/drawings/_rels/drawing61.xml.rels><?xml version="1.0" encoding="UTF-8" standalone="yes"?>
<Relationships xmlns="http://schemas.openxmlformats.org/package/2006/relationships"><Relationship Id="rId1" Type="http://schemas.openxmlformats.org/officeDocument/2006/relationships/hyperlink" Target="#&#205;NDICE!A83"/></Relationships>
</file>

<file path=xl/drawings/_rels/drawing62.xml.rels><?xml version="1.0" encoding="UTF-8" standalone="yes"?>
<Relationships xmlns="http://schemas.openxmlformats.org/package/2006/relationships"><Relationship Id="rId1" Type="http://schemas.openxmlformats.org/officeDocument/2006/relationships/hyperlink" Target="#&#205;NDICE!A84"/></Relationships>
</file>

<file path=xl/drawings/_rels/drawing63.xml.rels><?xml version="1.0" encoding="UTF-8" standalone="yes"?>
<Relationships xmlns="http://schemas.openxmlformats.org/package/2006/relationships"><Relationship Id="rId1" Type="http://schemas.openxmlformats.org/officeDocument/2006/relationships/hyperlink" Target="#&#205;NDICE!A85"/></Relationships>
</file>

<file path=xl/drawings/_rels/drawing64.xml.rels><?xml version="1.0" encoding="UTF-8" standalone="yes"?>
<Relationships xmlns="http://schemas.openxmlformats.org/package/2006/relationships"><Relationship Id="rId1" Type="http://schemas.openxmlformats.org/officeDocument/2006/relationships/hyperlink" Target="#&#205;NDICE!A86"/></Relationships>
</file>

<file path=xl/drawings/_rels/drawing65.xml.rels><?xml version="1.0" encoding="UTF-8" standalone="yes"?>
<Relationships xmlns="http://schemas.openxmlformats.org/package/2006/relationships"><Relationship Id="rId1" Type="http://schemas.openxmlformats.org/officeDocument/2006/relationships/hyperlink" Target="#&#205;NDICE!A87"/></Relationships>
</file>

<file path=xl/drawings/_rels/drawing66.xml.rels><?xml version="1.0" encoding="UTF-8" standalone="yes"?>
<Relationships xmlns="http://schemas.openxmlformats.org/package/2006/relationships"><Relationship Id="rId1" Type="http://schemas.openxmlformats.org/officeDocument/2006/relationships/hyperlink" Target="#&#205;NDICE!A88"/></Relationships>
</file>

<file path=xl/drawings/_rels/drawing67.xml.rels><?xml version="1.0" encoding="UTF-8" standalone="yes"?>
<Relationships xmlns="http://schemas.openxmlformats.org/package/2006/relationships"><Relationship Id="rId1" Type="http://schemas.openxmlformats.org/officeDocument/2006/relationships/hyperlink" Target="#&#205;NDICE!A89"/></Relationships>
</file>

<file path=xl/drawings/_rels/drawing68.xml.rels><?xml version="1.0" encoding="UTF-8" standalone="yes"?>
<Relationships xmlns="http://schemas.openxmlformats.org/package/2006/relationships"><Relationship Id="rId1" Type="http://schemas.openxmlformats.org/officeDocument/2006/relationships/hyperlink" Target="#&#205;NDICE!A90"/></Relationships>
</file>

<file path=xl/drawings/_rels/drawing69.xml.rels><?xml version="1.0" encoding="UTF-8" standalone="yes"?>
<Relationships xmlns="http://schemas.openxmlformats.org/package/2006/relationships"><Relationship Id="rId1" Type="http://schemas.openxmlformats.org/officeDocument/2006/relationships/hyperlink" Target="#&#205;NDICE!A91"/></Relationships>
</file>

<file path=xl/drawings/_rels/drawing7.xml.rels><?xml version="1.0" encoding="UTF-8" standalone="yes"?>
<Relationships xmlns="http://schemas.openxmlformats.org/package/2006/relationships"><Relationship Id="rId1" Type="http://schemas.openxmlformats.org/officeDocument/2006/relationships/hyperlink" Target="#&#205;NDICE!A26"/></Relationships>
</file>

<file path=xl/drawings/_rels/drawing70.xml.rels><?xml version="1.0" encoding="UTF-8" standalone="yes"?>
<Relationships xmlns="http://schemas.openxmlformats.org/package/2006/relationships"><Relationship Id="rId1" Type="http://schemas.openxmlformats.org/officeDocument/2006/relationships/hyperlink" Target="#&#205;NDICE!A92"/></Relationships>
</file>

<file path=xl/drawings/_rels/drawing71.xml.rels><?xml version="1.0" encoding="UTF-8" standalone="yes"?>
<Relationships xmlns="http://schemas.openxmlformats.org/package/2006/relationships"><Relationship Id="rId1" Type="http://schemas.openxmlformats.org/officeDocument/2006/relationships/hyperlink" Target="#&#205;NDICE!A93"/></Relationships>
</file>

<file path=xl/drawings/_rels/drawing72.xml.rels><?xml version="1.0" encoding="UTF-8" standalone="yes"?>
<Relationships xmlns="http://schemas.openxmlformats.org/package/2006/relationships"><Relationship Id="rId1" Type="http://schemas.openxmlformats.org/officeDocument/2006/relationships/hyperlink" Target="#&#205;NDICE!A94"/></Relationships>
</file>

<file path=xl/drawings/_rels/drawing73.xml.rels><?xml version="1.0" encoding="UTF-8" standalone="yes"?>
<Relationships xmlns="http://schemas.openxmlformats.org/package/2006/relationships"><Relationship Id="rId1" Type="http://schemas.openxmlformats.org/officeDocument/2006/relationships/hyperlink" Target="#&#205;NDICE!A95"/></Relationships>
</file>

<file path=xl/drawings/_rels/drawing74.xml.rels><?xml version="1.0" encoding="UTF-8" standalone="yes"?>
<Relationships xmlns="http://schemas.openxmlformats.org/package/2006/relationships"><Relationship Id="rId1" Type="http://schemas.openxmlformats.org/officeDocument/2006/relationships/hyperlink" Target="#&#205;NDICE!A96"/></Relationships>
</file>

<file path=xl/drawings/_rels/drawing75.xml.rels><?xml version="1.0" encoding="UTF-8" standalone="yes"?>
<Relationships xmlns="http://schemas.openxmlformats.org/package/2006/relationships"><Relationship Id="rId1" Type="http://schemas.openxmlformats.org/officeDocument/2006/relationships/hyperlink" Target="#&#205;NDICE!A97"/></Relationships>
</file>

<file path=xl/drawings/_rels/drawing76.xml.rels><?xml version="1.0" encoding="UTF-8" standalone="yes"?>
<Relationships xmlns="http://schemas.openxmlformats.org/package/2006/relationships"><Relationship Id="rId1" Type="http://schemas.openxmlformats.org/officeDocument/2006/relationships/hyperlink" Target="#&#205;NDICE!A98"/></Relationships>
</file>

<file path=xl/drawings/_rels/drawing77.xml.rels><?xml version="1.0" encoding="UTF-8" standalone="yes"?>
<Relationships xmlns="http://schemas.openxmlformats.org/package/2006/relationships"><Relationship Id="rId1" Type="http://schemas.openxmlformats.org/officeDocument/2006/relationships/hyperlink" Target="#&#205;NDICE!A99"/></Relationships>
</file>

<file path=xl/drawings/_rels/drawing78.xml.rels><?xml version="1.0" encoding="UTF-8" standalone="yes"?>
<Relationships xmlns="http://schemas.openxmlformats.org/package/2006/relationships"><Relationship Id="rId1" Type="http://schemas.openxmlformats.org/officeDocument/2006/relationships/hyperlink" Target="#&#205;NDICE!A100"/></Relationships>
</file>

<file path=xl/drawings/_rels/drawing79.xml.rels><?xml version="1.0" encoding="UTF-8" standalone="yes"?>
<Relationships xmlns="http://schemas.openxmlformats.org/package/2006/relationships"><Relationship Id="rId1" Type="http://schemas.openxmlformats.org/officeDocument/2006/relationships/hyperlink" Target="#&#205;NDICE!A102"/></Relationships>
</file>

<file path=xl/drawings/_rels/drawing8.xml.rels><?xml version="1.0" encoding="UTF-8" standalone="yes"?>
<Relationships xmlns="http://schemas.openxmlformats.org/package/2006/relationships"><Relationship Id="rId1" Type="http://schemas.openxmlformats.org/officeDocument/2006/relationships/hyperlink" Target="#&#205;NDICE!A27"/></Relationships>
</file>

<file path=xl/drawings/_rels/drawing80.xml.rels><?xml version="1.0" encoding="UTF-8" standalone="yes"?>
<Relationships xmlns="http://schemas.openxmlformats.org/package/2006/relationships"><Relationship Id="rId1" Type="http://schemas.openxmlformats.org/officeDocument/2006/relationships/hyperlink" Target="#&#205;NDICE!A102"/></Relationships>
</file>

<file path=xl/drawings/_rels/drawing81.xml.rels><?xml version="1.0" encoding="UTF-8" standalone="yes"?>
<Relationships xmlns="http://schemas.openxmlformats.org/package/2006/relationships"><Relationship Id="rId1" Type="http://schemas.openxmlformats.org/officeDocument/2006/relationships/hyperlink" Target="#&#205;NDICE!A103"/></Relationships>
</file>

<file path=xl/drawings/_rels/drawing82.xml.rels><?xml version="1.0" encoding="UTF-8" standalone="yes"?>
<Relationships xmlns="http://schemas.openxmlformats.org/package/2006/relationships"><Relationship Id="rId1" Type="http://schemas.openxmlformats.org/officeDocument/2006/relationships/hyperlink" Target="#&#205;NDICE!A104"/></Relationships>
</file>

<file path=xl/drawings/_rels/drawing83.xml.rels><?xml version="1.0" encoding="UTF-8" standalone="yes"?>
<Relationships xmlns="http://schemas.openxmlformats.org/package/2006/relationships"><Relationship Id="rId1" Type="http://schemas.openxmlformats.org/officeDocument/2006/relationships/hyperlink" Target="#&#205;NDICE!A105"/></Relationships>
</file>

<file path=xl/drawings/_rels/drawing84.xml.rels><?xml version="1.0" encoding="UTF-8" standalone="yes"?>
<Relationships xmlns="http://schemas.openxmlformats.org/package/2006/relationships"><Relationship Id="rId1" Type="http://schemas.openxmlformats.org/officeDocument/2006/relationships/hyperlink" Target="#&#205;NDICE!A106"/></Relationships>
</file>

<file path=xl/drawings/_rels/drawing85.xml.rels><?xml version="1.0" encoding="UTF-8" standalone="yes"?>
<Relationships xmlns="http://schemas.openxmlformats.org/package/2006/relationships"><Relationship Id="rId1" Type="http://schemas.openxmlformats.org/officeDocument/2006/relationships/hyperlink" Target="#&#205;NDICE!A107"/></Relationships>
</file>

<file path=xl/drawings/_rels/drawing86.xml.rels><?xml version="1.0" encoding="UTF-8" standalone="yes"?>
<Relationships xmlns="http://schemas.openxmlformats.org/package/2006/relationships"><Relationship Id="rId1" Type="http://schemas.openxmlformats.org/officeDocument/2006/relationships/hyperlink" Target="#&#205;NDICE!A108"/></Relationships>
</file>

<file path=xl/drawings/_rels/drawing87.xml.rels><?xml version="1.0" encoding="UTF-8" standalone="yes"?>
<Relationships xmlns="http://schemas.openxmlformats.org/package/2006/relationships"><Relationship Id="rId1" Type="http://schemas.openxmlformats.org/officeDocument/2006/relationships/hyperlink" Target="#&#205;NDICE!A109"/></Relationships>
</file>

<file path=xl/drawings/_rels/drawing88.xml.rels><?xml version="1.0" encoding="UTF-8" standalone="yes"?>
<Relationships xmlns="http://schemas.openxmlformats.org/package/2006/relationships"><Relationship Id="rId1" Type="http://schemas.openxmlformats.org/officeDocument/2006/relationships/hyperlink" Target="#&#205;NDICE!A110"/></Relationships>
</file>

<file path=xl/drawings/_rels/drawing89.xml.rels><?xml version="1.0" encoding="UTF-8" standalone="yes"?>
<Relationships xmlns="http://schemas.openxmlformats.org/package/2006/relationships"><Relationship Id="rId2" Type="http://schemas.openxmlformats.org/officeDocument/2006/relationships/hyperlink" Target="#&#205;NDICE!A112"/><Relationship Id="rId1" Type="http://schemas.openxmlformats.org/officeDocument/2006/relationships/hyperlink" Target="#&#205;NDICE!A111"/></Relationships>
</file>

<file path=xl/drawings/_rels/drawing9.xml.rels><?xml version="1.0" encoding="UTF-8" standalone="yes"?>
<Relationships xmlns="http://schemas.openxmlformats.org/package/2006/relationships"><Relationship Id="rId1" Type="http://schemas.openxmlformats.org/officeDocument/2006/relationships/hyperlink" Target="#&#205;NDICE!A28"/></Relationships>
</file>

<file path=xl/drawings/_rels/drawing90.xml.rels><?xml version="1.0" encoding="UTF-8" standalone="yes"?>
<Relationships xmlns="http://schemas.openxmlformats.org/package/2006/relationships"><Relationship Id="rId1" Type="http://schemas.openxmlformats.org/officeDocument/2006/relationships/hyperlink" Target="#&#205;NDICE!A113"/></Relationships>
</file>

<file path=xl/drawings/_rels/drawing91.xml.rels><?xml version="1.0" encoding="UTF-8" standalone="yes"?>
<Relationships xmlns="http://schemas.openxmlformats.org/package/2006/relationships"><Relationship Id="rId1" Type="http://schemas.openxmlformats.org/officeDocument/2006/relationships/hyperlink" Target="#&#205;NDICE!A114"/></Relationships>
</file>

<file path=xl/drawings/_rels/drawing92.xml.rels><?xml version="1.0" encoding="UTF-8" standalone="yes"?>
<Relationships xmlns="http://schemas.openxmlformats.org/package/2006/relationships"><Relationship Id="rId1" Type="http://schemas.openxmlformats.org/officeDocument/2006/relationships/hyperlink" Target="#&#205;NDICE!A115"/></Relationships>
</file>

<file path=xl/drawings/_rels/drawing93.xml.rels><?xml version="1.0" encoding="UTF-8" standalone="yes"?>
<Relationships xmlns="http://schemas.openxmlformats.org/package/2006/relationships"><Relationship Id="rId1" Type="http://schemas.openxmlformats.org/officeDocument/2006/relationships/hyperlink" Target="#&#205;NDICE!A116"/></Relationships>
</file>

<file path=xl/drawings/_rels/drawing94.xml.rels><?xml version="1.0" encoding="UTF-8" standalone="yes"?>
<Relationships xmlns="http://schemas.openxmlformats.org/package/2006/relationships"><Relationship Id="rId1" Type="http://schemas.openxmlformats.org/officeDocument/2006/relationships/hyperlink" Target="#&#205;NDICE!A119"/></Relationships>
</file>

<file path=xl/drawings/_rels/drawing95.xml.rels><?xml version="1.0" encoding="UTF-8" standalone="yes"?>
<Relationships xmlns="http://schemas.openxmlformats.org/package/2006/relationships"><Relationship Id="rId1" Type="http://schemas.openxmlformats.org/officeDocument/2006/relationships/hyperlink" Target="#&#205;NDICE!A120"/></Relationships>
</file>

<file path=xl/drawings/_rels/drawing96.xml.rels><?xml version="1.0" encoding="UTF-8" standalone="yes"?>
<Relationships xmlns="http://schemas.openxmlformats.org/package/2006/relationships"><Relationship Id="rId1" Type="http://schemas.openxmlformats.org/officeDocument/2006/relationships/hyperlink" Target="#&#205;NDICE!A121"/></Relationships>
</file>

<file path=xl/drawings/_rels/drawing97.xml.rels><?xml version="1.0" encoding="UTF-8" standalone="yes"?>
<Relationships xmlns="http://schemas.openxmlformats.org/package/2006/relationships"><Relationship Id="rId1" Type="http://schemas.openxmlformats.org/officeDocument/2006/relationships/hyperlink" Target="#&#205;NDICE!A124"/></Relationships>
</file>

<file path=xl/drawings/_rels/drawing98.xml.rels><?xml version="1.0" encoding="UTF-8" standalone="yes"?>
<Relationships xmlns="http://schemas.openxmlformats.org/package/2006/relationships"><Relationship Id="rId1" Type="http://schemas.openxmlformats.org/officeDocument/2006/relationships/hyperlink" Target="#&#205;NDICE!A125"/></Relationships>
</file>

<file path=xl/drawings/_rels/drawing99.xml.rels><?xml version="1.0" encoding="UTF-8" standalone="yes"?>
<Relationships xmlns="http://schemas.openxmlformats.org/package/2006/relationships"><Relationship Id="rId1" Type="http://schemas.openxmlformats.org/officeDocument/2006/relationships/hyperlink" Target="#&#205;NDICE!A126"/></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xdr:colOff>
      <xdr:row>26</xdr:row>
      <xdr:rowOff>152399</xdr:rowOff>
    </xdr:from>
    <xdr:to>
      <xdr:col>8</xdr:col>
      <xdr:colOff>9526</xdr:colOff>
      <xdr:row>29</xdr:row>
      <xdr:rowOff>9524</xdr:rowOff>
    </xdr:to>
    <xdr:grpSp>
      <xdr:nvGrpSpPr>
        <xdr:cNvPr id="3" name="Grupo 10">
          <a:extLst>
            <a:ext uri="{FF2B5EF4-FFF2-40B4-BE49-F238E27FC236}">
              <a16:creationId xmlns:a16="http://schemas.microsoft.com/office/drawing/2014/main" id="{00000000-0008-0000-0200-000003000000}"/>
            </a:ext>
          </a:extLst>
        </xdr:cNvPr>
        <xdr:cNvGrpSpPr/>
      </xdr:nvGrpSpPr>
      <xdr:grpSpPr>
        <a:xfrm>
          <a:off x="628651" y="8753474"/>
          <a:ext cx="5248275" cy="428625"/>
          <a:chOff x="638175" y="11182349"/>
          <a:chExt cx="5019675" cy="428625"/>
        </a:xfrm>
      </xdr:grpSpPr>
      <xdr:pic>
        <xdr:nvPicPr>
          <xdr:cNvPr id="4" name="Image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6300" y="11210925"/>
            <a:ext cx="3924300" cy="3429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etângulo 4">
            <a:extLst>
              <a:ext uri="{FF2B5EF4-FFF2-40B4-BE49-F238E27FC236}">
                <a16:creationId xmlns:a16="http://schemas.microsoft.com/office/drawing/2014/main" id="{00000000-0008-0000-0200-000005000000}"/>
              </a:ext>
            </a:extLst>
          </xdr:cNvPr>
          <xdr:cNvSpPr/>
        </xdr:nvSpPr>
        <xdr:spPr>
          <a:xfrm>
            <a:off x="638175" y="11182349"/>
            <a:ext cx="5019675" cy="42862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grpSp>
    <xdr:clientData/>
  </xdr:twoCellAnchor>
  <xdr:twoCellAnchor>
    <xdr:from>
      <xdr:col>1</xdr:col>
      <xdr:colOff>0</xdr:colOff>
      <xdr:row>38</xdr:row>
      <xdr:rowOff>171449</xdr:rowOff>
    </xdr:from>
    <xdr:to>
      <xdr:col>8</xdr:col>
      <xdr:colOff>9525</xdr:colOff>
      <xdr:row>41</xdr:row>
      <xdr:rowOff>9524</xdr:rowOff>
    </xdr:to>
    <xdr:grpSp>
      <xdr:nvGrpSpPr>
        <xdr:cNvPr id="6" name="Grupo 23">
          <a:extLst>
            <a:ext uri="{FF2B5EF4-FFF2-40B4-BE49-F238E27FC236}">
              <a16:creationId xmlns:a16="http://schemas.microsoft.com/office/drawing/2014/main" id="{00000000-0008-0000-0200-000006000000}"/>
            </a:ext>
          </a:extLst>
        </xdr:cNvPr>
        <xdr:cNvGrpSpPr/>
      </xdr:nvGrpSpPr>
      <xdr:grpSpPr>
        <a:xfrm>
          <a:off x="628650" y="12477749"/>
          <a:ext cx="5248275" cy="409575"/>
          <a:chOff x="361950" y="14992349"/>
          <a:chExt cx="5019675" cy="409575"/>
        </a:xfrm>
      </xdr:grpSpPr>
      <xdr:sp macro="" textlink="">
        <xdr:nvSpPr>
          <xdr:cNvPr id="7" name="Retângulo 6">
            <a:extLst>
              <a:ext uri="{FF2B5EF4-FFF2-40B4-BE49-F238E27FC236}">
                <a16:creationId xmlns:a16="http://schemas.microsoft.com/office/drawing/2014/main" id="{00000000-0008-0000-0200-000007000000}"/>
              </a:ext>
            </a:extLst>
          </xdr:cNvPr>
          <xdr:cNvSpPr/>
        </xdr:nvSpPr>
        <xdr:spPr>
          <a:xfrm>
            <a:off x="361950" y="14992349"/>
            <a:ext cx="5019675" cy="40957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8" name="Imagem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4850" y="15020925"/>
            <a:ext cx="4286250"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44</xdr:row>
      <xdr:rowOff>180975</xdr:rowOff>
    </xdr:from>
    <xdr:to>
      <xdr:col>8</xdr:col>
      <xdr:colOff>0</xdr:colOff>
      <xdr:row>47</xdr:row>
      <xdr:rowOff>1</xdr:rowOff>
    </xdr:to>
    <xdr:grpSp>
      <xdr:nvGrpSpPr>
        <xdr:cNvPr id="9" name="Grupo 30">
          <a:extLst>
            <a:ext uri="{FF2B5EF4-FFF2-40B4-BE49-F238E27FC236}">
              <a16:creationId xmlns:a16="http://schemas.microsoft.com/office/drawing/2014/main" id="{00000000-0008-0000-0200-000009000000}"/>
            </a:ext>
          </a:extLst>
        </xdr:cNvPr>
        <xdr:cNvGrpSpPr/>
      </xdr:nvGrpSpPr>
      <xdr:grpSpPr>
        <a:xfrm>
          <a:off x="628650" y="14335125"/>
          <a:ext cx="5238750" cy="390526"/>
          <a:chOff x="647700" y="16144875"/>
          <a:chExt cx="4610100" cy="390526"/>
        </a:xfrm>
      </xdr:grpSpPr>
      <xdr:sp macro="" textlink="">
        <xdr:nvSpPr>
          <xdr:cNvPr id="10" name="Retângulo 9">
            <a:extLst>
              <a:ext uri="{FF2B5EF4-FFF2-40B4-BE49-F238E27FC236}">
                <a16:creationId xmlns:a16="http://schemas.microsoft.com/office/drawing/2014/main" id="{00000000-0008-0000-0200-00000A000000}"/>
              </a:ext>
            </a:extLst>
          </xdr:cNvPr>
          <xdr:cNvSpPr/>
        </xdr:nvSpPr>
        <xdr:spPr>
          <a:xfrm>
            <a:off x="647700" y="16144875"/>
            <a:ext cx="4610100" cy="390526"/>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11" name="Imagem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6800" y="16173450"/>
            <a:ext cx="3571875"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304800</xdr:colOff>
      <xdr:row>54</xdr:row>
      <xdr:rowOff>9525</xdr:rowOff>
    </xdr:from>
    <xdr:ext cx="4949825" cy="297180"/>
    <xdr:pic>
      <xdr:nvPicPr>
        <xdr:cNvPr id="12" name="Imagem 1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 y="12347575"/>
          <a:ext cx="4949825" cy="297180"/>
        </a:xfrm>
        <a:prstGeom prst="rect">
          <a:avLst/>
        </a:prstGeom>
        <a:noFill/>
      </xdr:spPr>
    </xdr:pic>
    <xdr:clientData/>
  </xdr:oneCellAnchor>
  <xdr:twoCellAnchor>
    <xdr:from>
      <xdr:col>1</xdr:col>
      <xdr:colOff>0</xdr:colOff>
      <xdr:row>33</xdr:row>
      <xdr:rowOff>0</xdr:rowOff>
    </xdr:from>
    <xdr:to>
      <xdr:col>8</xdr:col>
      <xdr:colOff>0</xdr:colOff>
      <xdr:row>35</xdr:row>
      <xdr:rowOff>47625</xdr:rowOff>
    </xdr:to>
    <xdr:grpSp>
      <xdr:nvGrpSpPr>
        <xdr:cNvPr id="13" name="Grupo 38">
          <a:extLst>
            <a:ext uri="{FF2B5EF4-FFF2-40B4-BE49-F238E27FC236}">
              <a16:creationId xmlns:a16="http://schemas.microsoft.com/office/drawing/2014/main" id="{00000000-0008-0000-0200-00000D000000}"/>
            </a:ext>
          </a:extLst>
        </xdr:cNvPr>
        <xdr:cNvGrpSpPr/>
      </xdr:nvGrpSpPr>
      <xdr:grpSpPr>
        <a:xfrm>
          <a:off x="628650" y="10306050"/>
          <a:ext cx="5238750" cy="428625"/>
          <a:chOff x="647700" y="12820650"/>
          <a:chExt cx="4610100" cy="428625"/>
        </a:xfrm>
      </xdr:grpSpPr>
      <xdr:sp macro="" textlink="">
        <xdr:nvSpPr>
          <xdr:cNvPr id="14" name="Retângulo 13">
            <a:extLst>
              <a:ext uri="{FF2B5EF4-FFF2-40B4-BE49-F238E27FC236}">
                <a16:creationId xmlns:a16="http://schemas.microsoft.com/office/drawing/2014/main" id="{00000000-0008-0000-0200-00000E000000}"/>
              </a:ext>
            </a:extLst>
          </xdr:cNvPr>
          <xdr:cNvSpPr/>
        </xdr:nvSpPr>
        <xdr:spPr>
          <a:xfrm>
            <a:off x="647700" y="12820650"/>
            <a:ext cx="4610100" cy="42862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15" name="Imagem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3425" y="12839700"/>
            <a:ext cx="4143375"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228600</xdr:colOff>
      <xdr:row>65</xdr:row>
      <xdr:rowOff>180975</xdr:rowOff>
    </xdr:from>
    <xdr:to>
      <xdr:col>6</xdr:col>
      <xdr:colOff>533400</xdr:colOff>
      <xdr:row>67</xdr:row>
      <xdr:rowOff>152400</xdr:rowOff>
    </xdr:to>
    <xdr:pic>
      <xdr:nvPicPr>
        <xdr:cNvPr id="16" name="Imagem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8600" y="23726775"/>
          <a:ext cx="42195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152400</xdr:colOff>
      <xdr:row>0</xdr:row>
      <xdr:rowOff>133350</xdr:rowOff>
    </xdr:from>
    <xdr:to>
      <xdr:col>13</xdr:col>
      <xdr:colOff>219076</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087100" y="133350"/>
          <a:ext cx="1285876"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133350</xdr:colOff>
      <xdr:row>0</xdr:row>
      <xdr:rowOff>104775</xdr:rowOff>
    </xdr:from>
    <xdr:to>
      <xdr:col>12</xdr:col>
      <xdr:colOff>142875</xdr:colOff>
      <xdr:row>1</xdr:row>
      <xdr:rowOff>161925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500-000002000000}"/>
            </a:ext>
          </a:extLst>
        </xdr:cNvPr>
        <xdr:cNvSpPr/>
      </xdr:nvSpPr>
      <xdr:spPr>
        <a:xfrm>
          <a:off x="7686675" y="104775"/>
          <a:ext cx="1228725" cy="4667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13</xdr:col>
      <xdr:colOff>57150</xdr:colOff>
      <xdr:row>0</xdr:row>
      <xdr:rowOff>114300</xdr:rowOff>
    </xdr:from>
    <xdr:to>
      <xdr:col>15</xdr:col>
      <xdr:colOff>152400</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600-000002000000}"/>
            </a:ext>
          </a:extLst>
        </xdr:cNvPr>
        <xdr:cNvSpPr/>
      </xdr:nvSpPr>
      <xdr:spPr>
        <a:xfrm>
          <a:off x="13182600" y="114300"/>
          <a:ext cx="13144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66675</xdr:colOff>
      <xdr:row>0</xdr:row>
      <xdr:rowOff>66675</xdr:rowOff>
    </xdr:from>
    <xdr:to>
      <xdr:col>8</xdr:col>
      <xdr:colOff>161925</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700-000002000000}"/>
            </a:ext>
          </a:extLst>
        </xdr:cNvPr>
        <xdr:cNvSpPr/>
      </xdr:nvSpPr>
      <xdr:spPr>
        <a:xfrm>
          <a:off x="8134350" y="66675"/>
          <a:ext cx="13144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523875</xdr:colOff>
      <xdr:row>0</xdr:row>
      <xdr:rowOff>371474</xdr:rowOff>
    </xdr:from>
    <xdr:to>
      <xdr:col>8</xdr:col>
      <xdr:colOff>552450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800-000002000000}"/>
            </a:ext>
          </a:extLst>
        </xdr:cNvPr>
        <xdr:cNvSpPr/>
      </xdr:nvSpPr>
      <xdr:spPr>
        <a:xfrm>
          <a:off x="8401050" y="371474"/>
          <a:ext cx="1247775" cy="5715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9525</xdr:colOff>
      <xdr:row>0</xdr:row>
      <xdr:rowOff>209549</xdr:rowOff>
    </xdr:from>
    <xdr:to>
      <xdr:col>9</xdr:col>
      <xdr:colOff>38100</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900-000002000000}"/>
            </a:ext>
          </a:extLst>
        </xdr:cNvPr>
        <xdr:cNvSpPr/>
      </xdr:nvSpPr>
      <xdr:spPr>
        <a:xfrm>
          <a:off x="8496300" y="209549"/>
          <a:ext cx="1247775" cy="5715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190500</xdr:colOff>
      <xdr:row>0</xdr:row>
      <xdr:rowOff>47624</xdr:rowOff>
    </xdr:from>
    <xdr:to>
      <xdr:col>8</xdr:col>
      <xdr:colOff>219075</xdr:colOff>
      <xdr:row>1</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A00-000002000000}"/>
            </a:ext>
          </a:extLst>
        </xdr:cNvPr>
        <xdr:cNvSpPr/>
      </xdr:nvSpPr>
      <xdr:spPr>
        <a:xfrm>
          <a:off x="8810625" y="47624"/>
          <a:ext cx="1247775" cy="5715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104775</xdr:colOff>
      <xdr:row>0</xdr:row>
      <xdr:rowOff>66675</xdr:rowOff>
    </xdr:from>
    <xdr:to>
      <xdr:col>11</xdr:col>
      <xdr:colOff>200025</xdr:colOff>
      <xdr:row>1</xdr:row>
      <xdr:rowOff>123825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B00-000002000000}"/>
            </a:ext>
          </a:extLst>
        </xdr:cNvPr>
        <xdr:cNvSpPr/>
      </xdr:nvSpPr>
      <xdr:spPr>
        <a:xfrm>
          <a:off x="8620125" y="66675"/>
          <a:ext cx="1314450"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152400</xdr:colOff>
      <xdr:row>0</xdr:row>
      <xdr:rowOff>133350</xdr:rowOff>
    </xdr:from>
    <xdr:to>
      <xdr:col>11</xdr:col>
      <xdr:colOff>247650</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C00-000002000000}"/>
            </a:ext>
          </a:extLst>
        </xdr:cNvPr>
        <xdr:cNvSpPr/>
      </xdr:nvSpPr>
      <xdr:spPr>
        <a:xfrm>
          <a:off x="8467725" y="133350"/>
          <a:ext cx="1314450"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11</xdr:col>
      <xdr:colOff>66675</xdr:colOff>
      <xdr:row>0</xdr:row>
      <xdr:rowOff>57150</xdr:rowOff>
    </xdr:from>
    <xdr:to>
      <xdr:col>13</xdr:col>
      <xdr:colOff>161925</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D00-000002000000}"/>
            </a:ext>
          </a:extLst>
        </xdr:cNvPr>
        <xdr:cNvSpPr/>
      </xdr:nvSpPr>
      <xdr:spPr>
        <a:xfrm>
          <a:off x="11544300" y="57150"/>
          <a:ext cx="13144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11</xdr:col>
      <xdr:colOff>171450</xdr:colOff>
      <xdr:row>0</xdr:row>
      <xdr:rowOff>190500</xdr:rowOff>
    </xdr:from>
    <xdr:to>
      <xdr:col>13</xdr:col>
      <xdr:colOff>228600</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E00-000002000000}"/>
            </a:ext>
          </a:extLst>
        </xdr:cNvPr>
        <xdr:cNvSpPr/>
      </xdr:nvSpPr>
      <xdr:spPr>
        <a:xfrm>
          <a:off x="11953875" y="190500"/>
          <a:ext cx="127635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152400</xdr:colOff>
      <xdr:row>0</xdr:row>
      <xdr:rowOff>133350</xdr:rowOff>
    </xdr:from>
    <xdr:to>
      <xdr:col>13</xdr:col>
      <xdr:colOff>219076</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1087100" y="133350"/>
          <a:ext cx="1285876"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276226</xdr:colOff>
      <xdr:row>0</xdr:row>
      <xdr:rowOff>200025</xdr:rowOff>
    </xdr:from>
    <xdr:to>
      <xdr:col>10</xdr:col>
      <xdr:colOff>295276</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F00-000002000000}"/>
            </a:ext>
          </a:extLst>
        </xdr:cNvPr>
        <xdr:cNvSpPr/>
      </xdr:nvSpPr>
      <xdr:spPr>
        <a:xfrm>
          <a:off x="8648701" y="200025"/>
          <a:ext cx="12382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7</xdr:col>
      <xdr:colOff>95249</xdr:colOff>
      <xdr:row>0</xdr:row>
      <xdr:rowOff>123825</xdr:rowOff>
    </xdr:from>
    <xdr:to>
      <xdr:col>9</xdr:col>
      <xdr:colOff>276224</xdr:colOff>
      <xdr:row>1</xdr:row>
      <xdr:rowOff>304800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000-000002000000}"/>
            </a:ext>
          </a:extLst>
        </xdr:cNvPr>
        <xdr:cNvSpPr/>
      </xdr:nvSpPr>
      <xdr:spPr>
        <a:xfrm>
          <a:off x="7191374" y="123825"/>
          <a:ext cx="1400175" cy="6858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257175</xdr:colOff>
      <xdr:row>0</xdr:row>
      <xdr:rowOff>219075</xdr:rowOff>
    </xdr:from>
    <xdr:to>
      <xdr:col>6</xdr:col>
      <xdr:colOff>352425</xdr:colOff>
      <xdr:row>2</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100-000002000000}"/>
            </a:ext>
          </a:extLst>
        </xdr:cNvPr>
        <xdr:cNvSpPr/>
      </xdr:nvSpPr>
      <xdr:spPr>
        <a:xfrm>
          <a:off x="8134350" y="219075"/>
          <a:ext cx="1314450"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257175</xdr:colOff>
      <xdr:row>0</xdr:row>
      <xdr:rowOff>219075</xdr:rowOff>
    </xdr:from>
    <xdr:to>
      <xdr:col>6</xdr:col>
      <xdr:colOff>352425</xdr:colOff>
      <xdr:row>2</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200-000002000000}"/>
            </a:ext>
          </a:extLst>
        </xdr:cNvPr>
        <xdr:cNvSpPr/>
      </xdr:nvSpPr>
      <xdr:spPr>
        <a:xfrm>
          <a:off x="8134350" y="219075"/>
          <a:ext cx="1314450"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7</xdr:col>
      <xdr:colOff>142875</xdr:colOff>
      <xdr:row>0</xdr:row>
      <xdr:rowOff>95250</xdr:rowOff>
    </xdr:from>
    <xdr:to>
      <xdr:col>9</xdr:col>
      <xdr:colOff>238125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300-000002000000}"/>
            </a:ext>
          </a:extLst>
        </xdr:cNvPr>
        <xdr:cNvSpPr/>
      </xdr:nvSpPr>
      <xdr:spPr>
        <a:xfrm>
          <a:off x="6600825" y="95250"/>
          <a:ext cx="13144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123825</xdr:colOff>
      <xdr:row>0</xdr:row>
      <xdr:rowOff>161925</xdr:rowOff>
    </xdr:from>
    <xdr:to>
      <xdr:col>9</xdr:col>
      <xdr:colOff>219075</xdr:colOff>
      <xdr:row>1</xdr:row>
      <xdr:rowOff>161925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7400-000003000000}"/>
            </a:ext>
          </a:extLst>
        </xdr:cNvPr>
        <xdr:cNvSpPr/>
      </xdr:nvSpPr>
      <xdr:spPr>
        <a:xfrm>
          <a:off x="7439025" y="3219450"/>
          <a:ext cx="13144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9</xdr:col>
      <xdr:colOff>133350</xdr:colOff>
      <xdr:row>0</xdr:row>
      <xdr:rowOff>228601</xdr:rowOff>
    </xdr:from>
    <xdr:to>
      <xdr:col>11</xdr:col>
      <xdr:colOff>190500</xdr:colOff>
      <xdr:row>1</xdr:row>
      <xdr:rowOff>219076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500-000002000000}"/>
            </a:ext>
          </a:extLst>
        </xdr:cNvPr>
        <xdr:cNvSpPr/>
      </xdr:nvSpPr>
      <xdr:spPr>
        <a:xfrm>
          <a:off x="9363075" y="228601"/>
          <a:ext cx="12763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228600</xdr:colOff>
      <xdr:row>0</xdr:row>
      <xdr:rowOff>190500</xdr:rowOff>
    </xdr:from>
    <xdr:to>
      <xdr:col>11</xdr:col>
      <xdr:colOff>285750</xdr:colOff>
      <xdr:row>1</xdr:row>
      <xdr:rowOff>285750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7600-000003000000}"/>
            </a:ext>
          </a:extLst>
        </xdr:cNvPr>
        <xdr:cNvSpPr/>
      </xdr:nvSpPr>
      <xdr:spPr>
        <a:xfrm>
          <a:off x="7829550" y="3800475"/>
          <a:ext cx="127635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700-000002000000}"/>
            </a:ext>
          </a:extLst>
        </xdr:cNvPr>
        <xdr:cNvSpPr/>
      </xdr:nvSpPr>
      <xdr:spPr>
        <a:xfrm>
          <a:off x="617219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3</xdr:col>
      <xdr:colOff>47624</xdr:colOff>
      <xdr:row>0</xdr:row>
      <xdr:rowOff>0</xdr:rowOff>
    </xdr:from>
    <xdr:to>
      <xdr:col>5</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800-000002000000}"/>
            </a:ext>
          </a:extLst>
        </xdr:cNvPr>
        <xdr:cNvSpPr/>
      </xdr:nvSpPr>
      <xdr:spPr>
        <a:xfrm>
          <a:off x="617219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142875</xdr:colOff>
      <xdr:row>0</xdr:row>
      <xdr:rowOff>95250</xdr:rowOff>
    </xdr:from>
    <xdr:to>
      <xdr:col>14</xdr:col>
      <xdr:colOff>180975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2306300" y="95250"/>
          <a:ext cx="125730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900-000002000000}"/>
            </a:ext>
          </a:extLst>
        </xdr:cNvPr>
        <xdr:cNvSpPr/>
      </xdr:nvSpPr>
      <xdr:spPr>
        <a:xfrm>
          <a:off x="794384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A00-000002000000}"/>
            </a:ext>
          </a:extLst>
        </xdr:cNvPr>
        <xdr:cNvSpPr/>
      </xdr:nvSpPr>
      <xdr:spPr>
        <a:xfrm>
          <a:off x="794384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B00-000002000000}"/>
            </a:ext>
          </a:extLst>
        </xdr:cNvPr>
        <xdr:cNvSpPr/>
      </xdr:nvSpPr>
      <xdr:spPr>
        <a:xfrm>
          <a:off x="699134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133350</xdr:colOff>
      <xdr:row>0</xdr:row>
      <xdr:rowOff>142875</xdr:rowOff>
    </xdr:from>
    <xdr:to>
      <xdr:col>14</xdr:col>
      <xdr:colOff>200025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3944600" y="142875"/>
          <a:ext cx="1285875"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123825</xdr:colOff>
      <xdr:row>0</xdr:row>
      <xdr:rowOff>66675</xdr:rowOff>
    </xdr:from>
    <xdr:to>
      <xdr:col>14</xdr:col>
      <xdr:colOff>285750</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4887575" y="66675"/>
          <a:ext cx="1381125"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85726</xdr:colOff>
      <xdr:row>0</xdr:row>
      <xdr:rowOff>114299</xdr:rowOff>
    </xdr:from>
    <xdr:to>
      <xdr:col>14</xdr:col>
      <xdr:colOff>95250</xdr:colOff>
      <xdr:row>1</xdr:row>
      <xdr:rowOff>142874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468226" y="114299"/>
          <a:ext cx="1228724"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95250</xdr:colOff>
      <xdr:row>0</xdr:row>
      <xdr:rowOff>104775</xdr:rowOff>
    </xdr:from>
    <xdr:to>
      <xdr:col>14</xdr:col>
      <xdr:colOff>161926</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4630400" y="104775"/>
          <a:ext cx="1285876"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161925</xdr:colOff>
      <xdr:row>0</xdr:row>
      <xdr:rowOff>104775</xdr:rowOff>
    </xdr:from>
    <xdr:to>
      <xdr:col>10</xdr:col>
      <xdr:colOff>171450</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810625" y="104775"/>
          <a:ext cx="122872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85725</xdr:colOff>
      <xdr:row>0</xdr:row>
      <xdr:rowOff>104775</xdr:rowOff>
    </xdr:from>
    <xdr:to>
      <xdr:col>10</xdr:col>
      <xdr:colOff>114300</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1325" y="104775"/>
          <a:ext cx="124777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104775</xdr:colOff>
      <xdr:row>0</xdr:row>
      <xdr:rowOff>104775</xdr:rowOff>
    </xdr:from>
    <xdr:to>
      <xdr:col>10</xdr:col>
      <xdr:colOff>114300</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9239250" y="104775"/>
          <a:ext cx="122872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495300</xdr:colOff>
      <xdr:row>0</xdr:row>
      <xdr:rowOff>66675</xdr:rowOff>
    </xdr:from>
    <xdr:to>
      <xdr:col>7</xdr:col>
      <xdr:colOff>571500</xdr:colOff>
      <xdr:row>1</xdr:row>
      <xdr:rowOff>190500</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925175" y="66675"/>
          <a:ext cx="12954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95250</xdr:colOff>
      <xdr:row>0</xdr:row>
      <xdr:rowOff>114301</xdr:rowOff>
    </xdr:from>
    <xdr:to>
      <xdr:col>10</xdr:col>
      <xdr:colOff>171450</xdr:colOff>
      <xdr:row>1</xdr:row>
      <xdr:rowOff>161926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9305925" y="114301"/>
          <a:ext cx="1295400" cy="6096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381000</xdr:colOff>
      <xdr:row>0</xdr:row>
      <xdr:rowOff>190501</xdr:rowOff>
    </xdr:from>
    <xdr:to>
      <xdr:col>10</xdr:col>
      <xdr:colOff>390525</xdr:colOff>
      <xdr:row>1</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9401175" y="190501"/>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381000</xdr:colOff>
      <xdr:row>0</xdr:row>
      <xdr:rowOff>190501</xdr:rowOff>
    </xdr:from>
    <xdr:to>
      <xdr:col>10</xdr:col>
      <xdr:colOff>390525</xdr:colOff>
      <xdr:row>1</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401175" y="190501"/>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180975</xdr:colOff>
      <xdr:row>0</xdr:row>
      <xdr:rowOff>95251</xdr:rowOff>
    </xdr:from>
    <xdr:to>
      <xdr:col>10</xdr:col>
      <xdr:colOff>190500</xdr:colOff>
      <xdr:row>1</xdr:row>
      <xdr:rowOff>28576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44025" y="95251"/>
          <a:ext cx="1228725"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381000</xdr:colOff>
      <xdr:row>0</xdr:row>
      <xdr:rowOff>190501</xdr:rowOff>
    </xdr:from>
    <xdr:to>
      <xdr:col>10</xdr:col>
      <xdr:colOff>390525</xdr:colOff>
      <xdr:row>1</xdr:row>
      <xdr:rowOff>123826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29700" y="190501"/>
          <a:ext cx="1228725"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104776</xdr:colOff>
      <xdr:row>0</xdr:row>
      <xdr:rowOff>152400</xdr:rowOff>
    </xdr:from>
    <xdr:to>
      <xdr:col>14</xdr:col>
      <xdr:colOff>142875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687301" y="152400"/>
          <a:ext cx="1257299"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28574</xdr:colOff>
      <xdr:row>0</xdr:row>
      <xdr:rowOff>85725</xdr:rowOff>
    </xdr:from>
    <xdr:to>
      <xdr:col>14</xdr:col>
      <xdr:colOff>104775</xdr:colOff>
      <xdr:row>1</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10706099" y="85725"/>
          <a:ext cx="12954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123825</xdr:colOff>
      <xdr:row>0</xdr:row>
      <xdr:rowOff>152400</xdr:rowOff>
    </xdr:from>
    <xdr:to>
      <xdr:col>12</xdr:col>
      <xdr:colOff>114300</xdr:colOff>
      <xdr:row>1</xdr:row>
      <xdr:rowOff>171450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10925175" y="152400"/>
          <a:ext cx="120967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123826</xdr:colOff>
      <xdr:row>0</xdr:row>
      <xdr:rowOff>180975</xdr:rowOff>
    </xdr:from>
    <xdr:to>
      <xdr:col>14</xdr:col>
      <xdr:colOff>123826</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2611101" y="180975"/>
          <a:ext cx="12192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123826</xdr:colOff>
      <xdr:row>0</xdr:row>
      <xdr:rowOff>180975</xdr:rowOff>
    </xdr:from>
    <xdr:to>
      <xdr:col>13</xdr:col>
      <xdr:colOff>123826</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0925176" y="180975"/>
          <a:ext cx="12192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361950</xdr:colOff>
      <xdr:row>1</xdr:row>
      <xdr:rowOff>85725</xdr:rowOff>
    </xdr:from>
    <xdr:to>
      <xdr:col>13</xdr:col>
      <xdr:colOff>438150</xdr:colOff>
      <xdr:row>3</xdr:row>
      <xdr:rowOff>152400</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8877300" y="400050"/>
          <a:ext cx="12954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123826</xdr:colOff>
      <xdr:row>0</xdr:row>
      <xdr:rowOff>180975</xdr:rowOff>
    </xdr:from>
    <xdr:to>
      <xdr:col>13</xdr:col>
      <xdr:colOff>123826</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0106026" y="180975"/>
          <a:ext cx="12192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85726</xdr:colOff>
      <xdr:row>0</xdr:row>
      <xdr:rowOff>123825</xdr:rowOff>
    </xdr:from>
    <xdr:to>
      <xdr:col>14</xdr:col>
      <xdr:colOff>66676</xdr:colOff>
      <xdr:row>1</xdr:row>
      <xdr:rowOff>142875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2582526" y="123825"/>
          <a:ext cx="120015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152401</xdr:colOff>
      <xdr:row>0</xdr:row>
      <xdr:rowOff>133349</xdr:rowOff>
    </xdr:from>
    <xdr:to>
      <xdr:col>14</xdr:col>
      <xdr:colOff>152401</xdr:colOff>
      <xdr:row>1</xdr:row>
      <xdr:rowOff>257174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3392151" y="133349"/>
          <a:ext cx="12192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66675</xdr:colOff>
      <xdr:row>0</xdr:row>
      <xdr:rowOff>152400</xdr:rowOff>
    </xdr:from>
    <xdr:to>
      <xdr:col>14</xdr:col>
      <xdr:colOff>95250</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3249275" y="152400"/>
          <a:ext cx="1247775"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66675</xdr:colOff>
      <xdr:row>0</xdr:row>
      <xdr:rowOff>152400</xdr:rowOff>
    </xdr:from>
    <xdr:to>
      <xdr:col>14</xdr:col>
      <xdr:colOff>95250</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1115675" y="152400"/>
          <a:ext cx="1247775"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171450</xdr:colOff>
      <xdr:row>0</xdr:row>
      <xdr:rowOff>85725</xdr:rowOff>
    </xdr:from>
    <xdr:to>
      <xdr:col>14</xdr:col>
      <xdr:colOff>228599</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13335000" y="85725"/>
          <a:ext cx="1276349"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171450</xdr:colOff>
      <xdr:row>0</xdr:row>
      <xdr:rowOff>85725</xdr:rowOff>
    </xdr:from>
    <xdr:to>
      <xdr:col>14</xdr:col>
      <xdr:colOff>228599</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591925" y="85725"/>
          <a:ext cx="1276349"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76200</xdr:colOff>
      <xdr:row>0</xdr:row>
      <xdr:rowOff>180975</xdr:rowOff>
    </xdr:from>
    <xdr:to>
      <xdr:col>14</xdr:col>
      <xdr:colOff>171450</xdr:colOff>
      <xdr:row>1</xdr:row>
      <xdr:rowOff>228600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3077825" y="180975"/>
          <a:ext cx="13144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85725</xdr:colOff>
      <xdr:row>0</xdr:row>
      <xdr:rowOff>85725</xdr:rowOff>
    </xdr:from>
    <xdr:to>
      <xdr:col>14</xdr:col>
      <xdr:colOff>95250</xdr:colOff>
      <xdr:row>1</xdr:row>
      <xdr:rowOff>142875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372725" y="85725"/>
          <a:ext cx="1228725"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38100</xdr:colOff>
      <xdr:row>0</xdr:row>
      <xdr:rowOff>114300</xdr:rowOff>
    </xdr:from>
    <xdr:to>
      <xdr:col>13</xdr:col>
      <xdr:colOff>47625</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1591925" y="11430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247650</xdr:colOff>
      <xdr:row>0</xdr:row>
      <xdr:rowOff>0</xdr:rowOff>
    </xdr:from>
    <xdr:to>
      <xdr:col>6</xdr:col>
      <xdr:colOff>342900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9A48AF9-B328-4C45-93CC-7B29325A936F}"/>
            </a:ext>
          </a:extLst>
        </xdr:cNvPr>
        <xdr:cNvSpPr/>
      </xdr:nvSpPr>
      <xdr:spPr>
        <a:xfrm>
          <a:off x="10801350" y="0"/>
          <a:ext cx="140970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161925</xdr:colOff>
      <xdr:row>0</xdr:row>
      <xdr:rowOff>133350</xdr:rowOff>
    </xdr:from>
    <xdr:to>
      <xdr:col>13</xdr:col>
      <xdr:colOff>171450</xdr:colOff>
      <xdr:row>1</xdr:row>
      <xdr:rowOff>152400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0439400" y="13335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400050</xdr:colOff>
      <xdr:row>0</xdr:row>
      <xdr:rowOff>133350</xdr:rowOff>
    </xdr:from>
    <xdr:to>
      <xdr:col>10</xdr:col>
      <xdr:colOff>495300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8239125" y="133350"/>
          <a:ext cx="13144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142875</xdr:colOff>
      <xdr:row>0</xdr:row>
      <xdr:rowOff>76200</xdr:rowOff>
    </xdr:from>
    <xdr:to>
      <xdr:col>10</xdr:col>
      <xdr:colOff>152400</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58250" y="76200"/>
          <a:ext cx="122872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133350</xdr:colOff>
      <xdr:row>0</xdr:row>
      <xdr:rowOff>123825</xdr:rowOff>
    </xdr:from>
    <xdr:to>
      <xdr:col>10</xdr:col>
      <xdr:colOff>142875</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010650" y="123825"/>
          <a:ext cx="122872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104775</xdr:colOff>
      <xdr:row>0</xdr:row>
      <xdr:rowOff>66675</xdr:rowOff>
    </xdr:from>
    <xdr:to>
      <xdr:col>10</xdr:col>
      <xdr:colOff>114300</xdr:colOff>
      <xdr:row>1</xdr:row>
      <xdr:rowOff>200025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9753600" y="66675"/>
          <a:ext cx="122872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400050</xdr:colOff>
      <xdr:row>0</xdr:row>
      <xdr:rowOff>133350</xdr:rowOff>
    </xdr:from>
    <xdr:to>
      <xdr:col>10</xdr:col>
      <xdr:colOff>495300</xdr:colOff>
      <xdr:row>1</xdr:row>
      <xdr:rowOff>180975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2E00-000004000000}"/>
            </a:ext>
          </a:extLst>
        </xdr:cNvPr>
        <xdr:cNvSpPr/>
      </xdr:nvSpPr>
      <xdr:spPr>
        <a:xfrm>
          <a:off x="9639300" y="133350"/>
          <a:ext cx="131445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171450</xdr:colOff>
      <xdr:row>0</xdr:row>
      <xdr:rowOff>152400</xdr:rowOff>
    </xdr:from>
    <xdr:to>
      <xdr:col>14</xdr:col>
      <xdr:colOff>180975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020550" y="15240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0</xdr:row>
      <xdr:rowOff>95250</xdr:rowOff>
    </xdr:from>
    <xdr:to>
      <xdr:col>13</xdr:col>
      <xdr:colOff>28575</xdr:colOff>
      <xdr:row>1</xdr:row>
      <xdr:rowOff>114300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9115425" y="95250"/>
          <a:ext cx="124777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85725</xdr:colOff>
      <xdr:row>0</xdr:row>
      <xdr:rowOff>171450</xdr:rowOff>
    </xdr:from>
    <xdr:to>
      <xdr:col>7</xdr:col>
      <xdr:colOff>133350</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9172575" y="171450"/>
          <a:ext cx="1266825"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95250</xdr:colOff>
      <xdr:row>0</xdr:row>
      <xdr:rowOff>171450</xdr:rowOff>
    </xdr:from>
    <xdr:to>
      <xdr:col>14</xdr:col>
      <xdr:colOff>104775</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12515850" y="17145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495300</xdr:colOff>
      <xdr:row>0</xdr:row>
      <xdr:rowOff>66675</xdr:rowOff>
    </xdr:from>
    <xdr:to>
      <xdr:col>14</xdr:col>
      <xdr:colOff>571500</xdr:colOff>
      <xdr:row>1</xdr:row>
      <xdr:rowOff>190500</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115550" y="66675"/>
          <a:ext cx="12954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85725</xdr:colOff>
      <xdr:row>0</xdr:row>
      <xdr:rowOff>171451</xdr:rowOff>
    </xdr:from>
    <xdr:to>
      <xdr:col>10</xdr:col>
      <xdr:colOff>95250</xdr:colOff>
      <xdr:row>1</xdr:row>
      <xdr:rowOff>104776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10296525" y="171451"/>
          <a:ext cx="1228725"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85725</xdr:colOff>
      <xdr:row>0</xdr:row>
      <xdr:rowOff>180976</xdr:rowOff>
    </xdr:from>
    <xdr:to>
      <xdr:col>10</xdr:col>
      <xdr:colOff>95250</xdr:colOff>
      <xdr:row>1</xdr:row>
      <xdr:rowOff>228600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305925" y="180976"/>
          <a:ext cx="1228725" cy="5619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142875</xdr:colOff>
      <xdr:row>0</xdr:row>
      <xdr:rowOff>133350</xdr:rowOff>
    </xdr:from>
    <xdr:to>
      <xdr:col>11</xdr:col>
      <xdr:colOff>152400</xdr:colOff>
      <xdr:row>1</xdr:row>
      <xdr:rowOff>247650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515225" y="133350"/>
          <a:ext cx="1228725"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381000</xdr:colOff>
      <xdr:row>0</xdr:row>
      <xdr:rowOff>0</xdr:rowOff>
    </xdr:from>
    <xdr:to>
      <xdr:col>11</xdr:col>
      <xdr:colOff>390525</xdr:colOff>
      <xdr:row>1</xdr:row>
      <xdr:rowOff>28575</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3600-000003000000}"/>
            </a:ext>
          </a:extLst>
        </xdr:cNvPr>
        <xdr:cNvSpPr/>
      </xdr:nvSpPr>
      <xdr:spPr>
        <a:xfrm>
          <a:off x="7753350" y="264795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114300</xdr:colOff>
      <xdr:row>0</xdr:row>
      <xdr:rowOff>38100</xdr:rowOff>
    </xdr:from>
    <xdr:to>
      <xdr:col>11</xdr:col>
      <xdr:colOff>123825</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9020175" y="3810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200025</xdr:colOff>
      <xdr:row>0</xdr:row>
      <xdr:rowOff>123825</xdr:rowOff>
    </xdr:from>
    <xdr:to>
      <xdr:col>11</xdr:col>
      <xdr:colOff>342900</xdr:colOff>
      <xdr:row>1</xdr:row>
      <xdr:rowOff>247650</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9105900" y="123825"/>
          <a:ext cx="1362075" cy="6477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13</xdr:col>
      <xdr:colOff>171450</xdr:colOff>
      <xdr:row>0</xdr:row>
      <xdr:rowOff>180975</xdr:rowOff>
    </xdr:from>
    <xdr:to>
      <xdr:col>15</xdr:col>
      <xdr:colOff>180975</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9848850" y="180975"/>
          <a:ext cx="1228725"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171450</xdr:colOff>
      <xdr:row>0</xdr:row>
      <xdr:rowOff>180975</xdr:rowOff>
    </xdr:from>
    <xdr:to>
      <xdr:col>14</xdr:col>
      <xdr:colOff>609600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9782175" y="180975"/>
          <a:ext cx="1304925"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200025</xdr:colOff>
      <xdr:row>0</xdr:row>
      <xdr:rowOff>228600</xdr:rowOff>
    </xdr:from>
    <xdr:to>
      <xdr:col>9</xdr:col>
      <xdr:colOff>314325</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7972425" y="228600"/>
          <a:ext cx="133350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152400</xdr:colOff>
      <xdr:row>0</xdr:row>
      <xdr:rowOff>180975</xdr:rowOff>
    </xdr:from>
    <xdr:to>
      <xdr:col>8</xdr:col>
      <xdr:colOff>161925</xdr:colOff>
      <xdr:row>1</xdr:row>
      <xdr:rowOff>333375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7600950" y="180975"/>
          <a:ext cx="1228725"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200025</xdr:colOff>
      <xdr:row>0</xdr:row>
      <xdr:rowOff>66675</xdr:rowOff>
    </xdr:from>
    <xdr:to>
      <xdr:col>14</xdr:col>
      <xdr:colOff>276225</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2325350" y="66675"/>
          <a:ext cx="129540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95249</xdr:colOff>
      <xdr:row>0</xdr:row>
      <xdr:rowOff>57150</xdr:rowOff>
    </xdr:from>
    <xdr:to>
      <xdr:col>8</xdr:col>
      <xdr:colOff>180974</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63099" y="57150"/>
          <a:ext cx="1304925" cy="4762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95249</xdr:colOff>
      <xdr:row>0</xdr:row>
      <xdr:rowOff>57150</xdr:rowOff>
    </xdr:from>
    <xdr:to>
      <xdr:col>8</xdr:col>
      <xdr:colOff>180974</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9563099" y="57150"/>
          <a:ext cx="1304925" cy="5524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180974</xdr:colOff>
      <xdr:row>0</xdr:row>
      <xdr:rowOff>57150</xdr:rowOff>
    </xdr:from>
    <xdr:to>
      <xdr:col>8</xdr:col>
      <xdr:colOff>266699</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9648824" y="57150"/>
          <a:ext cx="1304925" cy="6667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180974</xdr:colOff>
      <xdr:row>0</xdr:row>
      <xdr:rowOff>57150</xdr:rowOff>
    </xdr:from>
    <xdr:to>
      <xdr:col>8</xdr:col>
      <xdr:colOff>266699</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9648824" y="57150"/>
          <a:ext cx="1304925" cy="6667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14</xdr:col>
      <xdr:colOff>190500</xdr:colOff>
      <xdr:row>0</xdr:row>
      <xdr:rowOff>152400</xdr:rowOff>
    </xdr:from>
    <xdr:to>
      <xdr:col>16</xdr:col>
      <xdr:colOff>228600</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10963275" y="152400"/>
          <a:ext cx="12573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190500</xdr:colOff>
      <xdr:row>0</xdr:row>
      <xdr:rowOff>152400</xdr:rowOff>
    </xdr:from>
    <xdr:to>
      <xdr:col>14</xdr:col>
      <xdr:colOff>228600</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10963275" y="152400"/>
          <a:ext cx="12573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152400</xdr:colOff>
      <xdr:row>0</xdr:row>
      <xdr:rowOff>171450</xdr:rowOff>
    </xdr:from>
    <xdr:to>
      <xdr:col>6</xdr:col>
      <xdr:colOff>190500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6200775" y="171450"/>
          <a:ext cx="1257300" cy="60960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4</xdr:col>
      <xdr:colOff>152400</xdr:colOff>
      <xdr:row>0</xdr:row>
      <xdr:rowOff>171450</xdr:rowOff>
    </xdr:from>
    <xdr:to>
      <xdr:col>6</xdr:col>
      <xdr:colOff>190500</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467475" y="171450"/>
          <a:ext cx="1257300" cy="61912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152400</xdr:colOff>
      <xdr:row>0</xdr:row>
      <xdr:rowOff>152400</xdr:rowOff>
    </xdr:from>
    <xdr:to>
      <xdr:col>6</xdr:col>
      <xdr:colOff>190500</xdr:colOff>
      <xdr:row>1</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5857875" y="152400"/>
          <a:ext cx="1257300" cy="50482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152399</xdr:colOff>
      <xdr:row>0</xdr:row>
      <xdr:rowOff>104775</xdr:rowOff>
    </xdr:from>
    <xdr:to>
      <xdr:col>13</xdr:col>
      <xdr:colOff>628650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106274" y="104775"/>
          <a:ext cx="1257301"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6172199" y="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6095999" y="38101"/>
          <a:ext cx="14097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295275</xdr:colOff>
      <xdr:row>0</xdr:row>
      <xdr:rowOff>323850</xdr:rowOff>
    </xdr:from>
    <xdr:to>
      <xdr:col>12</xdr:col>
      <xdr:colOff>485776</xdr:colOff>
      <xdr:row>1</xdr:row>
      <xdr:rowOff>285750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10267950" y="323850"/>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133349</xdr:colOff>
      <xdr:row>0</xdr:row>
      <xdr:rowOff>133350</xdr:rowOff>
    </xdr:from>
    <xdr:to>
      <xdr:col>11</xdr:col>
      <xdr:colOff>600074</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991849" y="133350"/>
          <a:ext cx="1247775"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8</xdr:col>
      <xdr:colOff>228600</xdr:colOff>
      <xdr:row>0</xdr:row>
      <xdr:rowOff>276225</xdr:rowOff>
    </xdr:from>
    <xdr:to>
      <xdr:col>10</xdr:col>
      <xdr:colOff>419101</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7981950" y="2762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266699</xdr:colOff>
      <xdr:row>0</xdr:row>
      <xdr:rowOff>133349</xdr:rowOff>
    </xdr:from>
    <xdr:to>
      <xdr:col>6</xdr:col>
      <xdr:colOff>485774</xdr:colOff>
      <xdr:row>1</xdr:row>
      <xdr:rowOff>76199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5162549" y="133349"/>
          <a:ext cx="1362075"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5676899"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161924</xdr:colOff>
      <xdr:row>0</xdr:row>
      <xdr:rowOff>180975</xdr:rowOff>
    </xdr:from>
    <xdr:to>
      <xdr:col>6</xdr:col>
      <xdr:colOff>352425</xdr:colOff>
      <xdr:row>2</xdr:row>
      <xdr:rowOff>19051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6286499" y="180975"/>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13</xdr:col>
      <xdr:colOff>123825</xdr:colOff>
      <xdr:row>0</xdr:row>
      <xdr:rowOff>133350</xdr:rowOff>
    </xdr:from>
    <xdr:to>
      <xdr:col>15</xdr:col>
      <xdr:colOff>314326</xdr:colOff>
      <xdr:row>1</xdr:row>
      <xdr:rowOff>352426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12906375" y="133350"/>
          <a:ext cx="140970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12</xdr:col>
      <xdr:colOff>266700</xdr:colOff>
      <xdr:row>0</xdr:row>
      <xdr:rowOff>190500</xdr:rowOff>
    </xdr:from>
    <xdr:to>
      <xdr:col>14</xdr:col>
      <xdr:colOff>457201</xdr:colOff>
      <xdr:row>1</xdr:row>
      <xdr:rowOff>304800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12134850" y="190500"/>
          <a:ext cx="1409701" cy="7239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8</xdr:col>
      <xdr:colOff>304800</xdr:colOff>
      <xdr:row>0</xdr:row>
      <xdr:rowOff>123825</xdr:rowOff>
    </xdr:from>
    <xdr:to>
      <xdr:col>9</xdr:col>
      <xdr:colOff>1104901</xdr:colOff>
      <xdr:row>2</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7772400" y="123825"/>
          <a:ext cx="1409701" cy="7239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twoCellAnchor>
    <xdr:from>
      <xdr:col>8</xdr:col>
      <xdr:colOff>400050</xdr:colOff>
      <xdr:row>23</xdr:row>
      <xdr:rowOff>66675</xdr:rowOff>
    </xdr:from>
    <xdr:to>
      <xdr:col>9</xdr:col>
      <xdr:colOff>1200151</xdr:colOff>
      <xdr:row>25</xdr:row>
      <xdr:rowOff>47625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5A00-000003000000}"/>
            </a:ext>
          </a:extLst>
        </xdr:cNvPr>
        <xdr:cNvSpPr/>
      </xdr:nvSpPr>
      <xdr:spPr>
        <a:xfrm>
          <a:off x="7867650" y="5553075"/>
          <a:ext cx="1409701" cy="6667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152400</xdr:colOff>
      <xdr:row>0</xdr:row>
      <xdr:rowOff>133350</xdr:rowOff>
    </xdr:from>
    <xdr:to>
      <xdr:col>14</xdr:col>
      <xdr:colOff>219076</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868275" y="133350"/>
          <a:ext cx="1285876"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4</xdr:col>
      <xdr:colOff>190499</xdr:colOff>
      <xdr:row>0</xdr:row>
      <xdr:rowOff>180975</xdr:rowOff>
    </xdr:from>
    <xdr:to>
      <xdr:col>6</xdr:col>
      <xdr:colOff>209550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5553074" y="180975"/>
          <a:ext cx="1238251"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4</xdr:col>
      <xdr:colOff>180974</xdr:colOff>
      <xdr:row>0</xdr:row>
      <xdr:rowOff>171450</xdr:rowOff>
    </xdr:from>
    <xdr:to>
      <xdr:col>6</xdr:col>
      <xdr:colOff>200025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5543549" y="171450"/>
          <a:ext cx="1238251"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19</xdr:col>
      <xdr:colOff>228600</xdr:colOff>
      <xdr:row>0</xdr:row>
      <xdr:rowOff>76200</xdr:rowOff>
    </xdr:from>
    <xdr:to>
      <xdr:col>21</xdr:col>
      <xdr:colOff>323850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13801725" y="76200"/>
          <a:ext cx="1314450" cy="6191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457200</xdr:colOff>
      <xdr:row>0</xdr:row>
      <xdr:rowOff>114299</xdr:rowOff>
    </xdr:from>
    <xdr:to>
      <xdr:col>8</xdr:col>
      <xdr:colOff>495300</xdr:colOff>
      <xdr:row>1</xdr:row>
      <xdr:rowOff>247649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362950" y="114299"/>
          <a:ext cx="1257300"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8</xdr:col>
      <xdr:colOff>95250</xdr:colOff>
      <xdr:row>0</xdr:row>
      <xdr:rowOff>57150</xdr:rowOff>
    </xdr:from>
    <xdr:to>
      <xdr:col>10</xdr:col>
      <xdr:colOff>266701</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F00-000002000000}"/>
            </a:ext>
          </a:extLst>
        </xdr:cNvPr>
        <xdr:cNvSpPr/>
      </xdr:nvSpPr>
      <xdr:spPr>
        <a:xfrm>
          <a:off x="7762875" y="57150"/>
          <a:ext cx="1390651" cy="6572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8</xdr:col>
      <xdr:colOff>161925</xdr:colOff>
      <xdr:row>0</xdr:row>
      <xdr:rowOff>66676</xdr:rowOff>
    </xdr:from>
    <xdr:to>
      <xdr:col>10</xdr:col>
      <xdr:colOff>333376</xdr:colOff>
      <xdr:row>1</xdr:row>
      <xdr:rowOff>209551</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829550" y="2781301"/>
          <a:ext cx="1390651"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5</xdr:col>
      <xdr:colOff>161926</xdr:colOff>
      <xdr:row>0</xdr:row>
      <xdr:rowOff>133350</xdr:rowOff>
    </xdr:from>
    <xdr:to>
      <xdr:col>7</xdr:col>
      <xdr:colOff>219076</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100-000002000000}"/>
            </a:ext>
          </a:extLst>
        </xdr:cNvPr>
        <xdr:cNvSpPr/>
      </xdr:nvSpPr>
      <xdr:spPr>
        <a:xfrm>
          <a:off x="7000876" y="133350"/>
          <a:ext cx="12763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190500</xdr:colOff>
      <xdr:row>0</xdr:row>
      <xdr:rowOff>104777</xdr:rowOff>
    </xdr:from>
    <xdr:to>
      <xdr:col>9</xdr:col>
      <xdr:colOff>0</xdr:colOff>
      <xdr:row>1</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200-000002000000}"/>
            </a:ext>
          </a:extLst>
        </xdr:cNvPr>
        <xdr:cNvSpPr/>
      </xdr:nvSpPr>
      <xdr:spPr>
        <a:xfrm>
          <a:off x="9582150" y="104777"/>
          <a:ext cx="1343025" cy="5619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8</xdr:col>
      <xdr:colOff>76200</xdr:colOff>
      <xdr:row>0</xdr:row>
      <xdr:rowOff>114300</xdr:rowOff>
    </xdr:from>
    <xdr:to>
      <xdr:col>10</xdr:col>
      <xdr:colOff>104775</xdr:colOff>
      <xdr:row>1</xdr:row>
      <xdr:rowOff>142874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6300-000003000000}"/>
            </a:ext>
          </a:extLst>
        </xdr:cNvPr>
        <xdr:cNvSpPr/>
      </xdr:nvSpPr>
      <xdr:spPr>
        <a:xfrm>
          <a:off x="12001500" y="114300"/>
          <a:ext cx="1247775" cy="59054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5</xdr:col>
      <xdr:colOff>161926</xdr:colOff>
      <xdr:row>0</xdr:row>
      <xdr:rowOff>133350</xdr:rowOff>
    </xdr:from>
    <xdr:to>
      <xdr:col>7</xdr:col>
      <xdr:colOff>219076</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400-000002000000}"/>
            </a:ext>
          </a:extLst>
        </xdr:cNvPr>
        <xdr:cNvSpPr/>
      </xdr:nvSpPr>
      <xdr:spPr>
        <a:xfrm>
          <a:off x="6353176" y="133350"/>
          <a:ext cx="12763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2:AC153"/>
  <sheetViews>
    <sheetView showGridLines="0" tabSelected="1" view="pageLayout" zoomScaleNormal="100" workbookViewId="0">
      <selection activeCell="A6" sqref="A6:I6"/>
    </sheetView>
  </sheetViews>
  <sheetFormatPr defaultColWidth="9.140625" defaultRowHeight="15" x14ac:dyDescent="0.25"/>
  <cols>
    <col min="1" max="3" width="9" style="2" customWidth="1"/>
    <col min="4" max="8" width="9.140625" style="2"/>
    <col min="9" max="9" width="9.140625" style="2" customWidth="1"/>
    <col min="10" max="29" width="0" style="1" hidden="1" customWidth="1"/>
    <col min="30" max="16384" width="9.140625" style="1"/>
  </cols>
  <sheetData>
    <row r="2" spans="1:9" ht="21" x14ac:dyDescent="0.25">
      <c r="A2" s="1032" t="s">
        <v>2</v>
      </c>
      <c r="B2" s="1032"/>
      <c r="C2" s="1032"/>
      <c r="D2" s="1032"/>
      <c r="E2" s="1032"/>
      <c r="F2" s="1032"/>
      <c r="G2" s="1032"/>
      <c r="H2" s="1032"/>
      <c r="I2" s="1032"/>
    </row>
    <row r="3" spans="1:9" x14ac:dyDescent="0.25">
      <c r="A3" s="1033"/>
      <c r="B3" s="1033"/>
      <c r="C3" s="1033"/>
      <c r="D3" s="1033"/>
      <c r="E3" s="1033"/>
      <c r="F3" s="1033"/>
      <c r="G3" s="1033"/>
      <c r="H3" s="1033"/>
      <c r="I3" s="1033"/>
    </row>
    <row r="6" spans="1:9" ht="32.25" customHeight="1" x14ac:dyDescent="0.25">
      <c r="A6" s="1034" t="s">
        <v>295</v>
      </c>
      <c r="B6" s="1034"/>
      <c r="C6" s="1034"/>
      <c r="D6" s="1034"/>
      <c r="E6" s="1034"/>
      <c r="F6" s="1034"/>
      <c r="G6" s="1034"/>
      <c r="H6" s="1034"/>
      <c r="I6" s="1034"/>
    </row>
    <row r="7" spans="1:9" x14ac:dyDescent="0.25">
      <c r="A7" s="6"/>
      <c r="B7" s="6"/>
      <c r="C7" s="6"/>
      <c r="D7" s="6"/>
      <c r="E7" s="6"/>
      <c r="F7" s="6"/>
      <c r="G7" s="6"/>
      <c r="H7" s="6"/>
      <c r="I7" s="6"/>
    </row>
    <row r="8" spans="1:9" ht="12" customHeight="1" x14ac:dyDescent="0.25">
      <c r="A8" s="6"/>
      <c r="B8" s="6"/>
      <c r="C8" s="6"/>
      <c r="D8" s="6"/>
      <c r="E8" s="6"/>
      <c r="F8" s="6"/>
      <c r="G8" s="6"/>
      <c r="H8" s="6"/>
      <c r="I8" s="6"/>
    </row>
    <row r="9" spans="1:9" x14ac:dyDescent="0.25">
      <c r="A9" s="1035" t="s">
        <v>1</v>
      </c>
      <c r="B9" s="1035"/>
      <c r="C9" s="1035"/>
      <c r="D9" s="1035"/>
      <c r="E9" s="1035"/>
      <c r="F9" s="1035"/>
      <c r="G9" s="1035"/>
      <c r="H9" s="1035"/>
      <c r="I9" s="1035"/>
    </row>
    <row r="10" spans="1:9" ht="12" customHeight="1" x14ac:dyDescent="0.25">
      <c r="A10" s="6"/>
      <c r="B10" s="6"/>
      <c r="C10" s="6"/>
      <c r="D10" s="6"/>
      <c r="E10" s="6"/>
      <c r="F10" s="6"/>
      <c r="G10" s="6"/>
      <c r="H10" s="6"/>
      <c r="I10" s="6"/>
    </row>
    <row r="11" spans="1:9" x14ac:dyDescent="0.25">
      <c r="A11" s="1036" t="s">
        <v>0</v>
      </c>
      <c r="B11" s="1036"/>
      <c r="C11" s="1036"/>
      <c r="D11" s="1036"/>
      <c r="E11" s="1036"/>
      <c r="F11" s="1036"/>
      <c r="G11" s="1036"/>
      <c r="H11" s="1036"/>
      <c r="I11" s="1036"/>
    </row>
    <row r="12" spans="1:9" x14ac:dyDescent="0.25">
      <c r="A12" s="6"/>
      <c r="B12" s="6"/>
      <c r="C12" s="6"/>
      <c r="D12" s="6"/>
      <c r="E12" s="6"/>
      <c r="F12" s="6"/>
      <c r="G12" s="6"/>
      <c r="H12" s="6"/>
      <c r="I12" s="6"/>
    </row>
    <row r="13" spans="1:9" ht="33.75" customHeight="1" x14ac:dyDescent="0.25">
      <c r="A13" s="1037" t="s">
        <v>340</v>
      </c>
      <c r="B13" s="1037"/>
      <c r="C13" s="1037"/>
      <c r="D13" s="1037"/>
      <c r="E13" s="1037"/>
      <c r="F13" s="1037"/>
      <c r="G13" s="1037"/>
      <c r="H13" s="1037"/>
      <c r="I13" s="1037"/>
    </row>
    <row r="14" spans="1:9" ht="33.75" customHeight="1" x14ac:dyDescent="0.25">
      <c r="A14" s="1037" t="s">
        <v>335</v>
      </c>
      <c r="B14" s="1037"/>
      <c r="C14" s="1037"/>
      <c r="D14" s="1037"/>
      <c r="E14" s="1037"/>
      <c r="F14" s="1037"/>
      <c r="G14" s="1037"/>
      <c r="H14" s="1037"/>
      <c r="I14" s="6"/>
    </row>
    <row r="15" spans="1:9" ht="33.75" customHeight="1" x14ac:dyDescent="0.25">
      <c r="A15" s="1037" t="s">
        <v>355</v>
      </c>
      <c r="B15" s="1037"/>
      <c r="C15" s="1037"/>
      <c r="D15" s="1037"/>
      <c r="E15" s="1037"/>
      <c r="F15" s="1037"/>
      <c r="G15" s="1037"/>
      <c r="H15" s="1037"/>
      <c r="I15" s="1037"/>
    </row>
    <row r="16" spans="1:9" ht="33.75" customHeight="1" x14ac:dyDescent="0.25">
      <c r="A16" s="6"/>
      <c r="B16" s="6"/>
      <c r="C16" s="6"/>
      <c r="D16" s="6"/>
      <c r="E16" s="6"/>
      <c r="F16" s="6"/>
      <c r="G16" s="6"/>
      <c r="H16" s="6"/>
      <c r="I16" s="6"/>
    </row>
    <row r="17" spans="1:29" s="319" customFormat="1" ht="32.25" customHeight="1" x14ac:dyDescent="0.25">
      <c r="A17" s="1025" t="s">
        <v>324</v>
      </c>
      <c r="B17" s="1025"/>
      <c r="C17" s="1025"/>
      <c r="D17" s="1025"/>
      <c r="E17" s="1025"/>
      <c r="F17" s="1025"/>
      <c r="G17" s="1025"/>
      <c r="H17" s="1025"/>
      <c r="I17" s="1025"/>
    </row>
    <row r="18" spans="1:29" x14ac:dyDescent="0.25">
      <c r="A18" s="6"/>
      <c r="B18" s="6"/>
      <c r="C18" s="6"/>
      <c r="D18" s="6"/>
      <c r="E18" s="6"/>
      <c r="F18" s="6"/>
      <c r="G18" s="6"/>
      <c r="H18" s="6"/>
      <c r="I18" s="6"/>
      <c r="J18" s="2"/>
      <c r="K18" s="2"/>
      <c r="L18" s="2"/>
      <c r="M18" s="2"/>
      <c r="N18" s="2"/>
      <c r="O18" s="2"/>
      <c r="P18" s="2"/>
      <c r="Q18" s="2"/>
      <c r="R18" s="2"/>
      <c r="S18" s="2"/>
      <c r="T18" s="2"/>
      <c r="U18" s="2"/>
      <c r="V18" s="2"/>
      <c r="W18" s="2"/>
      <c r="X18" s="2"/>
      <c r="Y18" s="2"/>
      <c r="Z18" s="2"/>
      <c r="AA18" s="2"/>
      <c r="AB18" s="2"/>
      <c r="AC18" s="2"/>
    </row>
    <row r="19" spans="1:29" s="313" customFormat="1" ht="33.75" customHeight="1" x14ac:dyDescent="0.25">
      <c r="A19" s="1024" t="s">
        <v>431</v>
      </c>
      <c r="B19" s="1024"/>
      <c r="C19" s="1024"/>
      <c r="D19" s="1024"/>
      <c r="E19" s="1024"/>
      <c r="F19" s="1024"/>
      <c r="G19" s="1024"/>
      <c r="H19" s="1024"/>
      <c r="I19" s="1024"/>
    </row>
    <row r="20" spans="1:29" s="313" customFormat="1" ht="34.5" customHeight="1" x14ac:dyDescent="0.25">
      <c r="A20" s="1026" t="s">
        <v>430</v>
      </c>
      <c r="B20" s="1026"/>
      <c r="C20" s="1026"/>
      <c r="D20" s="1026"/>
      <c r="E20" s="1026"/>
      <c r="F20" s="1026"/>
      <c r="G20" s="1026"/>
      <c r="H20" s="1026"/>
      <c r="I20" s="1026"/>
      <c r="J20" s="312"/>
      <c r="K20" s="312"/>
      <c r="L20" s="312"/>
      <c r="M20" s="312"/>
      <c r="N20" s="312"/>
      <c r="O20" s="312"/>
      <c r="P20" s="312"/>
      <c r="Q20" s="312"/>
      <c r="R20" s="312"/>
      <c r="S20" s="312"/>
      <c r="T20" s="312"/>
      <c r="U20" s="312"/>
      <c r="V20" s="312"/>
      <c r="W20" s="312"/>
      <c r="X20" s="312"/>
      <c r="Y20" s="312"/>
      <c r="Z20" s="312"/>
      <c r="AA20" s="312"/>
      <c r="AB20" s="312"/>
      <c r="AC20" s="312"/>
    </row>
    <row r="21" spans="1:29" s="313" customFormat="1" ht="34.5" customHeight="1" x14ac:dyDescent="0.25">
      <c r="A21" s="1026" t="s">
        <v>432</v>
      </c>
      <c r="B21" s="1026"/>
      <c r="C21" s="1026"/>
      <c r="D21" s="1026"/>
      <c r="E21" s="1026"/>
      <c r="F21" s="1026"/>
      <c r="G21" s="1026"/>
      <c r="H21" s="1026"/>
      <c r="I21" s="1026"/>
      <c r="J21" s="312"/>
      <c r="K21" s="312"/>
      <c r="L21" s="312"/>
      <c r="M21" s="312"/>
      <c r="N21" s="312"/>
      <c r="O21" s="312"/>
      <c r="P21" s="312"/>
      <c r="Q21" s="312"/>
      <c r="R21" s="312"/>
      <c r="S21" s="312"/>
      <c r="T21" s="312"/>
      <c r="U21" s="312"/>
      <c r="V21" s="312"/>
      <c r="W21" s="312"/>
      <c r="X21" s="312"/>
      <c r="Y21" s="312"/>
      <c r="Z21" s="312"/>
      <c r="AA21" s="312"/>
      <c r="AB21" s="312"/>
      <c r="AC21" s="312"/>
    </row>
    <row r="22" spans="1:29" s="313" customFormat="1" ht="36" customHeight="1" x14ac:dyDescent="0.25">
      <c r="A22" s="1026" t="s">
        <v>433</v>
      </c>
      <c r="B22" s="1026"/>
      <c r="C22" s="1026"/>
      <c r="D22" s="1026"/>
      <c r="E22" s="1026"/>
      <c r="F22" s="1026"/>
      <c r="G22" s="1026"/>
      <c r="H22" s="1026"/>
      <c r="I22" s="1026"/>
      <c r="J22" s="312"/>
      <c r="K22" s="312"/>
      <c r="L22" s="312"/>
      <c r="M22" s="312"/>
      <c r="N22" s="312"/>
      <c r="O22" s="312"/>
      <c r="P22" s="312"/>
      <c r="Q22" s="312"/>
      <c r="R22" s="312"/>
      <c r="S22" s="312"/>
      <c r="T22" s="312"/>
      <c r="U22" s="312"/>
      <c r="V22" s="312"/>
      <c r="W22" s="312"/>
      <c r="X22" s="312"/>
      <c r="Y22" s="312"/>
      <c r="Z22" s="312"/>
      <c r="AA22" s="312"/>
      <c r="AB22" s="312"/>
      <c r="AC22" s="312"/>
    </row>
    <row r="23" spans="1:29" s="313" customFormat="1" ht="36" customHeight="1" x14ac:dyDescent="0.25">
      <c r="A23" s="1026" t="s">
        <v>438</v>
      </c>
      <c r="B23" s="1026"/>
      <c r="C23" s="1026"/>
      <c r="D23" s="1026"/>
      <c r="E23" s="1026"/>
      <c r="F23" s="1026"/>
      <c r="G23" s="1026"/>
      <c r="H23" s="1026"/>
      <c r="I23" s="1026"/>
      <c r="J23" s="312"/>
      <c r="K23" s="312"/>
      <c r="L23" s="312"/>
      <c r="M23" s="312"/>
      <c r="N23" s="312"/>
      <c r="O23" s="312"/>
      <c r="P23" s="312"/>
      <c r="Q23" s="312"/>
      <c r="R23" s="312"/>
      <c r="S23" s="312"/>
      <c r="T23" s="312"/>
      <c r="U23" s="312"/>
      <c r="V23" s="312"/>
      <c r="W23" s="312"/>
      <c r="X23" s="312"/>
      <c r="Y23" s="312"/>
      <c r="Z23" s="312"/>
      <c r="AA23" s="312"/>
      <c r="AB23" s="312"/>
      <c r="AC23" s="312"/>
    </row>
    <row r="24" spans="1:29" s="313" customFormat="1" ht="36" customHeight="1" x14ac:dyDescent="0.25">
      <c r="A24" s="1026" t="s">
        <v>437</v>
      </c>
      <c r="B24" s="1026"/>
      <c r="C24" s="1026"/>
      <c r="D24" s="1026"/>
      <c r="E24" s="1026"/>
      <c r="F24" s="1026"/>
      <c r="G24" s="1026"/>
      <c r="H24" s="1026"/>
      <c r="I24" s="1026"/>
      <c r="J24" s="312"/>
      <c r="K24" s="312"/>
      <c r="L24" s="312"/>
      <c r="M24" s="312"/>
      <c r="N24" s="312"/>
      <c r="O24" s="312"/>
      <c r="P24" s="312"/>
      <c r="Q24" s="312"/>
      <c r="R24" s="312"/>
      <c r="S24" s="312"/>
      <c r="T24" s="312"/>
      <c r="U24" s="312"/>
      <c r="V24" s="312"/>
      <c r="W24" s="312"/>
      <c r="X24" s="312"/>
      <c r="Y24" s="312"/>
      <c r="Z24" s="312"/>
      <c r="AA24" s="312"/>
      <c r="AB24" s="312"/>
      <c r="AC24" s="312"/>
    </row>
    <row r="25" spans="1:29" s="313" customFormat="1" ht="36" customHeight="1" x14ac:dyDescent="0.25">
      <c r="A25" s="1024" t="s">
        <v>436</v>
      </c>
      <c r="B25" s="1024"/>
      <c r="C25" s="1024"/>
      <c r="D25" s="1024"/>
      <c r="E25" s="1024"/>
      <c r="F25" s="1024"/>
      <c r="G25" s="1024"/>
      <c r="H25" s="1024"/>
      <c r="I25" s="1024"/>
      <c r="J25" s="312"/>
      <c r="K25" s="312"/>
      <c r="L25" s="312"/>
      <c r="M25" s="312"/>
      <c r="N25" s="312"/>
      <c r="O25" s="312"/>
      <c r="P25" s="312"/>
      <c r="Q25" s="312"/>
      <c r="R25" s="312"/>
      <c r="S25" s="312"/>
      <c r="T25" s="312"/>
      <c r="U25" s="312"/>
      <c r="V25" s="312"/>
      <c r="W25" s="312"/>
      <c r="X25" s="312"/>
      <c r="Y25" s="312"/>
      <c r="Z25" s="312"/>
      <c r="AA25" s="312"/>
      <c r="AB25" s="312"/>
      <c r="AC25" s="312"/>
    </row>
    <row r="26" spans="1:29" s="313" customFormat="1" ht="36" customHeight="1" x14ac:dyDescent="0.25">
      <c r="A26" s="1024" t="s">
        <v>440</v>
      </c>
      <c r="B26" s="1024"/>
      <c r="C26" s="1024"/>
      <c r="D26" s="1024"/>
      <c r="E26" s="1024"/>
      <c r="F26" s="1024"/>
      <c r="G26" s="1024"/>
      <c r="H26" s="1024"/>
      <c r="I26" s="1024"/>
      <c r="J26" s="312"/>
      <c r="K26" s="312"/>
      <c r="L26" s="312"/>
      <c r="M26" s="312"/>
      <c r="N26" s="312"/>
      <c r="O26" s="312"/>
      <c r="P26" s="312"/>
      <c r="Q26" s="312"/>
      <c r="R26" s="312"/>
      <c r="S26" s="312"/>
      <c r="T26" s="312"/>
      <c r="U26" s="312"/>
      <c r="V26" s="312"/>
      <c r="W26" s="312"/>
      <c r="X26" s="312"/>
      <c r="Y26" s="312"/>
      <c r="Z26" s="312"/>
      <c r="AA26" s="312"/>
      <c r="AB26" s="312"/>
      <c r="AC26" s="312"/>
    </row>
    <row r="27" spans="1:29" s="313" customFormat="1" ht="36" customHeight="1" x14ac:dyDescent="0.25">
      <c r="A27" s="1024" t="s">
        <v>442</v>
      </c>
      <c r="B27" s="1024"/>
      <c r="C27" s="1024"/>
      <c r="D27" s="1024"/>
      <c r="E27" s="1024"/>
      <c r="F27" s="1024"/>
      <c r="G27" s="1024"/>
      <c r="H27" s="1024"/>
      <c r="I27" s="1024"/>
      <c r="J27" s="312"/>
      <c r="K27" s="312"/>
      <c r="L27" s="312"/>
      <c r="M27" s="312"/>
      <c r="N27" s="312"/>
      <c r="O27" s="312"/>
      <c r="P27" s="312"/>
      <c r="Q27" s="312"/>
      <c r="R27" s="312"/>
      <c r="S27" s="312"/>
      <c r="T27" s="312"/>
      <c r="U27" s="312"/>
      <c r="V27" s="312"/>
      <c r="W27" s="312"/>
      <c r="X27" s="312"/>
      <c r="Y27" s="312"/>
      <c r="Z27" s="312"/>
      <c r="AA27" s="312"/>
      <c r="AB27" s="312"/>
      <c r="AC27" s="312"/>
    </row>
    <row r="28" spans="1:29" s="313" customFormat="1" ht="36.75" customHeight="1" x14ac:dyDescent="0.25">
      <c r="A28" s="1024" t="s">
        <v>444</v>
      </c>
      <c r="B28" s="1024"/>
      <c r="C28" s="1024"/>
      <c r="D28" s="1024"/>
      <c r="E28" s="1024"/>
      <c r="F28" s="1024"/>
      <c r="G28" s="1024"/>
      <c r="H28" s="1024"/>
      <c r="I28" s="1024"/>
      <c r="J28" s="312"/>
      <c r="K28" s="312"/>
      <c r="L28" s="312"/>
      <c r="M28" s="312"/>
      <c r="N28" s="312"/>
      <c r="O28" s="312"/>
      <c r="P28" s="312"/>
      <c r="Q28" s="312"/>
      <c r="R28" s="312"/>
      <c r="S28" s="312"/>
      <c r="T28" s="312"/>
      <c r="U28" s="312"/>
      <c r="V28" s="312"/>
      <c r="W28" s="312"/>
      <c r="X28" s="312"/>
      <c r="Y28" s="312"/>
      <c r="Z28" s="312"/>
      <c r="AA28" s="312"/>
      <c r="AB28" s="312"/>
      <c r="AC28" s="312"/>
    </row>
    <row r="29" spans="1:29" s="313" customFormat="1" ht="36" customHeight="1" x14ac:dyDescent="0.25">
      <c r="A29" s="1024" t="s">
        <v>446</v>
      </c>
      <c r="B29" s="1024"/>
      <c r="C29" s="1024"/>
      <c r="D29" s="1024"/>
      <c r="E29" s="1024"/>
      <c r="F29" s="1024"/>
      <c r="G29" s="1024"/>
      <c r="H29" s="1024"/>
      <c r="I29" s="1024"/>
      <c r="J29" s="312"/>
      <c r="K29" s="312"/>
      <c r="L29" s="312"/>
      <c r="M29" s="312"/>
      <c r="N29" s="312"/>
      <c r="O29" s="312"/>
      <c r="P29" s="312"/>
      <c r="Q29" s="312"/>
      <c r="R29" s="312"/>
      <c r="S29" s="312"/>
      <c r="T29" s="312"/>
      <c r="U29" s="312"/>
      <c r="V29" s="312"/>
      <c r="W29" s="312"/>
      <c r="X29" s="312"/>
      <c r="Y29" s="312"/>
      <c r="Z29" s="312"/>
      <c r="AA29" s="312"/>
      <c r="AB29" s="312"/>
      <c r="AC29" s="312"/>
    </row>
    <row r="30" spans="1:29" s="314" customFormat="1" ht="36" customHeight="1" x14ac:dyDescent="0.25">
      <c r="A30" s="1024" t="s">
        <v>448</v>
      </c>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row>
    <row r="31" spans="1:29" s="314" customFormat="1" ht="36" customHeight="1" x14ac:dyDescent="0.25">
      <c r="A31" s="1024" t="s">
        <v>450</v>
      </c>
      <c r="B31" s="1024"/>
      <c r="C31" s="1024"/>
      <c r="D31" s="1024"/>
      <c r="E31" s="1024"/>
      <c r="F31" s="1024"/>
      <c r="G31" s="1024"/>
      <c r="H31" s="1024"/>
      <c r="I31" s="1024"/>
      <c r="J31" s="315"/>
      <c r="K31" s="315"/>
      <c r="L31" s="315"/>
      <c r="M31" s="315"/>
      <c r="N31" s="315"/>
      <c r="O31" s="315"/>
      <c r="P31" s="315"/>
      <c r="Q31" s="315"/>
      <c r="R31" s="315"/>
      <c r="S31" s="315"/>
      <c r="T31" s="315"/>
      <c r="U31" s="315"/>
      <c r="V31" s="315"/>
      <c r="W31" s="315"/>
      <c r="X31" s="315"/>
      <c r="Y31" s="315"/>
      <c r="Z31" s="315"/>
      <c r="AA31" s="315"/>
      <c r="AB31" s="315"/>
      <c r="AC31" s="315"/>
    </row>
    <row r="32" spans="1:29" s="314" customFormat="1" ht="36" customHeight="1" x14ac:dyDescent="0.25">
      <c r="A32" s="1024" t="s">
        <v>452</v>
      </c>
      <c r="B32" s="1024"/>
      <c r="C32" s="1024"/>
      <c r="D32" s="1024"/>
      <c r="E32" s="1024"/>
      <c r="F32" s="1024"/>
      <c r="G32" s="1024"/>
      <c r="H32" s="1024"/>
      <c r="I32" s="1024"/>
      <c r="J32" s="315"/>
      <c r="K32" s="315"/>
      <c r="L32" s="315"/>
      <c r="M32" s="315"/>
      <c r="N32" s="315"/>
      <c r="O32" s="315"/>
      <c r="P32" s="315"/>
      <c r="Q32" s="315"/>
      <c r="R32" s="315"/>
      <c r="S32" s="315"/>
      <c r="T32" s="315"/>
      <c r="U32" s="315"/>
      <c r="V32" s="315"/>
      <c r="W32" s="315"/>
      <c r="X32" s="315"/>
      <c r="Y32" s="315"/>
      <c r="Z32" s="315"/>
      <c r="AA32" s="315"/>
      <c r="AB32" s="315"/>
      <c r="AC32" s="315"/>
    </row>
    <row r="33" spans="1:29" s="314" customFormat="1" ht="40.5" customHeight="1" x14ac:dyDescent="0.25">
      <c r="A33" s="1024" t="s">
        <v>454</v>
      </c>
      <c r="B33" s="1024"/>
      <c r="C33" s="1024"/>
      <c r="D33" s="1024"/>
      <c r="E33" s="1024"/>
      <c r="F33" s="1024"/>
      <c r="G33" s="1024"/>
      <c r="H33" s="1024"/>
      <c r="I33" s="1024"/>
      <c r="J33" s="315"/>
      <c r="K33" s="315"/>
      <c r="L33" s="315"/>
      <c r="M33" s="315"/>
      <c r="N33" s="315"/>
      <c r="O33" s="315"/>
      <c r="P33" s="315"/>
      <c r="Q33" s="315"/>
      <c r="R33" s="315"/>
      <c r="S33" s="315"/>
      <c r="T33" s="315"/>
      <c r="U33" s="315"/>
      <c r="V33" s="315"/>
      <c r="W33" s="315"/>
      <c r="X33" s="315"/>
      <c r="Y33" s="315"/>
      <c r="Z33" s="315"/>
      <c r="AA33" s="315"/>
      <c r="AB33" s="315"/>
      <c r="AC33" s="315"/>
    </row>
    <row r="34" spans="1:29" s="314" customFormat="1" ht="42" customHeight="1" x14ac:dyDescent="0.25">
      <c r="A34" s="1024" t="s">
        <v>456</v>
      </c>
      <c r="B34" s="1024"/>
      <c r="C34" s="1024"/>
      <c r="D34" s="1024"/>
      <c r="E34" s="1024"/>
      <c r="F34" s="1024"/>
      <c r="G34" s="1024"/>
      <c r="H34" s="1024"/>
      <c r="I34" s="1024"/>
      <c r="J34" s="315"/>
      <c r="K34" s="315"/>
      <c r="L34" s="315"/>
      <c r="M34" s="315"/>
      <c r="N34" s="315"/>
      <c r="O34" s="315"/>
      <c r="P34" s="315"/>
      <c r="Q34" s="315"/>
      <c r="R34" s="315"/>
      <c r="S34" s="315"/>
      <c r="T34" s="315"/>
      <c r="U34" s="315"/>
      <c r="V34" s="315"/>
      <c r="W34" s="315"/>
      <c r="X34" s="315"/>
      <c r="Y34" s="315"/>
      <c r="Z34" s="315"/>
      <c r="AA34" s="315"/>
      <c r="AB34" s="315"/>
      <c r="AC34" s="315"/>
    </row>
    <row r="35" spans="1:29" s="313" customFormat="1" ht="48.75" customHeight="1" x14ac:dyDescent="0.25">
      <c r="A35" s="1027" t="s">
        <v>588</v>
      </c>
      <c r="B35" s="1027"/>
      <c r="C35" s="1027"/>
      <c r="D35" s="1027"/>
      <c r="E35" s="1027"/>
      <c r="F35" s="1027"/>
      <c r="G35" s="1027"/>
      <c r="H35" s="1027"/>
      <c r="I35" s="1027"/>
      <c r="J35" s="312"/>
      <c r="K35" s="312"/>
      <c r="L35" s="312"/>
      <c r="M35" s="312"/>
      <c r="N35" s="312"/>
      <c r="O35" s="312"/>
      <c r="P35" s="312"/>
      <c r="Q35" s="312"/>
      <c r="R35" s="312"/>
      <c r="S35" s="312"/>
      <c r="T35" s="312"/>
      <c r="U35" s="312"/>
      <c r="V35" s="312"/>
      <c r="W35" s="312"/>
      <c r="X35" s="312"/>
      <c r="Y35" s="312"/>
      <c r="Z35" s="312"/>
      <c r="AA35" s="312"/>
      <c r="AB35" s="312"/>
      <c r="AC35" s="312"/>
    </row>
    <row r="36" spans="1:29" s="322" customFormat="1" ht="41.25" customHeight="1" x14ac:dyDescent="0.25">
      <c r="A36" s="1027" t="s">
        <v>475</v>
      </c>
      <c r="B36" s="1027"/>
      <c r="C36" s="1027"/>
      <c r="D36" s="1027"/>
      <c r="E36" s="1027"/>
      <c r="F36" s="1027"/>
      <c r="G36" s="1027"/>
      <c r="H36" s="1027"/>
      <c r="I36" s="1027"/>
      <c r="J36" s="320"/>
      <c r="K36" s="320"/>
      <c r="L36" s="320"/>
      <c r="M36" s="320"/>
      <c r="N36" s="320"/>
      <c r="O36" s="320"/>
      <c r="P36" s="320"/>
      <c r="Q36" s="320"/>
      <c r="R36" s="320"/>
      <c r="S36" s="320"/>
      <c r="T36" s="320"/>
      <c r="U36" s="320"/>
      <c r="V36" s="320"/>
      <c r="W36" s="320"/>
      <c r="X36" s="320"/>
      <c r="Y36" s="320"/>
      <c r="Z36" s="320"/>
      <c r="AA36" s="320"/>
      <c r="AB36" s="320"/>
      <c r="AC36" s="320"/>
    </row>
    <row r="37" spans="1:29" s="313" customFormat="1" ht="48" customHeight="1" x14ac:dyDescent="0.25">
      <c r="A37" s="1027" t="s">
        <v>479</v>
      </c>
      <c r="B37" s="1039"/>
      <c r="C37" s="1039"/>
      <c r="D37" s="1039"/>
      <c r="E37" s="1039"/>
      <c r="F37" s="1039"/>
      <c r="G37" s="1039"/>
      <c r="H37" s="1039"/>
      <c r="I37" s="1039"/>
      <c r="J37" s="312"/>
      <c r="K37" s="312"/>
      <c r="L37" s="312"/>
      <c r="M37" s="312"/>
      <c r="N37" s="312"/>
      <c r="O37" s="312"/>
      <c r="P37" s="312"/>
      <c r="Q37" s="312"/>
      <c r="R37" s="312"/>
      <c r="S37" s="312"/>
      <c r="T37" s="312"/>
      <c r="U37" s="312"/>
      <c r="V37" s="312"/>
      <c r="W37" s="312"/>
      <c r="X37" s="312"/>
      <c r="Y37" s="312"/>
      <c r="Z37" s="312"/>
      <c r="AA37" s="312"/>
      <c r="AB37" s="312"/>
      <c r="AC37" s="312"/>
    </row>
    <row r="38" spans="1:29" s="313" customFormat="1" ht="36" customHeight="1" x14ac:dyDescent="0.25">
      <c r="A38" s="1028" t="s">
        <v>478</v>
      </c>
      <c r="B38" s="1030"/>
      <c r="C38" s="1030"/>
      <c r="D38" s="1030"/>
      <c r="E38" s="1030"/>
      <c r="F38" s="1030"/>
      <c r="G38" s="1030"/>
      <c r="H38" s="1030"/>
      <c r="I38" s="1030"/>
      <c r="J38" s="312"/>
      <c r="K38" s="312"/>
      <c r="L38" s="312"/>
      <c r="M38" s="312"/>
      <c r="N38" s="312"/>
      <c r="O38" s="312"/>
      <c r="P38" s="312"/>
      <c r="Q38" s="312"/>
      <c r="R38" s="312"/>
      <c r="S38" s="312"/>
      <c r="T38" s="312"/>
      <c r="U38" s="312"/>
      <c r="V38" s="312"/>
      <c r="W38" s="312"/>
      <c r="X38" s="312"/>
      <c r="Y38" s="312"/>
      <c r="Z38" s="312"/>
      <c r="AA38" s="312"/>
      <c r="AB38" s="312"/>
      <c r="AC38" s="312"/>
    </row>
    <row r="39" spans="1:29" s="313" customFormat="1" ht="40.5" customHeight="1" x14ac:dyDescent="0.25">
      <c r="A39" s="1028" t="s">
        <v>481</v>
      </c>
      <c r="B39" s="1028"/>
      <c r="C39" s="1028"/>
      <c r="D39" s="1028"/>
      <c r="E39" s="1028"/>
      <c r="F39" s="1028"/>
      <c r="G39" s="1028"/>
      <c r="H39" s="1028"/>
      <c r="I39" s="1028"/>
      <c r="J39" s="312"/>
      <c r="K39" s="312"/>
      <c r="L39" s="312"/>
      <c r="M39" s="312"/>
      <c r="N39" s="312"/>
      <c r="O39" s="312"/>
      <c r="P39" s="312"/>
      <c r="Q39" s="312"/>
      <c r="R39" s="312"/>
      <c r="S39" s="312"/>
      <c r="T39" s="312"/>
      <c r="U39" s="312"/>
      <c r="V39" s="312"/>
      <c r="W39" s="312"/>
      <c r="X39" s="312"/>
      <c r="Y39" s="312"/>
      <c r="Z39" s="312"/>
      <c r="AA39" s="312"/>
      <c r="AB39" s="312"/>
      <c r="AC39" s="312"/>
    </row>
    <row r="40" spans="1:29" s="313" customFormat="1" ht="39" customHeight="1" x14ac:dyDescent="0.25">
      <c r="A40" s="1028" t="s">
        <v>483</v>
      </c>
      <c r="B40" s="1028"/>
      <c r="C40" s="1028"/>
      <c r="D40" s="1028"/>
      <c r="E40" s="1028"/>
      <c r="F40" s="1028"/>
      <c r="G40" s="1028"/>
      <c r="H40" s="1028"/>
      <c r="I40" s="1028"/>
      <c r="J40" s="312"/>
      <c r="K40" s="312"/>
      <c r="L40" s="312"/>
      <c r="M40" s="312"/>
      <c r="N40" s="312"/>
      <c r="O40" s="312"/>
      <c r="P40" s="312"/>
      <c r="Q40" s="312"/>
      <c r="R40" s="312"/>
      <c r="S40" s="312"/>
      <c r="T40" s="312"/>
      <c r="U40" s="312"/>
      <c r="V40" s="312"/>
      <c r="W40" s="312"/>
      <c r="X40" s="312"/>
      <c r="Y40" s="312"/>
      <c r="Z40" s="312"/>
      <c r="AA40" s="312"/>
      <c r="AB40" s="312"/>
      <c r="AC40" s="312"/>
    </row>
    <row r="41" spans="1:29" s="313" customFormat="1" ht="39" customHeight="1" x14ac:dyDescent="0.25">
      <c r="A41" s="1028" t="s">
        <v>485</v>
      </c>
      <c r="B41" s="1028"/>
      <c r="C41" s="1028"/>
      <c r="D41" s="1028"/>
      <c r="E41" s="1028"/>
      <c r="F41" s="1028"/>
      <c r="G41" s="1028"/>
      <c r="H41" s="1028"/>
      <c r="I41" s="1028"/>
      <c r="J41" s="312"/>
      <c r="K41" s="312"/>
      <c r="L41" s="312"/>
      <c r="M41" s="312"/>
      <c r="N41" s="312"/>
      <c r="O41" s="312"/>
      <c r="P41" s="312"/>
      <c r="Q41" s="312"/>
      <c r="R41" s="312"/>
      <c r="S41" s="312"/>
      <c r="T41" s="312"/>
      <c r="U41" s="312"/>
      <c r="V41" s="312"/>
      <c r="W41" s="312"/>
      <c r="X41" s="312"/>
      <c r="Y41" s="312"/>
      <c r="Z41" s="312"/>
      <c r="AA41" s="312"/>
      <c r="AB41" s="312"/>
      <c r="AC41" s="312"/>
    </row>
    <row r="42" spans="1:29" s="316" customFormat="1" ht="54.75" customHeight="1" x14ac:dyDescent="0.25">
      <c r="A42" s="1031" t="s">
        <v>487</v>
      </c>
      <c r="B42" s="1031"/>
      <c r="C42" s="1031"/>
      <c r="D42" s="1031"/>
      <c r="E42" s="1031"/>
      <c r="F42" s="1031"/>
      <c r="G42" s="1031"/>
      <c r="H42" s="1031"/>
      <c r="I42" s="1031"/>
      <c r="J42" s="317"/>
      <c r="K42" s="317"/>
      <c r="L42" s="317"/>
      <c r="M42" s="317"/>
      <c r="N42" s="317"/>
      <c r="O42" s="317"/>
      <c r="P42" s="317"/>
      <c r="Q42" s="317"/>
      <c r="R42" s="317"/>
      <c r="S42" s="317"/>
      <c r="T42" s="317"/>
      <c r="U42" s="317"/>
      <c r="V42" s="317"/>
      <c r="W42" s="317"/>
      <c r="X42" s="317"/>
      <c r="Y42" s="317"/>
      <c r="Z42" s="317"/>
      <c r="AA42" s="317"/>
      <c r="AB42" s="317"/>
      <c r="AC42" s="317"/>
    </row>
    <row r="43" spans="1:29" s="313" customFormat="1" ht="36" customHeight="1" x14ac:dyDescent="0.25">
      <c r="A43" s="1027" t="s">
        <v>489</v>
      </c>
      <c r="B43" s="1027"/>
      <c r="C43" s="1027"/>
      <c r="D43" s="1027"/>
      <c r="E43" s="1027"/>
      <c r="F43" s="1027"/>
      <c r="G43" s="1027"/>
      <c r="H43" s="1027"/>
      <c r="I43" s="1027"/>
      <c r="J43" s="312"/>
      <c r="K43" s="312"/>
      <c r="L43" s="312"/>
      <c r="M43" s="312"/>
      <c r="N43" s="312"/>
      <c r="O43" s="312"/>
      <c r="P43" s="312"/>
      <c r="Q43" s="312"/>
      <c r="R43" s="312"/>
      <c r="S43" s="312"/>
      <c r="T43" s="312"/>
      <c r="U43" s="312"/>
      <c r="V43" s="312"/>
      <c r="W43" s="312"/>
      <c r="X43" s="312"/>
      <c r="Y43" s="312"/>
      <c r="Z43" s="312"/>
      <c r="AA43" s="312"/>
      <c r="AB43" s="312"/>
      <c r="AC43" s="312"/>
    </row>
    <row r="44" spans="1:29" s="313" customFormat="1" ht="43.5" customHeight="1" x14ac:dyDescent="0.25">
      <c r="A44" s="1027" t="s">
        <v>491</v>
      </c>
      <c r="B44" s="1027"/>
      <c r="C44" s="1027"/>
      <c r="D44" s="1027"/>
      <c r="E44" s="1027"/>
      <c r="F44" s="1027"/>
      <c r="G44" s="1027"/>
      <c r="H44" s="1027"/>
      <c r="I44" s="1027"/>
      <c r="J44" s="312"/>
      <c r="K44" s="312"/>
      <c r="L44" s="312"/>
      <c r="M44" s="312"/>
      <c r="N44" s="312"/>
      <c r="O44" s="312"/>
      <c r="P44" s="312"/>
      <c r="Q44" s="312"/>
      <c r="R44" s="312"/>
      <c r="S44" s="312"/>
      <c r="T44" s="312"/>
      <c r="U44" s="312"/>
      <c r="V44" s="312"/>
      <c r="W44" s="312"/>
      <c r="X44" s="312"/>
      <c r="Y44" s="312"/>
      <c r="Z44" s="312"/>
      <c r="AA44" s="312"/>
      <c r="AB44" s="312"/>
      <c r="AC44" s="312"/>
    </row>
    <row r="45" spans="1:29" s="313" customFormat="1" ht="39.75" customHeight="1" x14ac:dyDescent="0.25">
      <c r="A45" s="1027" t="s">
        <v>493</v>
      </c>
      <c r="B45" s="1027"/>
      <c r="C45" s="1027"/>
      <c r="D45" s="1027"/>
      <c r="E45" s="1027"/>
      <c r="F45" s="1027"/>
      <c r="G45" s="1027"/>
      <c r="H45" s="1027"/>
      <c r="I45" s="1027"/>
      <c r="J45" s="312"/>
      <c r="K45" s="312"/>
      <c r="L45" s="312"/>
      <c r="M45" s="312"/>
      <c r="N45" s="312"/>
      <c r="O45" s="312"/>
      <c r="P45" s="312"/>
      <c r="Q45" s="312"/>
      <c r="R45" s="312"/>
      <c r="S45" s="312"/>
      <c r="T45" s="312"/>
      <c r="U45" s="312"/>
      <c r="V45" s="312"/>
      <c r="W45" s="312"/>
      <c r="X45" s="312"/>
      <c r="Y45" s="312"/>
      <c r="Z45" s="312"/>
      <c r="AA45" s="312"/>
      <c r="AB45" s="312"/>
      <c r="AC45" s="312"/>
    </row>
    <row r="46" spans="1:29" s="313" customFormat="1" ht="37.5" customHeight="1" x14ac:dyDescent="0.25">
      <c r="A46" s="1028" t="s">
        <v>495</v>
      </c>
      <c r="B46" s="1028"/>
      <c r="C46" s="1028"/>
      <c r="D46" s="1028"/>
      <c r="E46" s="1028"/>
      <c r="F46" s="1028"/>
      <c r="G46" s="1028"/>
      <c r="H46" s="1028"/>
      <c r="I46" s="1028"/>
      <c r="J46" s="312"/>
      <c r="K46" s="312"/>
      <c r="L46" s="312"/>
      <c r="M46" s="312"/>
      <c r="N46" s="312"/>
      <c r="O46" s="312"/>
      <c r="P46" s="312"/>
      <c r="Q46" s="312"/>
      <c r="R46" s="312"/>
      <c r="S46" s="312"/>
      <c r="T46" s="312"/>
      <c r="U46" s="312"/>
      <c r="V46" s="312"/>
      <c r="W46" s="312"/>
      <c r="X46" s="312"/>
      <c r="Y46" s="312"/>
      <c r="Z46" s="312"/>
      <c r="AA46" s="312"/>
      <c r="AB46" s="312"/>
      <c r="AC46" s="312"/>
    </row>
    <row r="47" spans="1:29" s="313" customFormat="1" ht="37.5" customHeight="1" x14ac:dyDescent="0.25">
      <c r="A47" s="1027" t="s">
        <v>497</v>
      </c>
      <c r="B47" s="1027"/>
      <c r="C47" s="1027"/>
      <c r="D47" s="1027"/>
      <c r="E47" s="1027"/>
      <c r="F47" s="1027"/>
      <c r="G47" s="1027"/>
      <c r="H47" s="1027"/>
      <c r="I47" s="1027"/>
      <c r="J47" s="312"/>
      <c r="K47" s="312"/>
      <c r="L47" s="312"/>
      <c r="M47" s="312"/>
      <c r="N47" s="312"/>
      <c r="O47" s="312"/>
      <c r="P47" s="312"/>
      <c r="Q47" s="312"/>
      <c r="R47" s="312"/>
      <c r="S47" s="312"/>
      <c r="T47" s="312"/>
      <c r="U47" s="312"/>
      <c r="V47" s="312"/>
      <c r="W47" s="312"/>
      <c r="X47" s="312"/>
      <c r="Y47" s="312"/>
      <c r="Z47" s="312"/>
      <c r="AA47" s="312"/>
      <c r="AB47" s="312"/>
      <c r="AC47" s="312"/>
    </row>
    <row r="48" spans="1:29" s="313" customFormat="1" ht="37.5" customHeight="1" x14ac:dyDescent="0.25">
      <c r="A48" s="1027" t="s">
        <v>499</v>
      </c>
      <c r="B48" s="1027"/>
      <c r="C48" s="1027"/>
      <c r="D48" s="1027"/>
      <c r="E48" s="1027"/>
      <c r="F48" s="1027"/>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row>
    <row r="49" spans="1:29" s="313" customFormat="1" ht="39" customHeight="1" x14ac:dyDescent="0.25">
      <c r="A49" s="1027" t="s">
        <v>501</v>
      </c>
      <c r="B49" s="1027"/>
      <c r="C49" s="1027"/>
      <c r="D49" s="1027"/>
      <c r="E49" s="1027"/>
      <c r="F49" s="1027"/>
      <c r="G49" s="1027"/>
      <c r="H49" s="1027"/>
      <c r="I49" s="1027"/>
      <c r="J49" s="315"/>
      <c r="K49" s="315"/>
      <c r="L49" s="315"/>
      <c r="M49" s="315"/>
      <c r="N49" s="315"/>
      <c r="O49" s="315"/>
      <c r="P49" s="315"/>
      <c r="Q49" s="315"/>
      <c r="R49" s="315"/>
      <c r="S49" s="315"/>
      <c r="T49" s="315"/>
      <c r="U49" s="315"/>
      <c r="V49" s="315"/>
      <c r="W49" s="315"/>
      <c r="X49" s="315"/>
      <c r="Y49" s="315"/>
      <c r="Z49" s="315"/>
      <c r="AA49" s="315"/>
      <c r="AB49" s="315"/>
      <c r="AC49" s="315"/>
    </row>
    <row r="50" spans="1:29" s="313" customFormat="1" ht="39.75" customHeight="1" x14ac:dyDescent="0.25">
      <c r="A50" s="1027" t="s">
        <v>503</v>
      </c>
      <c r="B50" s="1027"/>
      <c r="C50" s="1027"/>
      <c r="D50" s="1027"/>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1027"/>
      <c r="AA50" s="1027"/>
      <c r="AB50" s="1027"/>
      <c r="AC50" s="1027"/>
    </row>
    <row r="51" spans="1:29" s="313" customFormat="1" ht="45.75" customHeight="1" x14ac:dyDescent="0.25">
      <c r="A51" s="1027" t="s">
        <v>505</v>
      </c>
      <c r="B51" s="1027"/>
      <c r="C51" s="1027"/>
      <c r="D51" s="1027"/>
      <c r="E51" s="1027"/>
      <c r="F51" s="1027"/>
      <c r="G51" s="1027"/>
      <c r="H51" s="1027"/>
      <c r="I51" s="1027"/>
      <c r="J51" s="315"/>
      <c r="K51" s="315"/>
      <c r="L51" s="315"/>
      <c r="M51" s="315"/>
      <c r="N51" s="315"/>
      <c r="O51" s="315"/>
      <c r="P51" s="315"/>
      <c r="Q51" s="315"/>
      <c r="R51" s="315"/>
      <c r="S51" s="315"/>
      <c r="T51" s="315"/>
      <c r="U51" s="315"/>
      <c r="V51" s="315"/>
      <c r="W51" s="315"/>
      <c r="X51" s="315"/>
      <c r="Y51" s="315"/>
      <c r="Z51" s="315"/>
      <c r="AA51" s="315"/>
      <c r="AB51" s="315"/>
      <c r="AC51" s="315"/>
    </row>
    <row r="52" spans="1:29" s="313" customFormat="1" ht="48.75" customHeight="1" x14ac:dyDescent="0.25">
      <c r="A52" s="1027" t="s">
        <v>507</v>
      </c>
      <c r="B52" s="1027"/>
      <c r="C52" s="1027"/>
      <c r="D52" s="1027"/>
      <c r="E52" s="1027"/>
      <c r="F52" s="1027"/>
      <c r="G52" s="1027"/>
      <c r="H52" s="1027"/>
      <c r="I52" s="1027"/>
      <c r="J52" s="312"/>
      <c r="K52" s="312"/>
      <c r="L52" s="312"/>
      <c r="M52" s="312"/>
      <c r="N52" s="312"/>
      <c r="O52" s="312"/>
      <c r="P52" s="312"/>
      <c r="Q52" s="312"/>
      <c r="R52" s="312"/>
      <c r="S52" s="312"/>
      <c r="T52" s="312"/>
      <c r="U52" s="312"/>
      <c r="V52" s="312"/>
      <c r="W52" s="312"/>
      <c r="X52" s="312"/>
      <c r="Y52" s="312"/>
      <c r="Z52" s="312"/>
      <c r="AA52" s="312"/>
      <c r="AB52" s="312"/>
      <c r="AC52" s="312"/>
    </row>
    <row r="53" spans="1:29" s="313" customFormat="1" ht="44.25" customHeight="1" x14ac:dyDescent="0.25">
      <c r="A53" s="1027" t="s">
        <v>509</v>
      </c>
      <c r="B53" s="1027"/>
      <c r="C53" s="1027"/>
      <c r="D53" s="1027"/>
      <c r="E53" s="1027"/>
      <c r="F53" s="1027"/>
      <c r="G53" s="1027"/>
      <c r="H53" s="1027"/>
      <c r="I53" s="1027"/>
      <c r="J53" s="312"/>
      <c r="K53" s="312"/>
      <c r="L53" s="312"/>
      <c r="M53" s="312"/>
      <c r="N53" s="312"/>
      <c r="O53" s="312"/>
      <c r="P53" s="312"/>
      <c r="Q53" s="312"/>
      <c r="R53" s="312"/>
      <c r="S53" s="312"/>
      <c r="T53" s="312"/>
      <c r="U53" s="312"/>
      <c r="V53" s="312"/>
      <c r="W53" s="312"/>
      <c r="X53" s="312"/>
      <c r="Y53" s="312"/>
      <c r="Z53" s="312"/>
      <c r="AA53" s="312"/>
      <c r="AB53" s="312"/>
      <c r="AC53" s="312"/>
    </row>
    <row r="54" spans="1:29" s="313" customFormat="1" ht="39.75" customHeight="1" x14ac:dyDescent="0.25">
      <c r="A54" s="1027" t="s">
        <v>511</v>
      </c>
      <c r="B54" s="1027"/>
      <c r="C54" s="1027"/>
      <c r="D54" s="1027"/>
      <c r="E54" s="1027"/>
      <c r="F54" s="1027"/>
      <c r="G54" s="1027"/>
      <c r="H54" s="1027"/>
      <c r="I54" s="1027"/>
      <c r="J54" s="312"/>
      <c r="K54" s="312"/>
      <c r="L54" s="312"/>
      <c r="M54" s="312"/>
      <c r="N54" s="312"/>
      <c r="O54" s="312"/>
      <c r="P54" s="312"/>
      <c r="Q54" s="312"/>
      <c r="R54" s="312"/>
      <c r="S54" s="312"/>
      <c r="T54" s="312"/>
      <c r="U54" s="312"/>
      <c r="V54" s="312"/>
      <c r="W54" s="312"/>
      <c r="X54" s="312"/>
      <c r="Y54" s="312"/>
      <c r="Z54" s="312"/>
      <c r="AA54" s="312"/>
      <c r="AB54" s="312"/>
      <c r="AC54" s="312"/>
    </row>
    <row r="55" spans="1:29" s="313" customFormat="1" ht="52.5" customHeight="1" x14ac:dyDescent="0.25">
      <c r="A55" s="1027" t="s">
        <v>589</v>
      </c>
      <c r="B55" s="1027"/>
      <c r="C55" s="1027"/>
      <c r="D55" s="1027"/>
      <c r="E55" s="1027"/>
      <c r="F55" s="1027"/>
      <c r="G55" s="1027"/>
      <c r="H55" s="1027"/>
      <c r="I55" s="1027"/>
      <c r="J55" s="312"/>
      <c r="K55" s="312"/>
      <c r="L55" s="312"/>
      <c r="M55" s="312"/>
      <c r="N55" s="312"/>
      <c r="O55" s="312"/>
      <c r="P55" s="312"/>
      <c r="Q55" s="312"/>
      <c r="R55" s="312"/>
      <c r="S55" s="312"/>
      <c r="T55" s="312"/>
      <c r="U55" s="312"/>
      <c r="V55" s="312"/>
      <c r="W55" s="312"/>
      <c r="X55" s="312"/>
      <c r="Y55" s="312"/>
      <c r="Z55" s="312"/>
      <c r="AA55" s="312"/>
      <c r="AB55" s="312"/>
      <c r="AC55" s="312"/>
    </row>
    <row r="56" spans="1:29" s="313" customFormat="1" ht="35.25" customHeight="1" x14ac:dyDescent="0.25">
      <c r="A56" s="1027" t="s">
        <v>514</v>
      </c>
      <c r="B56" s="1027"/>
      <c r="C56" s="1027"/>
      <c r="D56" s="1027"/>
      <c r="E56" s="1027"/>
      <c r="F56" s="1027"/>
      <c r="G56" s="1027"/>
      <c r="H56" s="1027"/>
      <c r="I56" s="1027"/>
      <c r="J56" s="312"/>
      <c r="K56" s="312"/>
      <c r="L56" s="312"/>
      <c r="M56" s="312"/>
      <c r="N56" s="312"/>
      <c r="O56" s="312"/>
      <c r="P56" s="312"/>
      <c r="Q56" s="312"/>
      <c r="R56" s="312"/>
      <c r="S56" s="312"/>
      <c r="T56" s="312"/>
      <c r="U56" s="312"/>
      <c r="V56" s="312"/>
      <c r="W56" s="312"/>
      <c r="X56" s="312"/>
      <c r="Y56" s="312"/>
      <c r="Z56" s="312"/>
      <c r="AA56" s="312"/>
      <c r="AB56" s="312"/>
      <c r="AC56" s="312"/>
    </row>
    <row r="57" spans="1:29" s="321" customFormat="1" ht="40.5" customHeight="1" x14ac:dyDescent="0.25">
      <c r="A57" s="1029" t="s">
        <v>516</v>
      </c>
      <c r="B57" s="1029"/>
      <c r="C57" s="1029"/>
      <c r="D57" s="1029"/>
      <c r="E57" s="1029"/>
      <c r="F57" s="1029"/>
      <c r="G57" s="1029"/>
      <c r="H57" s="1029"/>
      <c r="I57" s="1029"/>
      <c r="J57" s="320"/>
      <c r="K57" s="320"/>
      <c r="L57" s="320"/>
      <c r="M57" s="320"/>
      <c r="N57" s="320"/>
      <c r="O57" s="320"/>
      <c r="P57" s="320"/>
      <c r="Q57" s="320"/>
      <c r="R57" s="320"/>
      <c r="S57" s="320"/>
      <c r="T57" s="320"/>
      <c r="U57" s="320"/>
      <c r="V57" s="320"/>
      <c r="W57" s="320"/>
      <c r="X57" s="320"/>
      <c r="Y57" s="320"/>
      <c r="Z57" s="320"/>
      <c r="AA57" s="320"/>
      <c r="AB57" s="320"/>
      <c r="AC57" s="320"/>
    </row>
    <row r="58" spans="1:29" s="321" customFormat="1" ht="34.5" customHeight="1" x14ac:dyDescent="0.25">
      <c r="A58" s="1029" t="s">
        <v>518</v>
      </c>
      <c r="B58" s="1029"/>
      <c r="C58" s="1029"/>
      <c r="D58" s="1029"/>
      <c r="E58" s="1029"/>
      <c r="F58" s="1029"/>
      <c r="G58" s="1029"/>
      <c r="H58" s="1029"/>
      <c r="I58" s="1029"/>
      <c r="J58" s="1029"/>
      <c r="K58" s="1029"/>
      <c r="L58" s="1029"/>
      <c r="M58" s="1029"/>
      <c r="N58" s="1029"/>
      <c r="O58" s="1029"/>
      <c r="P58" s="1029"/>
      <c r="Q58" s="1029"/>
      <c r="R58" s="1029"/>
      <c r="S58" s="1029"/>
      <c r="T58" s="1029"/>
      <c r="U58" s="1029"/>
      <c r="V58" s="1029"/>
      <c r="W58" s="1029"/>
      <c r="X58" s="1029"/>
      <c r="Y58" s="1029"/>
      <c r="Z58" s="1029"/>
      <c r="AA58" s="1029"/>
      <c r="AB58" s="1029"/>
      <c r="AC58" s="1029"/>
    </row>
    <row r="59" spans="1:29" s="321" customFormat="1" ht="42.75" customHeight="1" x14ac:dyDescent="0.25">
      <c r="A59" s="1029" t="s">
        <v>520</v>
      </c>
      <c r="B59" s="1029"/>
      <c r="C59" s="1029"/>
      <c r="D59" s="1029"/>
      <c r="E59" s="1029"/>
      <c r="F59" s="1029"/>
      <c r="G59" s="1029"/>
      <c r="H59" s="1029"/>
      <c r="I59" s="1029"/>
      <c r="J59" s="417"/>
      <c r="K59" s="417"/>
      <c r="L59" s="417"/>
      <c r="M59" s="417"/>
      <c r="N59" s="417"/>
      <c r="O59" s="417"/>
      <c r="P59" s="417"/>
      <c r="Q59" s="417"/>
      <c r="R59" s="417"/>
      <c r="S59" s="417"/>
      <c r="T59" s="417"/>
      <c r="U59" s="417"/>
      <c r="V59" s="417"/>
      <c r="W59" s="417"/>
      <c r="X59" s="417"/>
      <c r="Y59" s="417"/>
      <c r="Z59" s="417"/>
      <c r="AA59" s="417"/>
      <c r="AB59" s="417"/>
      <c r="AC59" s="417"/>
    </row>
    <row r="60" spans="1:29" s="321" customFormat="1" ht="44.25" customHeight="1" x14ac:dyDescent="0.25">
      <c r="A60" s="1029" t="s">
        <v>522</v>
      </c>
      <c r="B60" s="1029"/>
      <c r="C60" s="1029"/>
      <c r="D60" s="1029"/>
      <c r="E60" s="1029"/>
      <c r="F60" s="1029"/>
      <c r="G60" s="1029"/>
      <c r="H60" s="1029"/>
      <c r="I60" s="1029"/>
      <c r="J60" s="417"/>
      <c r="K60" s="417"/>
      <c r="L60" s="417"/>
      <c r="M60" s="417"/>
      <c r="N60" s="417"/>
      <c r="O60" s="417"/>
      <c r="P60" s="417"/>
      <c r="Q60" s="417"/>
      <c r="R60" s="417"/>
      <c r="S60" s="417"/>
      <c r="T60" s="417"/>
      <c r="U60" s="417"/>
      <c r="V60" s="417"/>
      <c r="W60" s="417"/>
      <c r="X60" s="417"/>
      <c r="Y60" s="417"/>
      <c r="Z60" s="417"/>
      <c r="AA60" s="417"/>
      <c r="AB60" s="417"/>
      <c r="AC60" s="417"/>
    </row>
    <row r="61" spans="1:29" s="321" customFormat="1" ht="42" customHeight="1" x14ac:dyDescent="0.25">
      <c r="A61" s="1029" t="s">
        <v>524</v>
      </c>
      <c r="B61" s="1029"/>
      <c r="C61" s="1029"/>
      <c r="D61" s="1029"/>
      <c r="E61" s="1029"/>
      <c r="F61" s="1029"/>
      <c r="G61" s="1029"/>
      <c r="H61" s="1029"/>
      <c r="I61" s="1029"/>
      <c r="J61" s="417"/>
      <c r="K61" s="417"/>
      <c r="L61" s="417"/>
      <c r="M61" s="417"/>
      <c r="N61" s="417"/>
      <c r="O61" s="417"/>
      <c r="P61" s="417"/>
      <c r="Q61" s="417"/>
      <c r="R61" s="417"/>
      <c r="S61" s="417"/>
      <c r="T61" s="417"/>
      <c r="U61" s="417"/>
      <c r="V61" s="417"/>
      <c r="W61" s="417"/>
      <c r="X61" s="417"/>
      <c r="Y61" s="417"/>
      <c r="Z61" s="417"/>
      <c r="AA61" s="417"/>
      <c r="AB61" s="417"/>
      <c r="AC61" s="417"/>
    </row>
    <row r="62" spans="1:29" s="321" customFormat="1" ht="45" customHeight="1" x14ac:dyDescent="0.25">
      <c r="A62" s="1029" t="s">
        <v>526</v>
      </c>
      <c r="B62" s="1029"/>
      <c r="C62" s="1029"/>
      <c r="D62" s="1029"/>
      <c r="E62" s="1029"/>
      <c r="F62" s="1029"/>
      <c r="G62" s="1029"/>
      <c r="H62" s="1029"/>
      <c r="I62" s="1029"/>
      <c r="J62" s="417"/>
      <c r="K62" s="417"/>
      <c r="L62" s="417"/>
      <c r="M62" s="417"/>
      <c r="N62" s="417"/>
      <c r="O62" s="417"/>
      <c r="P62" s="417"/>
      <c r="Q62" s="417"/>
      <c r="R62" s="417"/>
      <c r="S62" s="417"/>
      <c r="T62" s="417"/>
      <c r="U62" s="417"/>
      <c r="V62" s="417"/>
      <c r="W62" s="417"/>
      <c r="X62" s="417"/>
      <c r="Y62" s="417"/>
      <c r="Z62" s="417"/>
      <c r="AA62" s="417"/>
      <c r="AB62" s="417"/>
      <c r="AC62" s="417"/>
    </row>
    <row r="63" spans="1:29" s="321" customFormat="1" ht="50.25" customHeight="1" x14ac:dyDescent="0.25">
      <c r="A63" s="1029" t="s">
        <v>528</v>
      </c>
      <c r="B63" s="1029"/>
      <c r="C63" s="1029"/>
      <c r="D63" s="1029"/>
      <c r="E63" s="1029"/>
      <c r="F63" s="1029"/>
      <c r="G63" s="1029"/>
      <c r="H63" s="1029"/>
      <c r="I63" s="1029"/>
      <c r="J63" s="417"/>
      <c r="K63" s="417"/>
      <c r="L63" s="417"/>
      <c r="M63" s="417"/>
      <c r="N63" s="417"/>
      <c r="O63" s="417"/>
      <c r="P63" s="417"/>
      <c r="Q63" s="417"/>
      <c r="R63" s="417"/>
      <c r="S63" s="417"/>
      <c r="T63" s="417"/>
      <c r="U63" s="417"/>
      <c r="V63" s="417"/>
      <c r="W63" s="417"/>
      <c r="X63" s="417"/>
      <c r="Y63" s="417"/>
      <c r="Z63" s="417"/>
      <c r="AA63" s="417"/>
      <c r="AB63" s="417"/>
      <c r="AC63" s="417"/>
    </row>
    <row r="64" spans="1:29" s="321" customFormat="1" ht="45" customHeight="1" x14ac:dyDescent="0.25">
      <c r="A64" s="1029" t="s">
        <v>530</v>
      </c>
      <c r="B64" s="1029"/>
      <c r="C64" s="1029"/>
      <c r="D64" s="1029"/>
      <c r="E64" s="1029"/>
      <c r="F64" s="1029"/>
      <c r="G64" s="1029"/>
      <c r="H64" s="1029"/>
      <c r="I64" s="1029"/>
      <c r="J64" s="417"/>
      <c r="K64" s="417"/>
      <c r="L64" s="417"/>
      <c r="M64" s="417"/>
      <c r="N64" s="417"/>
      <c r="O64" s="417"/>
      <c r="P64" s="417"/>
      <c r="Q64" s="417"/>
      <c r="R64" s="417"/>
      <c r="S64" s="417"/>
      <c r="T64" s="417"/>
      <c r="U64" s="417"/>
      <c r="V64" s="417"/>
      <c r="W64" s="417"/>
      <c r="X64" s="417"/>
      <c r="Y64" s="417"/>
      <c r="Z64" s="417"/>
      <c r="AA64" s="417"/>
      <c r="AB64" s="417"/>
      <c r="AC64" s="417"/>
    </row>
    <row r="65" spans="1:29" s="321" customFormat="1" ht="45" customHeight="1" x14ac:dyDescent="0.25">
      <c r="A65" s="1029" t="s">
        <v>532</v>
      </c>
      <c r="B65" s="1029"/>
      <c r="C65" s="1029"/>
      <c r="D65" s="1029"/>
      <c r="E65" s="1029"/>
      <c r="F65" s="1029"/>
      <c r="G65" s="1029"/>
      <c r="H65" s="1029"/>
      <c r="I65" s="1029"/>
      <c r="J65" s="417"/>
      <c r="K65" s="417"/>
      <c r="L65" s="417"/>
      <c r="M65" s="417"/>
      <c r="N65" s="417"/>
      <c r="O65" s="417"/>
      <c r="P65" s="417"/>
      <c r="Q65" s="417"/>
      <c r="R65" s="417"/>
      <c r="S65" s="417"/>
      <c r="T65" s="417"/>
      <c r="U65" s="417"/>
      <c r="V65" s="417"/>
      <c r="W65" s="417"/>
      <c r="X65" s="417"/>
      <c r="Y65" s="417"/>
      <c r="Z65" s="417"/>
      <c r="AA65" s="417"/>
      <c r="AB65" s="417"/>
      <c r="AC65" s="417"/>
    </row>
    <row r="66" spans="1:29" ht="9" customHeight="1" x14ac:dyDescent="0.25">
      <c r="A66" s="7"/>
      <c r="B66" s="7"/>
      <c r="C66" s="7"/>
      <c r="D66" s="7"/>
      <c r="E66" s="7"/>
      <c r="F66" s="7"/>
      <c r="G66" s="7"/>
      <c r="H66" s="7"/>
      <c r="I66" s="7"/>
      <c r="J66" s="277"/>
      <c r="K66" s="277"/>
      <c r="L66" s="277"/>
      <c r="M66" s="277"/>
      <c r="N66" s="277"/>
      <c r="O66" s="277"/>
      <c r="P66" s="277"/>
      <c r="Q66" s="277"/>
      <c r="R66" s="277"/>
      <c r="S66" s="277"/>
      <c r="T66" s="277"/>
      <c r="U66" s="277"/>
      <c r="V66" s="277"/>
      <c r="W66" s="277"/>
      <c r="X66" s="277"/>
      <c r="Y66" s="277"/>
      <c r="Z66" s="277"/>
      <c r="AA66" s="277"/>
      <c r="AB66" s="277"/>
      <c r="AC66" s="277"/>
    </row>
    <row r="67" spans="1:29" s="319" customFormat="1" ht="33" customHeight="1" x14ac:dyDescent="0.25">
      <c r="A67" s="1025" t="s">
        <v>296</v>
      </c>
      <c r="B67" s="1025"/>
      <c r="C67" s="1025"/>
      <c r="D67" s="1025"/>
      <c r="E67" s="1025"/>
      <c r="F67" s="1025"/>
      <c r="G67" s="1025"/>
      <c r="H67" s="1025"/>
      <c r="I67" s="1025"/>
      <c r="J67" s="318"/>
      <c r="K67" s="318"/>
      <c r="L67" s="318"/>
      <c r="M67" s="318"/>
      <c r="N67" s="318"/>
      <c r="O67" s="318"/>
      <c r="P67" s="318"/>
      <c r="Q67" s="318"/>
      <c r="R67" s="318"/>
      <c r="S67" s="318"/>
      <c r="T67" s="318"/>
      <c r="U67" s="318"/>
      <c r="V67" s="318"/>
      <c r="W67" s="318"/>
      <c r="X67" s="318"/>
      <c r="Y67" s="318"/>
      <c r="Z67" s="318"/>
      <c r="AA67" s="318"/>
      <c r="AB67" s="318"/>
      <c r="AC67" s="318"/>
    </row>
    <row r="68" spans="1:29" s="322" customFormat="1" ht="41.25" customHeight="1" x14ac:dyDescent="0.25">
      <c r="A68" s="1028" t="s">
        <v>534</v>
      </c>
      <c r="B68" s="1028"/>
      <c r="C68" s="1028"/>
      <c r="D68" s="1028"/>
      <c r="E68" s="1028"/>
      <c r="F68" s="1028"/>
      <c r="G68" s="1028"/>
      <c r="H68" s="1028"/>
      <c r="I68" s="1028"/>
    </row>
    <row r="69" spans="1:29" s="322" customFormat="1" ht="45" customHeight="1" x14ac:dyDescent="0.25">
      <c r="A69" s="1027" t="s">
        <v>536</v>
      </c>
      <c r="B69" s="1027"/>
      <c r="C69" s="1027"/>
      <c r="D69" s="1027"/>
      <c r="E69" s="1027"/>
      <c r="F69" s="1027"/>
      <c r="G69" s="1027"/>
      <c r="H69" s="1027"/>
      <c r="I69" s="1027"/>
    </row>
    <row r="70" spans="1:29" s="319" customFormat="1" ht="38.25" customHeight="1" x14ac:dyDescent="0.25">
      <c r="A70" s="1025" t="s">
        <v>297</v>
      </c>
      <c r="B70" s="1025"/>
      <c r="C70" s="1025"/>
      <c r="D70" s="1025"/>
      <c r="E70" s="1025"/>
      <c r="F70" s="1025"/>
      <c r="G70" s="1025"/>
      <c r="H70" s="1025"/>
      <c r="I70" s="1025"/>
      <c r="J70" s="318"/>
      <c r="K70" s="318"/>
      <c r="L70" s="318"/>
      <c r="M70" s="318"/>
      <c r="N70" s="318"/>
      <c r="O70" s="318"/>
      <c r="P70" s="318"/>
      <c r="Q70" s="318"/>
      <c r="R70" s="318"/>
      <c r="S70" s="318"/>
      <c r="T70" s="318"/>
      <c r="U70" s="318"/>
      <c r="V70" s="318"/>
      <c r="W70" s="318"/>
      <c r="X70" s="318"/>
      <c r="Y70" s="318"/>
      <c r="Z70" s="318"/>
      <c r="AA70" s="318"/>
      <c r="AB70" s="318"/>
      <c r="AC70" s="318"/>
    </row>
    <row r="71" spans="1:29" s="322" customFormat="1" ht="39.75" customHeight="1" x14ac:dyDescent="0.25">
      <c r="A71" s="1028" t="s">
        <v>538</v>
      </c>
      <c r="B71" s="1028"/>
      <c r="C71" s="1028"/>
      <c r="D71" s="1028"/>
      <c r="E71" s="1028"/>
      <c r="F71" s="1028"/>
      <c r="G71" s="1028"/>
      <c r="H71" s="1028"/>
      <c r="I71" s="1028"/>
      <c r="J71" s="320"/>
      <c r="K71" s="320"/>
      <c r="L71" s="320"/>
      <c r="M71" s="320"/>
      <c r="N71" s="320"/>
      <c r="O71" s="320"/>
      <c r="P71" s="320"/>
      <c r="Q71" s="320"/>
      <c r="R71" s="320"/>
      <c r="S71" s="320"/>
      <c r="T71" s="320"/>
      <c r="U71" s="320"/>
      <c r="V71" s="320"/>
      <c r="W71" s="320"/>
      <c r="X71" s="320"/>
      <c r="Y71" s="320"/>
      <c r="Z71" s="320"/>
      <c r="AA71" s="320"/>
      <c r="AB71" s="320"/>
      <c r="AC71" s="320"/>
    </row>
    <row r="72" spans="1:29" s="322" customFormat="1" ht="37.5" customHeight="1" x14ac:dyDescent="0.25">
      <c r="A72" s="1028" t="s">
        <v>540</v>
      </c>
      <c r="B72" s="1028"/>
      <c r="C72" s="1028"/>
      <c r="D72" s="1028"/>
      <c r="E72" s="1028"/>
      <c r="F72" s="1028"/>
      <c r="G72" s="1028"/>
      <c r="H72" s="1028"/>
      <c r="I72" s="1028"/>
      <c r="J72" s="320"/>
      <c r="K72" s="320"/>
      <c r="L72" s="320"/>
      <c r="M72" s="320"/>
      <c r="N72" s="320"/>
      <c r="O72" s="320"/>
      <c r="P72" s="320"/>
      <c r="Q72" s="320"/>
      <c r="R72" s="320"/>
      <c r="S72" s="320"/>
      <c r="T72" s="320"/>
      <c r="U72" s="320"/>
      <c r="V72" s="320"/>
      <c r="W72" s="320"/>
      <c r="X72" s="320"/>
      <c r="Y72" s="320"/>
      <c r="Z72" s="320"/>
      <c r="AA72" s="320"/>
      <c r="AB72" s="320"/>
      <c r="AC72" s="320"/>
    </row>
    <row r="73" spans="1:29" s="322" customFormat="1" ht="37.5" customHeight="1" x14ac:dyDescent="0.25">
      <c r="A73" s="1027" t="s">
        <v>542</v>
      </c>
      <c r="B73" s="1027"/>
      <c r="C73" s="1027"/>
      <c r="D73" s="1027"/>
      <c r="E73" s="1027"/>
      <c r="F73" s="1027"/>
      <c r="G73" s="1027"/>
      <c r="H73" s="1027"/>
      <c r="I73" s="1027"/>
      <c r="J73" s="320"/>
      <c r="K73" s="320"/>
      <c r="L73" s="320"/>
      <c r="M73" s="320"/>
      <c r="N73" s="320"/>
      <c r="O73" s="320"/>
      <c r="P73" s="320"/>
      <c r="Q73" s="320"/>
      <c r="R73" s="320"/>
      <c r="S73" s="320"/>
      <c r="T73" s="320"/>
      <c r="U73" s="320"/>
      <c r="V73" s="320"/>
      <c r="W73" s="320"/>
      <c r="X73" s="320"/>
      <c r="Y73" s="320"/>
      <c r="Z73" s="320"/>
      <c r="AA73" s="320"/>
      <c r="AB73" s="320"/>
      <c r="AC73" s="320"/>
    </row>
    <row r="74" spans="1:29" s="322" customFormat="1" ht="37.5" customHeight="1" x14ac:dyDescent="0.25">
      <c r="A74" s="1028" t="s">
        <v>544</v>
      </c>
      <c r="B74" s="1028"/>
      <c r="C74" s="1028"/>
      <c r="D74" s="1028"/>
      <c r="E74" s="1028"/>
      <c r="F74" s="1028"/>
      <c r="G74" s="1028"/>
      <c r="H74" s="1028"/>
      <c r="I74" s="1028"/>
      <c r="J74" s="320"/>
      <c r="K74" s="320"/>
      <c r="L74" s="320"/>
      <c r="M74" s="320"/>
      <c r="N74" s="320"/>
      <c r="O74" s="320"/>
      <c r="P74" s="320"/>
      <c r="Q74" s="320"/>
      <c r="R74" s="320"/>
      <c r="S74" s="320"/>
      <c r="T74" s="320"/>
      <c r="U74" s="320"/>
      <c r="V74" s="320"/>
      <c r="W74" s="320"/>
      <c r="X74" s="320"/>
      <c r="Y74" s="320"/>
      <c r="Z74" s="320"/>
      <c r="AA74" s="320"/>
      <c r="AB74" s="320"/>
      <c r="AC74" s="320"/>
    </row>
    <row r="75" spans="1:29" s="322" customFormat="1" ht="38.25" customHeight="1" x14ac:dyDescent="0.25">
      <c r="A75" s="1027" t="s">
        <v>546</v>
      </c>
      <c r="B75" s="1027"/>
      <c r="C75" s="1027"/>
      <c r="D75" s="1027"/>
      <c r="E75" s="1027"/>
      <c r="F75" s="1027"/>
      <c r="G75" s="1027"/>
      <c r="H75" s="1027"/>
      <c r="I75" s="1027"/>
      <c r="J75" s="320"/>
      <c r="K75" s="320"/>
      <c r="L75" s="320"/>
      <c r="M75" s="320"/>
      <c r="N75" s="320"/>
      <c r="O75" s="320"/>
      <c r="P75" s="320"/>
      <c r="Q75" s="320"/>
      <c r="R75" s="320"/>
      <c r="S75" s="320"/>
      <c r="T75" s="320"/>
      <c r="U75" s="320"/>
      <c r="V75" s="320"/>
      <c r="W75" s="320"/>
      <c r="X75" s="320"/>
      <c r="Y75" s="320"/>
      <c r="Z75" s="320"/>
      <c r="AA75" s="320"/>
      <c r="AB75" s="320"/>
      <c r="AC75" s="320"/>
    </row>
    <row r="76" spans="1:29" s="322" customFormat="1" ht="39" customHeight="1" x14ac:dyDescent="0.25">
      <c r="A76" s="1028" t="s">
        <v>548</v>
      </c>
      <c r="B76" s="1028"/>
      <c r="C76" s="1028"/>
      <c r="D76" s="1028"/>
      <c r="E76" s="1028"/>
      <c r="F76" s="1028"/>
      <c r="G76" s="1028"/>
      <c r="H76" s="1028"/>
      <c r="I76" s="1028"/>
      <c r="J76" s="320"/>
      <c r="K76" s="320"/>
      <c r="L76" s="320"/>
      <c r="M76" s="320"/>
      <c r="N76" s="320"/>
      <c r="O76" s="320"/>
      <c r="P76" s="320"/>
      <c r="Q76" s="320"/>
      <c r="R76" s="320"/>
      <c r="S76" s="320"/>
      <c r="T76" s="320"/>
      <c r="U76" s="320"/>
      <c r="V76" s="320"/>
      <c r="W76" s="320"/>
      <c r="X76" s="320"/>
      <c r="Y76" s="320"/>
      <c r="Z76" s="320"/>
      <c r="AA76" s="320"/>
      <c r="AB76" s="320"/>
      <c r="AC76" s="320"/>
    </row>
    <row r="77" spans="1:29" s="322" customFormat="1" ht="39" customHeight="1" x14ac:dyDescent="0.25">
      <c r="A77" s="1028" t="s">
        <v>550</v>
      </c>
      <c r="B77" s="1028"/>
      <c r="C77" s="1028"/>
      <c r="D77" s="1028"/>
      <c r="E77" s="1028"/>
      <c r="F77" s="1028"/>
      <c r="G77" s="1028"/>
      <c r="H77" s="1028"/>
      <c r="I77" s="1028"/>
      <c r="J77" s="1028"/>
      <c r="K77" s="1028"/>
      <c r="L77" s="1028"/>
      <c r="M77" s="1028"/>
      <c r="N77" s="1028"/>
      <c r="O77" s="1028"/>
      <c r="P77" s="1028"/>
      <c r="Q77" s="1028"/>
      <c r="R77" s="1028"/>
      <c r="S77" s="1028"/>
      <c r="T77" s="1028"/>
      <c r="U77" s="1028"/>
      <c r="V77" s="1028"/>
      <c r="W77" s="1028"/>
      <c r="X77" s="1028"/>
      <c r="Y77" s="1028"/>
      <c r="Z77" s="1028"/>
      <c r="AA77" s="1028"/>
      <c r="AB77" s="1028"/>
      <c r="AC77" s="1028"/>
    </row>
    <row r="78" spans="1:29" s="322" customFormat="1" ht="37.5" customHeight="1" x14ac:dyDescent="0.25">
      <c r="A78" s="1028" t="s">
        <v>552</v>
      </c>
      <c r="B78" s="1028"/>
      <c r="C78" s="1028"/>
      <c r="D78" s="1028"/>
      <c r="E78" s="1028"/>
      <c r="F78" s="1028"/>
      <c r="G78" s="1028"/>
      <c r="H78" s="1028"/>
      <c r="I78" s="1028"/>
      <c r="J78" s="320"/>
      <c r="K78" s="320"/>
      <c r="L78" s="320"/>
      <c r="M78" s="320"/>
      <c r="N78" s="320"/>
      <c r="O78" s="320"/>
      <c r="P78" s="320"/>
      <c r="Q78" s="320"/>
      <c r="R78" s="320"/>
      <c r="S78" s="320"/>
      <c r="T78" s="320"/>
      <c r="U78" s="320"/>
      <c r="V78" s="320"/>
      <c r="W78" s="320"/>
      <c r="X78" s="320"/>
      <c r="Y78" s="320"/>
      <c r="Z78" s="320"/>
      <c r="AA78" s="320"/>
      <c r="AB78" s="320"/>
      <c r="AC78" s="320"/>
    </row>
    <row r="79" spans="1:29" s="322" customFormat="1" ht="38.25" customHeight="1" x14ac:dyDescent="0.25">
      <c r="A79" s="1027" t="s">
        <v>554</v>
      </c>
      <c r="B79" s="1027"/>
      <c r="C79" s="1027"/>
      <c r="D79" s="1027"/>
      <c r="E79" s="1027"/>
      <c r="F79" s="1027"/>
      <c r="G79" s="1027"/>
      <c r="H79" s="1027"/>
      <c r="I79" s="1027"/>
      <c r="J79" s="1027"/>
      <c r="K79" s="1027"/>
      <c r="L79" s="1027"/>
      <c r="M79" s="1027"/>
      <c r="N79" s="1027"/>
      <c r="O79" s="1027"/>
      <c r="P79" s="1027"/>
      <c r="Q79" s="1027"/>
      <c r="R79" s="1027"/>
      <c r="S79" s="1027"/>
      <c r="T79" s="1027"/>
      <c r="U79" s="1027"/>
      <c r="V79" s="1027"/>
      <c r="W79" s="1027"/>
      <c r="X79" s="1027"/>
      <c r="Y79" s="1027"/>
      <c r="Z79" s="1027"/>
      <c r="AA79" s="1027"/>
      <c r="AB79" s="1027"/>
      <c r="AC79" s="1027"/>
    </row>
    <row r="80" spans="1:29" s="322" customFormat="1" ht="38.25" customHeight="1" x14ac:dyDescent="0.25">
      <c r="A80" s="1028" t="s">
        <v>556</v>
      </c>
      <c r="B80" s="1028"/>
      <c r="C80" s="1028"/>
      <c r="D80" s="1028"/>
      <c r="E80" s="1028"/>
      <c r="F80" s="1028"/>
      <c r="G80" s="1028"/>
      <c r="H80" s="1028"/>
      <c r="I80" s="1028"/>
      <c r="J80" s="320"/>
      <c r="K80" s="320"/>
      <c r="L80" s="320"/>
      <c r="M80" s="320"/>
      <c r="N80" s="320"/>
      <c r="O80" s="320"/>
      <c r="P80" s="320"/>
      <c r="Q80" s="320"/>
      <c r="R80" s="320"/>
      <c r="S80" s="320"/>
      <c r="T80" s="320"/>
      <c r="U80" s="320"/>
      <c r="V80" s="320"/>
      <c r="W80" s="320"/>
      <c r="X80" s="320"/>
      <c r="Y80" s="320"/>
      <c r="Z80" s="320"/>
      <c r="AA80" s="320"/>
      <c r="AB80" s="320"/>
      <c r="AC80" s="320"/>
    </row>
    <row r="81" spans="1:29" s="322" customFormat="1" ht="38.25" customHeight="1" x14ac:dyDescent="0.25">
      <c r="A81" s="1027" t="s">
        <v>558</v>
      </c>
      <c r="B81" s="1027"/>
      <c r="C81" s="1027"/>
      <c r="D81" s="1027"/>
      <c r="E81" s="1027"/>
      <c r="F81" s="1027"/>
      <c r="G81" s="1027"/>
      <c r="H81" s="1027"/>
      <c r="I81" s="1027"/>
      <c r="J81" s="320"/>
      <c r="K81" s="320"/>
      <c r="L81" s="320"/>
      <c r="M81" s="320"/>
      <c r="N81" s="320"/>
      <c r="O81" s="320"/>
      <c r="P81" s="320"/>
      <c r="Q81" s="320"/>
      <c r="R81" s="320"/>
      <c r="S81" s="320"/>
      <c r="T81" s="320"/>
      <c r="U81" s="320"/>
      <c r="V81" s="320"/>
      <c r="W81" s="320"/>
      <c r="X81" s="320"/>
      <c r="Y81" s="320"/>
      <c r="Z81" s="320"/>
      <c r="AA81" s="320"/>
      <c r="AB81" s="320"/>
      <c r="AC81" s="320"/>
    </row>
    <row r="82" spans="1:29" s="322" customFormat="1" ht="38.25" customHeight="1" x14ac:dyDescent="0.25">
      <c r="A82" s="1027" t="s">
        <v>560</v>
      </c>
      <c r="B82" s="1027"/>
      <c r="C82" s="1027"/>
      <c r="D82" s="1027"/>
      <c r="E82" s="1027"/>
      <c r="F82" s="1027"/>
      <c r="G82" s="1027"/>
      <c r="H82" s="1027"/>
      <c r="I82" s="1027"/>
      <c r="J82" s="320"/>
      <c r="K82" s="320"/>
      <c r="L82" s="320"/>
      <c r="M82" s="320"/>
      <c r="N82" s="320"/>
      <c r="O82" s="320"/>
      <c r="P82" s="320"/>
      <c r="Q82" s="320"/>
      <c r="R82" s="320"/>
      <c r="S82" s="320"/>
      <c r="T82" s="320"/>
      <c r="U82" s="320"/>
      <c r="V82" s="320"/>
      <c r="W82" s="320"/>
      <c r="X82" s="320"/>
      <c r="Y82" s="320"/>
      <c r="Z82" s="320"/>
      <c r="AA82" s="320"/>
      <c r="AB82" s="320"/>
      <c r="AC82" s="320"/>
    </row>
    <row r="83" spans="1:29" s="322" customFormat="1" ht="47.25" customHeight="1" x14ac:dyDescent="0.25">
      <c r="A83" s="1028" t="s">
        <v>562</v>
      </c>
      <c r="B83" s="1028"/>
      <c r="C83" s="1028"/>
      <c r="D83" s="1028"/>
      <c r="E83" s="1028"/>
      <c r="F83" s="1028"/>
      <c r="G83" s="1028"/>
      <c r="H83" s="1028"/>
      <c r="I83" s="1028"/>
      <c r="J83" s="320"/>
      <c r="K83" s="320"/>
      <c r="L83" s="320"/>
      <c r="M83" s="320"/>
      <c r="N83" s="320"/>
      <c r="O83" s="320"/>
      <c r="P83" s="320"/>
      <c r="Q83" s="320"/>
      <c r="R83" s="320"/>
      <c r="S83" s="320"/>
      <c r="T83" s="320"/>
      <c r="U83" s="320"/>
      <c r="V83" s="320"/>
      <c r="W83" s="320"/>
      <c r="X83" s="320"/>
      <c r="Y83" s="320"/>
      <c r="Z83" s="320"/>
      <c r="AA83" s="320"/>
      <c r="AB83" s="320"/>
      <c r="AC83" s="320"/>
    </row>
    <row r="84" spans="1:29" s="322" customFormat="1" ht="38.25" customHeight="1" x14ac:dyDescent="0.25">
      <c r="A84" s="1027" t="s">
        <v>564</v>
      </c>
      <c r="B84" s="1027"/>
      <c r="C84" s="1027"/>
      <c r="D84" s="1027"/>
      <c r="E84" s="1027"/>
      <c r="F84" s="1027"/>
      <c r="G84" s="1027"/>
      <c r="H84" s="1027"/>
      <c r="I84" s="1027"/>
      <c r="J84" s="1027"/>
      <c r="K84" s="1027"/>
      <c r="L84" s="1027"/>
      <c r="M84" s="1027"/>
      <c r="N84" s="1027"/>
      <c r="O84" s="1027"/>
      <c r="P84" s="1027"/>
      <c r="Q84" s="1027"/>
      <c r="R84" s="1027"/>
      <c r="S84" s="1027"/>
      <c r="T84" s="1027"/>
      <c r="U84" s="1027"/>
      <c r="V84" s="1027"/>
      <c r="W84" s="1027"/>
      <c r="X84" s="1027"/>
      <c r="Y84" s="1027"/>
      <c r="Z84" s="1027"/>
      <c r="AA84" s="1027"/>
      <c r="AB84" s="1027"/>
      <c r="AC84" s="1027"/>
    </row>
    <row r="85" spans="1:29" s="313" customFormat="1" ht="42.75" customHeight="1" x14ac:dyDescent="0.25">
      <c r="A85" s="1028" t="s">
        <v>566</v>
      </c>
      <c r="B85" s="1028"/>
      <c r="C85" s="1028"/>
      <c r="D85" s="1028"/>
      <c r="E85" s="1028"/>
      <c r="F85" s="1028"/>
      <c r="G85" s="1028"/>
      <c r="H85" s="1028"/>
      <c r="I85" s="1028"/>
      <c r="J85" s="312"/>
      <c r="K85" s="312"/>
      <c r="L85" s="312"/>
      <c r="M85" s="312"/>
      <c r="N85" s="312"/>
      <c r="O85" s="312"/>
      <c r="P85" s="312"/>
      <c r="Q85" s="312"/>
      <c r="R85" s="312"/>
      <c r="S85" s="312"/>
      <c r="T85" s="312"/>
      <c r="U85" s="312"/>
      <c r="V85" s="312"/>
      <c r="W85" s="312"/>
      <c r="X85" s="312"/>
      <c r="Y85" s="312"/>
      <c r="Z85" s="312"/>
      <c r="AA85" s="312"/>
      <c r="AB85" s="312"/>
      <c r="AC85" s="312"/>
    </row>
    <row r="86" spans="1:29" s="313" customFormat="1" ht="48.75" customHeight="1" x14ac:dyDescent="0.25">
      <c r="A86" s="1027" t="s">
        <v>568</v>
      </c>
      <c r="B86" s="1027"/>
      <c r="C86" s="1027"/>
      <c r="D86" s="1027"/>
      <c r="E86" s="1027"/>
      <c r="F86" s="1027"/>
      <c r="G86" s="1027"/>
      <c r="H86" s="1027"/>
      <c r="I86" s="1027"/>
      <c r="J86" s="312"/>
      <c r="K86" s="312"/>
      <c r="L86" s="312"/>
      <c r="M86" s="312"/>
      <c r="N86" s="312"/>
      <c r="O86" s="312"/>
      <c r="P86" s="312"/>
      <c r="Q86" s="312"/>
      <c r="R86" s="312"/>
      <c r="S86" s="312"/>
      <c r="T86" s="312"/>
      <c r="U86" s="312"/>
      <c r="V86" s="312"/>
      <c r="W86" s="312"/>
      <c r="X86" s="312"/>
      <c r="Y86" s="312"/>
      <c r="Z86" s="312"/>
      <c r="AA86" s="312"/>
      <c r="AB86" s="312"/>
      <c r="AC86" s="312"/>
    </row>
    <row r="87" spans="1:29" s="313" customFormat="1" ht="47.25" customHeight="1" x14ac:dyDescent="0.25">
      <c r="A87" s="1027" t="s">
        <v>570</v>
      </c>
      <c r="B87" s="1027"/>
      <c r="C87" s="1027"/>
      <c r="D87" s="1027"/>
      <c r="E87" s="1027"/>
      <c r="F87" s="1027"/>
      <c r="G87" s="1027"/>
      <c r="H87" s="1027"/>
      <c r="I87" s="1027"/>
      <c r="J87" s="312"/>
      <c r="K87" s="312"/>
      <c r="L87" s="312"/>
      <c r="M87" s="312"/>
      <c r="N87" s="312"/>
      <c r="O87" s="312"/>
      <c r="P87" s="312"/>
      <c r="Q87" s="312"/>
      <c r="R87" s="312"/>
      <c r="S87" s="312"/>
      <c r="T87" s="312"/>
      <c r="U87" s="312"/>
      <c r="V87" s="312"/>
      <c r="W87" s="312"/>
      <c r="X87" s="312"/>
      <c r="Y87" s="312"/>
      <c r="Z87" s="312"/>
      <c r="AA87" s="312"/>
      <c r="AB87" s="312"/>
      <c r="AC87" s="312"/>
    </row>
    <row r="88" spans="1:29" s="313" customFormat="1" ht="38.25" customHeight="1" x14ac:dyDescent="0.25">
      <c r="A88" s="1027" t="s">
        <v>572</v>
      </c>
      <c r="B88" s="1027"/>
      <c r="C88" s="1027"/>
      <c r="D88" s="1027"/>
      <c r="E88" s="1027"/>
      <c r="F88" s="1027"/>
      <c r="G88" s="1027"/>
      <c r="H88" s="1027"/>
      <c r="I88" s="1027"/>
      <c r="J88" s="312"/>
      <c r="K88" s="312"/>
      <c r="L88" s="312"/>
      <c r="M88" s="312"/>
      <c r="N88" s="312"/>
      <c r="O88" s="312"/>
      <c r="P88" s="312"/>
      <c r="Q88" s="312"/>
      <c r="R88" s="312"/>
      <c r="S88" s="312"/>
      <c r="T88" s="312"/>
      <c r="U88" s="312"/>
      <c r="V88" s="312"/>
      <c r="W88" s="312"/>
      <c r="X88" s="312"/>
      <c r="Y88" s="312"/>
      <c r="Z88" s="312"/>
      <c r="AA88" s="312"/>
      <c r="AB88" s="312"/>
      <c r="AC88" s="312"/>
    </row>
    <row r="89" spans="1:29" s="313" customFormat="1" ht="42" customHeight="1" x14ac:dyDescent="0.25">
      <c r="A89" s="1027" t="s">
        <v>574</v>
      </c>
      <c r="B89" s="1027"/>
      <c r="C89" s="1027"/>
      <c r="D89" s="1027"/>
      <c r="E89" s="1027"/>
      <c r="F89" s="1027"/>
      <c r="G89" s="1027"/>
      <c r="H89" s="1027"/>
      <c r="I89" s="1027"/>
      <c r="J89" s="312"/>
      <c r="K89" s="312"/>
      <c r="L89" s="312"/>
      <c r="M89" s="312"/>
      <c r="N89" s="312"/>
      <c r="O89" s="312"/>
      <c r="P89" s="312"/>
      <c r="Q89" s="312"/>
      <c r="R89" s="312"/>
      <c r="S89" s="312"/>
      <c r="T89" s="312"/>
      <c r="U89" s="312"/>
      <c r="V89" s="312"/>
      <c r="W89" s="312"/>
      <c r="X89" s="312"/>
      <c r="Y89" s="312"/>
      <c r="Z89" s="312"/>
      <c r="AA89" s="312"/>
      <c r="AB89" s="312"/>
      <c r="AC89" s="312"/>
    </row>
    <row r="90" spans="1:29" s="313" customFormat="1" ht="39" customHeight="1" x14ac:dyDescent="0.25">
      <c r="A90" s="1027" t="s">
        <v>576</v>
      </c>
      <c r="B90" s="1027"/>
      <c r="C90" s="1027"/>
      <c r="D90" s="1027"/>
      <c r="E90" s="1027"/>
      <c r="F90" s="1027"/>
      <c r="G90" s="1027"/>
      <c r="H90" s="1027"/>
      <c r="I90" s="1027"/>
      <c r="J90" s="312"/>
      <c r="K90" s="312"/>
      <c r="L90" s="312"/>
      <c r="M90" s="312"/>
      <c r="N90" s="312"/>
      <c r="O90" s="312"/>
      <c r="P90" s="312"/>
      <c r="Q90" s="312"/>
      <c r="R90" s="312"/>
      <c r="S90" s="312"/>
      <c r="T90" s="312"/>
      <c r="U90" s="312"/>
      <c r="V90" s="312"/>
      <c r="W90" s="312"/>
      <c r="X90" s="312"/>
      <c r="Y90" s="312"/>
      <c r="Z90" s="312"/>
      <c r="AA90" s="312"/>
      <c r="AB90" s="312"/>
      <c r="AC90" s="312"/>
    </row>
    <row r="91" spans="1:29" s="313" customFormat="1" ht="43.5" customHeight="1" x14ac:dyDescent="0.25">
      <c r="A91" s="1027" t="s">
        <v>578</v>
      </c>
      <c r="B91" s="1027"/>
      <c r="C91" s="1027"/>
      <c r="D91" s="1027"/>
      <c r="E91" s="1027"/>
      <c r="F91" s="1027"/>
      <c r="G91" s="1027"/>
      <c r="H91" s="1027"/>
      <c r="I91" s="1027"/>
      <c r="J91" s="312"/>
      <c r="K91" s="312"/>
      <c r="L91" s="312"/>
      <c r="M91" s="312"/>
      <c r="N91" s="312"/>
      <c r="O91" s="312"/>
      <c r="P91" s="312"/>
      <c r="Q91" s="312"/>
      <c r="R91" s="312"/>
      <c r="S91" s="312"/>
      <c r="T91" s="312"/>
      <c r="U91" s="312"/>
      <c r="V91" s="312"/>
      <c r="W91" s="312"/>
      <c r="X91" s="312"/>
      <c r="Y91" s="312"/>
      <c r="Z91" s="312"/>
      <c r="AA91" s="312"/>
      <c r="AB91" s="312"/>
      <c r="AC91" s="312"/>
    </row>
    <row r="92" spans="1:29" s="313" customFormat="1" ht="44.25" customHeight="1" x14ac:dyDescent="0.25">
      <c r="A92" s="1027" t="s">
        <v>580</v>
      </c>
      <c r="B92" s="1027"/>
      <c r="C92" s="1027"/>
      <c r="D92" s="1027"/>
      <c r="E92" s="1027"/>
      <c r="F92" s="1027"/>
      <c r="G92" s="1027"/>
      <c r="H92" s="1027"/>
      <c r="I92" s="1027"/>
      <c r="J92" s="312"/>
      <c r="K92" s="312"/>
      <c r="L92" s="312"/>
      <c r="M92" s="312"/>
      <c r="N92" s="312"/>
      <c r="O92" s="312"/>
      <c r="P92" s="312"/>
      <c r="Q92" s="312"/>
      <c r="R92" s="312"/>
      <c r="S92" s="312"/>
      <c r="T92" s="312"/>
      <c r="U92" s="312"/>
      <c r="V92" s="312"/>
      <c r="W92" s="312"/>
      <c r="X92" s="312"/>
      <c r="Y92" s="312"/>
      <c r="Z92" s="312"/>
      <c r="AA92" s="312"/>
      <c r="AB92" s="312"/>
      <c r="AC92" s="312"/>
    </row>
    <row r="93" spans="1:29" s="313" customFormat="1" ht="41.25" customHeight="1" x14ac:dyDescent="0.25">
      <c r="A93" s="1027" t="s">
        <v>582</v>
      </c>
      <c r="B93" s="1027"/>
      <c r="C93" s="1027"/>
      <c r="D93" s="1027"/>
      <c r="E93" s="1027"/>
      <c r="F93" s="1027"/>
      <c r="G93" s="1027"/>
      <c r="H93" s="1027"/>
      <c r="I93" s="1027"/>
      <c r="J93" s="312"/>
      <c r="K93" s="312"/>
      <c r="L93" s="312"/>
      <c r="M93" s="312"/>
      <c r="N93" s="312"/>
      <c r="O93" s="312"/>
      <c r="P93" s="312"/>
      <c r="Q93" s="312"/>
      <c r="R93" s="312"/>
      <c r="S93" s="312"/>
      <c r="T93" s="312"/>
      <c r="U93" s="312"/>
      <c r="V93" s="312"/>
      <c r="W93" s="312"/>
      <c r="X93" s="312"/>
      <c r="Y93" s="312"/>
      <c r="Z93" s="312"/>
      <c r="AA93" s="312"/>
      <c r="AB93" s="312"/>
      <c r="AC93" s="312"/>
    </row>
    <row r="94" spans="1:29" s="313" customFormat="1" ht="48" customHeight="1" x14ac:dyDescent="0.25">
      <c r="A94" s="1027" t="s">
        <v>584</v>
      </c>
      <c r="B94" s="1027"/>
      <c r="C94" s="1027"/>
      <c r="D94" s="1027"/>
      <c r="E94" s="1027"/>
      <c r="F94" s="1027"/>
      <c r="G94" s="1027"/>
      <c r="H94" s="1027"/>
      <c r="I94" s="1027"/>
      <c r="J94" s="312"/>
      <c r="K94" s="312"/>
      <c r="L94" s="312"/>
      <c r="M94" s="312"/>
      <c r="N94" s="312"/>
      <c r="O94" s="312"/>
      <c r="P94" s="312"/>
      <c r="Q94" s="312"/>
      <c r="R94" s="312"/>
      <c r="S94" s="312"/>
      <c r="T94" s="312"/>
      <c r="U94" s="312"/>
      <c r="V94" s="312"/>
      <c r="W94" s="312"/>
      <c r="X94" s="312"/>
      <c r="Y94" s="312"/>
      <c r="Z94" s="312"/>
      <c r="AA94" s="312"/>
      <c r="AB94" s="312"/>
      <c r="AC94" s="312"/>
    </row>
    <row r="95" spans="1:29" s="313" customFormat="1" ht="52.5" customHeight="1" x14ac:dyDescent="0.25">
      <c r="A95" s="1024" t="s">
        <v>600</v>
      </c>
      <c r="B95" s="1024"/>
      <c r="C95" s="1024"/>
      <c r="D95" s="1024"/>
      <c r="E95" s="1024"/>
      <c r="F95" s="1024"/>
      <c r="G95" s="1024"/>
      <c r="H95" s="1024"/>
      <c r="I95" s="1024"/>
      <c r="J95" s="312"/>
      <c r="K95" s="312"/>
      <c r="L95" s="312"/>
      <c r="M95" s="312"/>
      <c r="N95" s="312"/>
      <c r="O95" s="312"/>
      <c r="P95" s="312"/>
      <c r="Q95" s="312"/>
      <c r="R95" s="312"/>
      <c r="S95" s="312"/>
      <c r="T95" s="312"/>
      <c r="U95" s="312"/>
      <c r="V95" s="312"/>
      <c r="W95" s="312"/>
      <c r="X95" s="312"/>
      <c r="Y95" s="312"/>
      <c r="Z95" s="312"/>
      <c r="AA95" s="312"/>
      <c r="AB95" s="312"/>
      <c r="AC95" s="312"/>
    </row>
    <row r="96" spans="1:29" s="313" customFormat="1" ht="43.5" customHeight="1" x14ac:dyDescent="0.25">
      <c r="A96" s="1024" t="s">
        <v>603</v>
      </c>
      <c r="B96" s="1024"/>
      <c r="C96" s="1024"/>
      <c r="D96" s="1024"/>
      <c r="E96" s="1024"/>
      <c r="F96" s="1024"/>
      <c r="G96" s="1024"/>
      <c r="H96" s="1024"/>
      <c r="I96" s="1024"/>
      <c r="J96" s="312"/>
      <c r="K96" s="312"/>
      <c r="L96" s="312"/>
      <c r="M96" s="312"/>
      <c r="N96" s="312"/>
      <c r="O96" s="312"/>
      <c r="P96" s="312"/>
      <c r="Q96" s="312"/>
      <c r="R96" s="312"/>
      <c r="S96" s="312"/>
      <c r="T96" s="312"/>
      <c r="U96" s="312"/>
      <c r="V96" s="312"/>
      <c r="W96" s="312"/>
      <c r="X96" s="312"/>
      <c r="Y96" s="312"/>
      <c r="Z96" s="312"/>
      <c r="AA96" s="312"/>
      <c r="AB96" s="312"/>
      <c r="AC96" s="312"/>
    </row>
    <row r="97" spans="1:29" s="313" customFormat="1" ht="48" customHeight="1" x14ac:dyDescent="0.25">
      <c r="A97" s="1024" t="s">
        <v>605</v>
      </c>
      <c r="B97" s="1024"/>
      <c r="C97" s="1024"/>
      <c r="D97" s="1024"/>
      <c r="E97" s="1024"/>
      <c r="F97" s="1024"/>
      <c r="G97" s="1024"/>
      <c r="H97" s="1024"/>
      <c r="I97" s="1024"/>
      <c r="J97" s="312"/>
      <c r="K97" s="312"/>
      <c r="L97" s="312"/>
      <c r="M97" s="312"/>
      <c r="N97" s="312"/>
      <c r="O97" s="312"/>
      <c r="P97" s="312"/>
      <c r="Q97" s="312"/>
      <c r="R97" s="312"/>
      <c r="S97" s="312"/>
      <c r="T97" s="312"/>
      <c r="U97" s="312"/>
      <c r="V97" s="312"/>
      <c r="W97" s="312"/>
      <c r="X97" s="312"/>
      <c r="Y97" s="312"/>
      <c r="Z97" s="312"/>
      <c r="AA97" s="312"/>
      <c r="AB97" s="312"/>
      <c r="AC97" s="312"/>
    </row>
    <row r="98" spans="1:29" s="313" customFormat="1" ht="49.5" customHeight="1" x14ac:dyDescent="0.25">
      <c r="A98" s="1024" t="s">
        <v>607</v>
      </c>
      <c r="B98" s="1024"/>
      <c r="C98" s="1024"/>
      <c r="D98" s="1024"/>
      <c r="E98" s="1024"/>
      <c r="F98" s="1024"/>
      <c r="G98" s="1024"/>
      <c r="H98" s="1024"/>
      <c r="I98" s="1024"/>
      <c r="J98" s="312"/>
      <c r="K98" s="312"/>
      <c r="L98" s="312"/>
      <c r="M98" s="312"/>
      <c r="N98" s="312"/>
      <c r="O98" s="312"/>
      <c r="P98" s="312"/>
      <c r="Q98" s="312"/>
      <c r="R98" s="312"/>
      <c r="S98" s="312"/>
      <c r="T98" s="312"/>
      <c r="U98" s="312"/>
      <c r="V98" s="312"/>
      <c r="W98" s="312"/>
      <c r="X98" s="312"/>
      <c r="Y98" s="312"/>
      <c r="Z98" s="312"/>
      <c r="AA98" s="312"/>
      <c r="AB98" s="312"/>
      <c r="AC98" s="312"/>
    </row>
    <row r="99" spans="1:29" s="313" customFormat="1" ht="45.75" customHeight="1" x14ac:dyDescent="0.25">
      <c r="A99" s="1024" t="s">
        <v>609</v>
      </c>
      <c r="B99" s="1024"/>
      <c r="C99" s="1024"/>
      <c r="D99" s="1024"/>
      <c r="E99" s="1024"/>
      <c r="F99" s="1024"/>
      <c r="G99" s="1024"/>
      <c r="H99" s="1024"/>
      <c r="I99" s="1024"/>
      <c r="J99" s="1024"/>
      <c r="K99" s="1024"/>
      <c r="L99" s="1024"/>
      <c r="M99" s="1024"/>
      <c r="N99" s="1024"/>
      <c r="O99" s="1024"/>
      <c r="P99" s="1024"/>
      <c r="Q99" s="1024"/>
      <c r="R99" s="1024"/>
      <c r="S99" s="1024"/>
      <c r="T99" s="1024"/>
      <c r="U99" s="1024"/>
      <c r="V99" s="1024"/>
      <c r="W99" s="1024"/>
      <c r="X99" s="1024"/>
      <c r="Y99" s="1024"/>
      <c r="Z99" s="1024"/>
      <c r="AA99" s="1024"/>
      <c r="AB99" s="1024"/>
      <c r="AC99" s="1024"/>
    </row>
    <row r="100" spans="1:29" s="313" customFormat="1" ht="47.25" customHeight="1" x14ac:dyDescent="0.25">
      <c r="A100" s="1024" t="s">
        <v>611</v>
      </c>
      <c r="B100" s="1024"/>
      <c r="C100" s="1024"/>
      <c r="D100" s="1024"/>
      <c r="E100" s="1024"/>
      <c r="F100" s="1024"/>
      <c r="G100" s="1024"/>
      <c r="H100" s="1024"/>
      <c r="I100" s="1024"/>
      <c r="J100" s="312"/>
      <c r="K100" s="312"/>
      <c r="L100" s="312"/>
      <c r="M100" s="312"/>
      <c r="N100" s="312"/>
      <c r="O100" s="312"/>
      <c r="P100" s="312"/>
      <c r="Q100" s="312"/>
      <c r="R100" s="312"/>
      <c r="S100" s="312"/>
      <c r="T100" s="312"/>
      <c r="U100" s="312"/>
      <c r="V100" s="312"/>
      <c r="W100" s="312"/>
      <c r="X100" s="312"/>
      <c r="Y100" s="312"/>
      <c r="Z100" s="312"/>
      <c r="AA100" s="312"/>
      <c r="AB100" s="312"/>
      <c r="AC100" s="312"/>
    </row>
    <row r="101" spans="1:29" s="313" customFormat="1" ht="41.25" customHeight="1" x14ac:dyDescent="0.25">
      <c r="A101" s="1024" t="s">
        <v>613</v>
      </c>
      <c r="B101" s="1024"/>
      <c r="C101" s="1024"/>
      <c r="D101" s="1024"/>
      <c r="E101" s="1024"/>
      <c r="F101" s="1024"/>
      <c r="G101" s="1024"/>
      <c r="H101" s="1024"/>
      <c r="I101" s="1024"/>
      <c r="J101" s="312"/>
      <c r="K101" s="312"/>
      <c r="L101" s="312"/>
      <c r="M101" s="312"/>
      <c r="N101" s="312"/>
      <c r="O101" s="312"/>
      <c r="P101" s="312"/>
      <c r="Q101" s="312"/>
      <c r="R101" s="312"/>
      <c r="S101" s="312"/>
      <c r="T101" s="312"/>
      <c r="U101" s="312"/>
      <c r="V101" s="312"/>
      <c r="W101" s="312"/>
      <c r="X101" s="312"/>
      <c r="Y101" s="312"/>
      <c r="Z101" s="312"/>
      <c r="AA101" s="312"/>
      <c r="AB101" s="312"/>
      <c r="AC101" s="312"/>
    </row>
    <row r="102" spans="1:29" s="313" customFormat="1" ht="36" customHeight="1" x14ac:dyDescent="0.25">
      <c r="A102" s="1024" t="s">
        <v>615</v>
      </c>
      <c r="B102" s="1024"/>
      <c r="C102" s="1024"/>
      <c r="D102" s="1024"/>
      <c r="E102" s="1024"/>
      <c r="F102" s="1024"/>
      <c r="G102" s="1024"/>
      <c r="H102" s="1024"/>
      <c r="I102" s="1024"/>
      <c r="J102" s="1024"/>
      <c r="K102" s="1024"/>
      <c r="L102" s="1024"/>
      <c r="M102" s="1024"/>
      <c r="N102" s="1024"/>
      <c r="O102" s="1024"/>
      <c r="P102" s="1024"/>
      <c r="Q102" s="1024"/>
      <c r="R102" s="1024"/>
      <c r="S102" s="1024"/>
      <c r="T102" s="1024"/>
      <c r="U102" s="1024"/>
      <c r="V102" s="1024"/>
      <c r="W102" s="1024"/>
      <c r="X102" s="1024"/>
      <c r="Y102" s="1024"/>
      <c r="Z102" s="1024"/>
      <c r="AA102" s="1024"/>
      <c r="AB102" s="1024"/>
      <c r="AC102" s="1024"/>
    </row>
    <row r="103" spans="1:29" s="313" customFormat="1" ht="42.75" customHeight="1" x14ac:dyDescent="0.25">
      <c r="A103" s="1024" t="s">
        <v>617</v>
      </c>
      <c r="B103" s="1024"/>
      <c r="C103" s="1024"/>
      <c r="D103" s="1024"/>
      <c r="E103" s="1024"/>
      <c r="F103" s="1024"/>
      <c r="G103" s="1024"/>
      <c r="H103" s="1024"/>
      <c r="I103" s="1024"/>
      <c r="J103" s="312"/>
      <c r="K103" s="312"/>
      <c r="L103" s="312"/>
      <c r="M103" s="312"/>
      <c r="N103" s="312"/>
      <c r="O103" s="312"/>
      <c r="P103" s="312"/>
      <c r="Q103" s="312"/>
      <c r="R103" s="312"/>
      <c r="S103" s="312"/>
      <c r="T103" s="312"/>
      <c r="U103" s="312"/>
      <c r="V103" s="312"/>
      <c r="W103" s="312"/>
      <c r="X103" s="312"/>
      <c r="Y103" s="312"/>
      <c r="Z103" s="312"/>
      <c r="AA103" s="312"/>
      <c r="AB103" s="312"/>
      <c r="AC103" s="312"/>
    </row>
    <row r="104" spans="1:29" s="313" customFormat="1" ht="43.5" customHeight="1" x14ac:dyDescent="0.25">
      <c r="A104" s="1024" t="s">
        <v>619</v>
      </c>
      <c r="B104" s="1024"/>
      <c r="C104" s="1024"/>
      <c r="D104" s="1024"/>
      <c r="E104" s="1024"/>
      <c r="F104" s="1024"/>
      <c r="G104" s="1024"/>
      <c r="H104" s="1024"/>
      <c r="I104" s="1024"/>
      <c r="J104" s="312"/>
      <c r="K104" s="312"/>
      <c r="L104" s="312"/>
      <c r="M104" s="312"/>
      <c r="N104" s="312"/>
      <c r="O104" s="312"/>
      <c r="P104" s="312"/>
      <c r="Q104" s="312"/>
      <c r="R104" s="312"/>
      <c r="S104" s="312"/>
      <c r="T104" s="312"/>
      <c r="U104" s="312"/>
      <c r="V104" s="312"/>
      <c r="W104" s="312"/>
      <c r="X104" s="312"/>
      <c r="Y104" s="312"/>
      <c r="Z104" s="312"/>
      <c r="AA104" s="312"/>
      <c r="AB104" s="312"/>
      <c r="AC104" s="312"/>
    </row>
    <row r="105" spans="1:29" s="313" customFormat="1" ht="41.25" customHeight="1" x14ac:dyDescent="0.25">
      <c r="A105" s="1024" t="s">
        <v>621</v>
      </c>
      <c r="B105" s="1024"/>
      <c r="C105" s="1024"/>
      <c r="D105" s="1024"/>
      <c r="E105" s="1024"/>
      <c r="F105" s="1024"/>
      <c r="G105" s="1024"/>
      <c r="H105" s="1024"/>
      <c r="I105" s="1024"/>
      <c r="J105" s="312"/>
      <c r="K105" s="312"/>
      <c r="L105" s="312"/>
      <c r="M105" s="312"/>
      <c r="N105" s="312"/>
      <c r="O105" s="312"/>
      <c r="P105" s="312"/>
      <c r="Q105" s="312"/>
      <c r="R105" s="312"/>
      <c r="S105" s="312"/>
      <c r="T105" s="312"/>
      <c r="U105" s="312"/>
      <c r="V105" s="312"/>
      <c r="W105" s="312"/>
      <c r="X105" s="312"/>
      <c r="Y105" s="312"/>
      <c r="Z105" s="312"/>
      <c r="AA105" s="312"/>
      <c r="AB105" s="312"/>
      <c r="AC105" s="312"/>
    </row>
    <row r="106" spans="1:29" s="313" customFormat="1" ht="45.75" customHeight="1" x14ac:dyDescent="0.25">
      <c r="A106" s="1024" t="s">
        <v>624</v>
      </c>
      <c r="B106" s="1024"/>
      <c r="C106" s="1024"/>
      <c r="D106" s="1024"/>
      <c r="E106" s="1024"/>
      <c r="F106" s="1024"/>
      <c r="G106" s="1024"/>
      <c r="H106" s="1024"/>
      <c r="I106" s="1024"/>
      <c r="J106" s="312"/>
      <c r="K106" s="312"/>
      <c r="L106" s="312"/>
      <c r="M106" s="312"/>
      <c r="N106" s="312"/>
      <c r="O106" s="312"/>
      <c r="P106" s="312"/>
      <c r="Q106" s="312"/>
      <c r="R106" s="312"/>
      <c r="S106" s="312"/>
      <c r="T106" s="312"/>
      <c r="U106" s="312"/>
      <c r="V106" s="312"/>
      <c r="W106" s="312"/>
      <c r="X106" s="312"/>
      <c r="Y106" s="312"/>
      <c r="Z106" s="312"/>
      <c r="AA106" s="312"/>
      <c r="AB106" s="312"/>
      <c r="AC106" s="312"/>
    </row>
    <row r="107" spans="1:29" s="313" customFormat="1" ht="45.75" customHeight="1" x14ac:dyDescent="0.25">
      <c r="A107" s="1024" t="s">
        <v>625</v>
      </c>
      <c r="B107" s="1024"/>
      <c r="C107" s="1024"/>
      <c r="D107" s="1024"/>
      <c r="E107" s="1024"/>
      <c r="F107" s="1024"/>
      <c r="G107" s="1024"/>
      <c r="H107" s="1024"/>
      <c r="I107" s="1024"/>
      <c r="J107" s="312"/>
      <c r="K107" s="312"/>
      <c r="L107" s="312"/>
      <c r="M107" s="312"/>
      <c r="N107" s="312"/>
      <c r="O107" s="312"/>
      <c r="P107" s="312"/>
      <c r="Q107" s="312"/>
      <c r="R107" s="312"/>
      <c r="S107" s="312"/>
      <c r="T107" s="312"/>
      <c r="U107" s="312"/>
      <c r="V107" s="312"/>
      <c r="W107" s="312"/>
      <c r="X107" s="312"/>
      <c r="Y107" s="312"/>
      <c r="Z107" s="312"/>
      <c r="AA107" s="312"/>
      <c r="AB107" s="312"/>
      <c r="AC107" s="312"/>
    </row>
    <row r="108" spans="1:29" s="313" customFormat="1" ht="45.75" customHeight="1" x14ac:dyDescent="0.25">
      <c r="A108" s="1024" t="s">
        <v>626</v>
      </c>
      <c r="B108" s="1024"/>
      <c r="C108" s="1024"/>
      <c r="D108" s="1024"/>
      <c r="E108" s="1024"/>
      <c r="F108" s="1024"/>
      <c r="G108" s="1024"/>
      <c r="H108" s="1024"/>
      <c r="I108" s="1024"/>
      <c r="J108" s="312"/>
      <c r="K108" s="312"/>
      <c r="L108" s="312"/>
      <c r="M108" s="312"/>
      <c r="N108" s="312"/>
      <c r="O108" s="312"/>
      <c r="P108" s="312"/>
      <c r="Q108" s="312"/>
      <c r="R108" s="312"/>
      <c r="S108" s="312"/>
      <c r="T108" s="312"/>
      <c r="U108" s="312"/>
      <c r="V108" s="312"/>
      <c r="W108" s="312"/>
      <c r="X108" s="312"/>
      <c r="Y108" s="312"/>
      <c r="Z108" s="312"/>
      <c r="AA108" s="312"/>
      <c r="AB108" s="312"/>
      <c r="AC108" s="312"/>
    </row>
    <row r="109" spans="1:29" s="313" customFormat="1" ht="43.5" customHeight="1" x14ac:dyDescent="0.25">
      <c r="A109" s="1024" t="s">
        <v>627</v>
      </c>
      <c r="B109" s="1024"/>
      <c r="C109" s="1024"/>
      <c r="D109" s="1024"/>
      <c r="E109" s="1024"/>
      <c r="F109" s="1024"/>
      <c r="G109" s="1024"/>
      <c r="H109" s="1024"/>
      <c r="I109" s="1024"/>
      <c r="J109" s="312"/>
      <c r="K109" s="312"/>
      <c r="L109" s="312"/>
      <c r="M109" s="312"/>
      <c r="N109" s="312"/>
      <c r="O109" s="312"/>
      <c r="P109" s="312"/>
      <c r="Q109" s="312"/>
      <c r="R109" s="312"/>
      <c r="S109" s="312"/>
      <c r="T109" s="312"/>
      <c r="U109" s="312"/>
      <c r="V109" s="312"/>
      <c r="W109" s="312"/>
      <c r="X109" s="312"/>
      <c r="Y109" s="312"/>
      <c r="Z109" s="312"/>
      <c r="AA109" s="312"/>
      <c r="AB109" s="312"/>
      <c r="AC109" s="312"/>
    </row>
    <row r="110" spans="1:29" s="313" customFormat="1" ht="45.75" customHeight="1" x14ac:dyDescent="0.25">
      <c r="A110" s="1024" t="s">
        <v>628</v>
      </c>
      <c r="B110" s="1024"/>
      <c r="C110" s="1024"/>
      <c r="D110" s="1024"/>
      <c r="E110" s="1024"/>
      <c r="F110" s="1024"/>
      <c r="G110" s="1024"/>
      <c r="H110" s="1024"/>
      <c r="I110" s="1024"/>
      <c r="J110" s="312"/>
      <c r="K110" s="312"/>
      <c r="L110" s="312"/>
      <c r="M110" s="312"/>
      <c r="N110" s="312"/>
      <c r="O110" s="312"/>
      <c r="P110" s="312"/>
      <c r="Q110" s="312"/>
      <c r="R110" s="312"/>
      <c r="S110" s="312"/>
      <c r="T110" s="312"/>
      <c r="U110" s="312"/>
      <c r="V110" s="312"/>
      <c r="W110" s="312"/>
      <c r="X110" s="312"/>
      <c r="Y110" s="312"/>
      <c r="Z110" s="312"/>
      <c r="AA110" s="312"/>
      <c r="AB110" s="312"/>
      <c r="AC110" s="312"/>
    </row>
    <row r="111" spans="1:29" s="313" customFormat="1" ht="45.75" customHeight="1" x14ac:dyDescent="0.25">
      <c r="A111" s="1024" t="s">
        <v>629</v>
      </c>
      <c r="B111" s="1024"/>
      <c r="C111" s="1024"/>
      <c r="D111" s="1024"/>
      <c r="E111" s="1024"/>
      <c r="F111" s="1024"/>
      <c r="G111" s="1024"/>
      <c r="H111" s="1024"/>
      <c r="I111" s="1024"/>
      <c r="J111" s="312"/>
      <c r="K111" s="312"/>
      <c r="L111" s="312"/>
      <c r="M111" s="312"/>
      <c r="N111" s="312"/>
      <c r="O111" s="312"/>
      <c r="P111" s="312"/>
      <c r="Q111" s="312"/>
      <c r="R111" s="312"/>
      <c r="S111" s="312"/>
      <c r="T111" s="312"/>
      <c r="U111" s="312"/>
      <c r="V111" s="312"/>
      <c r="W111" s="312"/>
      <c r="X111" s="312"/>
      <c r="Y111" s="312"/>
      <c r="Z111" s="312"/>
      <c r="AA111" s="312"/>
      <c r="AB111" s="312"/>
      <c r="AC111" s="312"/>
    </row>
    <row r="112" spans="1:29" s="3" customFormat="1" ht="9" customHeight="1" x14ac:dyDescent="0.25">
      <c r="A112" s="117"/>
      <c r="B112" s="117"/>
      <c r="C112" s="117"/>
      <c r="D112" s="117"/>
      <c r="E112" s="117"/>
      <c r="F112" s="117"/>
      <c r="G112" s="117"/>
      <c r="H112" s="117"/>
      <c r="I112" s="117"/>
      <c r="J112" s="116"/>
      <c r="K112" s="116"/>
      <c r="L112" s="116"/>
      <c r="M112" s="116"/>
      <c r="N112" s="116"/>
      <c r="O112" s="116"/>
      <c r="P112" s="116"/>
      <c r="Q112" s="116"/>
      <c r="R112" s="116"/>
      <c r="S112" s="116"/>
      <c r="T112" s="116"/>
      <c r="U112" s="116"/>
      <c r="V112" s="116"/>
      <c r="W112" s="116"/>
      <c r="X112" s="116"/>
      <c r="Y112" s="116"/>
      <c r="Z112" s="116"/>
      <c r="AA112" s="116"/>
      <c r="AB112" s="116"/>
      <c r="AC112" s="116"/>
    </row>
    <row r="113" spans="1:29" s="319" customFormat="1" ht="38.25" customHeight="1" x14ac:dyDescent="0.25">
      <c r="A113" s="1025" t="s">
        <v>298</v>
      </c>
      <c r="B113" s="1025"/>
      <c r="C113" s="1025"/>
      <c r="D113" s="1025"/>
      <c r="E113" s="1025"/>
      <c r="F113" s="1025"/>
      <c r="G113" s="1025"/>
      <c r="H113" s="1025"/>
      <c r="I113" s="1025"/>
      <c r="J113" s="318"/>
      <c r="K113" s="318"/>
      <c r="L113" s="318"/>
      <c r="M113" s="318"/>
      <c r="N113" s="318"/>
      <c r="O113" s="318"/>
      <c r="P113" s="318"/>
      <c r="Q113" s="318"/>
      <c r="R113" s="318"/>
      <c r="S113" s="318"/>
      <c r="T113" s="318"/>
      <c r="U113" s="318"/>
      <c r="V113" s="318"/>
      <c r="W113" s="318"/>
      <c r="X113" s="318"/>
      <c r="Y113" s="318"/>
      <c r="Z113" s="318"/>
      <c r="AA113" s="318"/>
      <c r="AB113" s="318"/>
      <c r="AC113" s="318"/>
    </row>
    <row r="114" spans="1:29" s="322" customFormat="1" ht="43.5" customHeight="1" x14ac:dyDescent="0.25">
      <c r="A114" s="1026" t="s">
        <v>633</v>
      </c>
      <c r="B114" s="1026"/>
      <c r="C114" s="1026"/>
      <c r="D114" s="1026"/>
      <c r="E114" s="1026"/>
      <c r="F114" s="1026"/>
      <c r="G114" s="1026"/>
      <c r="H114" s="1026"/>
      <c r="I114" s="1026"/>
      <c r="J114" s="320"/>
      <c r="K114" s="320"/>
      <c r="L114" s="320"/>
      <c r="M114" s="320"/>
      <c r="N114" s="320"/>
      <c r="O114" s="320"/>
      <c r="P114" s="320"/>
      <c r="Q114" s="320"/>
      <c r="R114" s="320"/>
      <c r="S114" s="320"/>
      <c r="T114" s="320"/>
      <c r="U114" s="320"/>
      <c r="V114" s="320"/>
      <c r="W114" s="320"/>
      <c r="X114" s="320"/>
      <c r="Y114" s="320"/>
      <c r="Z114" s="320"/>
      <c r="AA114" s="320"/>
      <c r="AB114" s="320"/>
      <c r="AC114" s="320"/>
    </row>
    <row r="115" spans="1:29" s="322" customFormat="1" ht="42" customHeight="1" x14ac:dyDescent="0.25">
      <c r="A115" s="1024" t="s">
        <v>634</v>
      </c>
      <c r="B115" s="1024"/>
      <c r="C115" s="1024"/>
      <c r="D115" s="1024"/>
      <c r="E115" s="1024"/>
      <c r="F115" s="1024"/>
      <c r="G115" s="1024"/>
      <c r="H115" s="1024"/>
      <c r="I115" s="1024"/>
      <c r="J115" s="320"/>
      <c r="K115" s="320"/>
      <c r="L115" s="320"/>
      <c r="M115" s="320"/>
      <c r="N115" s="320"/>
      <c r="O115" s="320"/>
      <c r="P115" s="320"/>
      <c r="Q115" s="320"/>
      <c r="R115" s="320"/>
      <c r="S115" s="320"/>
      <c r="T115" s="320"/>
      <c r="U115" s="320"/>
      <c r="V115" s="320"/>
      <c r="W115" s="320"/>
      <c r="X115" s="320"/>
      <c r="Y115" s="320"/>
      <c r="Z115" s="320"/>
      <c r="AA115" s="320"/>
      <c r="AB115" s="320"/>
      <c r="AC115" s="320"/>
    </row>
    <row r="116" spans="1:29" s="322" customFormat="1" ht="41.25" customHeight="1" x14ac:dyDescent="0.25">
      <c r="A116" s="1024" t="s">
        <v>635</v>
      </c>
      <c r="B116" s="1024"/>
      <c r="C116" s="1024"/>
      <c r="D116" s="1024"/>
      <c r="E116" s="1024"/>
      <c r="F116" s="1024"/>
      <c r="G116" s="1024"/>
      <c r="H116" s="1024"/>
      <c r="I116" s="1024"/>
      <c r="J116" s="320"/>
      <c r="K116" s="320"/>
      <c r="L116" s="320"/>
      <c r="M116" s="320"/>
      <c r="N116" s="320"/>
      <c r="O116" s="320"/>
      <c r="P116" s="320"/>
      <c r="Q116" s="320"/>
      <c r="R116" s="320"/>
      <c r="S116" s="320"/>
      <c r="T116" s="320"/>
      <c r="U116" s="320"/>
      <c r="V116" s="320"/>
      <c r="W116" s="320"/>
      <c r="X116" s="320"/>
      <c r="Y116" s="320"/>
      <c r="Z116" s="320"/>
      <c r="AA116" s="320"/>
      <c r="AB116" s="320"/>
      <c r="AC116" s="320"/>
    </row>
    <row r="117" spans="1:29" s="3" customFormat="1" ht="8.25" customHeight="1" x14ac:dyDescent="0.25">
      <c r="A117" s="118"/>
      <c r="B117" s="118"/>
      <c r="C117" s="118"/>
      <c r="D117" s="118"/>
      <c r="E117" s="118"/>
      <c r="F117" s="118"/>
      <c r="G117" s="118"/>
      <c r="H117" s="118"/>
      <c r="I117" s="118"/>
      <c r="J117" s="116"/>
      <c r="K117" s="116"/>
      <c r="L117" s="116"/>
      <c r="M117" s="116"/>
      <c r="N117" s="116"/>
      <c r="O117" s="116"/>
      <c r="P117" s="116"/>
      <c r="Q117" s="116"/>
      <c r="R117" s="116"/>
      <c r="S117" s="116"/>
      <c r="T117" s="116"/>
      <c r="U117" s="116"/>
      <c r="V117" s="116"/>
      <c r="W117" s="116"/>
      <c r="X117" s="116"/>
      <c r="Y117" s="116"/>
      <c r="Z117" s="116"/>
      <c r="AA117" s="116"/>
      <c r="AB117" s="116"/>
      <c r="AC117" s="116"/>
    </row>
    <row r="118" spans="1:29" s="319" customFormat="1" ht="38.25" customHeight="1" x14ac:dyDescent="0.25">
      <c r="A118" s="1025" t="s">
        <v>294</v>
      </c>
      <c r="B118" s="1025"/>
      <c r="C118" s="1025"/>
      <c r="D118" s="1025"/>
      <c r="E118" s="1025"/>
      <c r="F118" s="1025"/>
      <c r="G118" s="1025"/>
      <c r="H118" s="1025"/>
      <c r="I118" s="1025"/>
      <c r="J118" s="318"/>
      <c r="K118" s="318"/>
      <c r="L118" s="318"/>
      <c r="M118" s="318"/>
      <c r="N118" s="318"/>
      <c r="O118" s="318"/>
      <c r="P118" s="318"/>
      <c r="Q118" s="318"/>
      <c r="R118" s="318"/>
      <c r="S118" s="318"/>
      <c r="T118" s="318"/>
      <c r="U118" s="318"/>
      <c r="V118" s="318"/>
      <c r="W118" s="318"/>
      <c r="X118" s="318"/>
      <c r="Y118" s="318"/>
      <c r="Z118" s="318"/>
      <c r="AA118" s="318"/>
      <c r="AB118" s="318"/>
      <c r="AC118" s="318"/>
    </row>
    <row r="119" spans="1:29" s="322" customFormat="1" ht="51.75" customHeight="1" x14ac:dyDescent="0.25">
      <c r="A119" s="1026" t="s">
        <v>637</v>
      </c>
      <c r="B119" s="1026"/>
      <c r="C119" s="1026"/>
      <c r="D119" s="1026"/>
      <c r="E119" s="1026"/>
      <c r="F119" s="1026"/>
      <c r="G119" s="1026"/>
      <c r="H119" s="1026"/>
      <c r="I119" s="1026"/>
      <c r="J119" s="320"/>
      <c r="K119" s="320"/>
      <c r="L119" s="320"/>
      <c r="M119" s="320"/>
      <c r="N119" s="320"/>
      <c r="O119" s="320"/>
      <c r="P119" s="320"/>
      <c r="Q119" s="320"/>
      <c r="R119" s="320"/>
      <c r="S119" s="320"/>
      <c r="T119" s="320"/>
      <c r="U119" s="320"/>
      <c r="V119" s="320"/>
      <c r="W119" s="320"/>
      <c r="X119" s="320"/>
      <c r="Y119" s="320"/>
      <c r="Z119" s="320"/>
      <c r="AA119" s="320"/>
      <c r="AB119" s="320"/>
      <c r="AC119" s="320"/>
    </row>
    <row r="120" spans="1:29" s="322" customFormat="1" ht="36" customHeight="1" x14ac:dyDescent="0.25">
      <c r="A120" s="1026" t="s">
        <v>639</v>
      </c>
      <c r="B120" s="1026"/>
      <c r="C120" s="1026"/>
      <c r="D120" s="1026"/>
      <c r="E120" s="1026"/>
      <c r="F120" s="1026"/>
      <c r="G120" s="1026"/>
      <c r="H120" s="1026"/>
      <c r="I120" s="1026"/>
      <c r="J120" s="320"/>
      <c r="K120" s="320"/>
      <c r="L120" s="320"/>
      <c r="M120" s="320"/>
      <c r="N120" s="320"/>
      <c r="O120" s="320"/>
      <c r="P120" s="320"/>
      <c r="Q120" s="320"/>
      <c r="R120" s="320"/>
      <c r="S120" s="320"/>
      <c r="T120" s="320"/>
      <c r="U120" s="320"/>
      <c r="V120" s="320"/>
      <c r="W120" s="320"/>
      <c r="X120" s="320"/>
      <c r="Y120" s="320"/>
      <c r="Z120" s="320"/>
      <c r="AA120" s="320"/>
      <c r="AB120" s="320"/>
      <c r="AC120" s="320"/>
    </row>
    <row r="121" spans="1:29" s="322" customFormat="1" ht="39" customHeight="1" x14ac:dyDescent="0.25">
      <c r="A121" s="1026" t="s">
        <v>641</v>
      </c>
      <c r="B121" s="1026"/>
      <c r="C121" s="1026"/>
      <c r="D121" s="1026"/>
      <c r="E121" s="1026"/>
      <c r="F121" s="1026"/>
      <c r="G121" s="1026"/>
      <c r="H121" s="1026"/>
      <c r="I121" s="1026"/>
      <c r="J121" s="320"/>
      <c r="K121" s="320"/>
      <c r="L121" s="320"/>
      <c r="M121" s="320"/>
      <c r="N121" s="320"/>
      <c r="O121" s="320"/>
      <c r="P121" s="320"/>
      <c r="Q121" s="320"/>
      <c r="R121" s="320"/>
      <c r="S121" s="320"/>
      <c r="T121" s="320"/>
      <c r="U121" s="320"/>
      <c r="V121" s="320"/>
      <c r="W121" s="320"/>
      <c r="X121" s="320"/>
      <c r="Y121" s="320"/>
      <c r="Z121" s="320"/>
      <c r="AA121" s="320"/>
      <c r="AB121" s="320"/>
      <c r="AC121" s="320"/>
    </row>
    <row r="122" spans="1:29" s="322" customFormat="1" ht="36.75" customHeight="1" x14ac:dyDescent="0.25">
      <c r="A122" s="1026" t="s">
        <v>643</v>
      </c>
      <c r="B122" s="1026"/>
      <c r="C122" s="1026"/>
      <c r="D122" s="1026"/>
      <c r="E122" s="1026"/>
      <c r="F122" s="1026"/>
      <c r="G122" s="1026"/>
      <c r="H122" s="1026"/>
      <c r="I122" s="1026"/>
      <c r="J122" s="320"/>
      <c r="K122" s="320"/>
      <c r="L122" s="320"/>
      <c r="M122" s="320"/>
      <c r="N122" s="320"/>
      <c r="O122" s="320"/>
      <c r="P122" s="320"/>
      <c r="Q122" s="320"/>
      <c r="R122" s="320"/>
      <c r="S122" s="320"/>
      <c r="T122" s="320"/>
      <c r="U122" s="320"/>
      <c r="V122" s="320"/>
      <c r="W122" s="320"/>
      <c r="X122" s="320"/>
      <c r="Y122" s="320"/>
      <c r="Z122" s="320"/>
      <c r="AA122" s="320"/>
      <c r="AB122" s="320"/>
      <c r="AC122" s="320"/>
    </row>
    <row r="123" spans="1:29" s="322" customFormat="1" ht="39.75" customHeight="1" x14ac:dyDescent="0.25">
      <c r="A123" s="1026" t="s">
        <v>645</v>
      </c>
      <c r="B123" s="1026"/>
      <c r="C123" s="1026"/>
      <c r="D123" s="1026"/>
      <c r="E123" s="1026"/>
      <c r="F123" s="1026"/>
      <c r="G123" s="1026"/>
      <c r="H123" s="1026"/>
      <c r="I123" s="1026"/>
      <c r="J123" s="320"/>
      <c r="K123" s="320"/>
      <c r="L123" s="320"/>
      <c r="M123" s="320"/>
      <c r="N123" s="320"/>
      <c r="O123" s="320"/>
      <c r="P123" s="320"/>
      <c r="Q123" s="320"/>
      <c r="R123" s="320"/>
      <c r="S123" s="320"/>
      <c r="T123" s="320"/>
      <c r="U123" s="320"/>
      <c r="V123" s="320"/>
      <c r="W123" s="320"/>
      <c r="X123" s="320"/>
      <c r="Y123" s="320"/>
      <c r="Z123" s="320"/>
      <c r="AA123" s="320"/>
      <c r="AB123" s="320"/>
      <c r="AC123" s="320"/>
    </row>
    <row r="124" spans="1:29" s="322" customFormat="1" ht="37.5" customHeight="1" x14ac:dyDescent="0.25">
      <c r="A124" s="1026" t="s">
        <v>647</v>
      </c>
      <c r="B124" s="1026"/>
      <c r="C124" s="1026"/>
      <c r="D124" s="1026"/>
      <c r="E124" s="1026"/>
      <c r="F124" s="1026"/>
      <c r="G124" s="1026"/>
      <c r="H124" s="1026"/>
      <c r="I124" s="1026"/>
      <c r="J124" s="320"/>
      <c r="K124" s="320"/>
      <c r="L124" s="320"/>
      <c r="M124" s="320"/>
      <c r="N124" s="320"/>
      <c r="O124" s="320"/>
      <c r="P124" s="320"/>
      <c r="Q124" s="320"/>
      <c r="R124" s="320"/>
      <c r="S124" s="320"/>
      <c r="T124" s="320"/>
      <c r="U124" s="320"/>
      <c r="V124" s="320"/>
      <c r="W124" s="320"/>
      <c r="X124" s="320"/>
      <c r="Y124" s="320"/>
      <c r="Z124" s="320"/>
      <c r="AA124" s="320"/>
      <c r="AB124" s="320"/>
      <c r="AC124" s="320"/>
    </row>
    <row r="125" spans="1:29" s="322" customFormat="1" ht="39" customHeight="1" x14ac:dyDescent="0.25">
      <c r="A125" s="1026" t="s">
        <v>649</v>
      </c>
      <c r="B125" s="1026"/>
      <c r="C125" s="1026"/>
      <c r="D125" s="1026"/>
      <c r="E125" s="1026"/>
      <c r="F125" s="1026"/>
      <c r="G125" s="1026"/>
      <c r="H125" s="1026"/>
      <c r="I125" s="1026"/>
      <c r="J125" s="320"/>
      <c r="K125" s="320"/>
      <c r="L125" s="320"/>
      <c r="M125" s="320"/>
      <c r="N125" s="320"/>
      <c r="O125" s="320"/>
      <c r="P125" s="320"/>
      <c r="Q125" s="320"/>
      <c r="R125" s="320"/>
      <c r="S125" s="320"/>
      <c r="T125" s="320"/>
      <c r="U125" s="320"/>
      <c r="V125" s="320"/>
      <c r="W125" s="320"/>
      <c r="X125" s="320"/>
      <c r="Y125" s="320"/>
      <c r="Z125" s="320"/>
      <c r="AA125" s="320"/>
      <c r="AB125" s="320"/>
      <c r="AC125" s="320"/>
    </row>
    <row r="126" spans="1:29" s="322" customFormat="1" ht="33.75" customHeight="1" x14ac:dyDescent="0.25">
      <c r="A126" s="1026" t="s">
        <v>651</v>
      </c>
      <c r="B126" s="1026"/>
      <c r="C126" s="1026"/>
      <c r="D126" s="1026"/>
      <c r="E126" s="1026"/>
      <c r="F126" s="1026"/>
      <c r="G126" s="1026"/>
      <c r="H126" s="1026"/>
      <c r="I126" s="1026"/>
      <c r="J126" s="320"/>
      <c r="K126" s="320"/>
      <c r="L126" s="320"/>
      <c r="M126" s="320"/>
      <c r="N126" s="320"/>
      <c r="O126" s="320"/>
      <c r="P126" s="320"/>
      <c r="Q126" s="320"/>
      <c r="R126" s="320"/>
      <c r="S126" s="320"/>
      <c r="T126" s="320"/>
      <c r="U126" s="320"/>
      <c r="V126" s="320"/>
      <c r="W126" s="320"/>
      <c r="X126" s="320"/>
      <c r="Y126" s="320"/>
      <c r="Z126" s="320"/>
      <c r="AA126" s="320"/>
      <c r="AB126" s="320"/>
      <c r="AC126" s="320"/>
    </row>
    <row r="127" spans="1:29" s="322" customFormat="1" ht="33" customHeight="1" x14ac:dyDescent="0.25">
      <c r="A127" s="1024" t="s">
        <v>653</v>
      </c>
      <c r="B127" s="1024"/>
      <c r="C127" s="1024"/>
      <c r="D127" s="1024"/>
      <c r="E127" s="1024"/>
      <c r="F127" s="1024"/>
      <c r="G127" s="1024"/>
      <c r="H127" s="1024"/>
      <c r="I127" s="1024"/>
      <c r="J127" s="320"/>
      <c r="K127" s="320"/>
      <c r="L127" s="320"/>
      <c r="M127" s="320"/>
      <c r="N127" s="320"/>
      <c r="O127" s="320"/>
      <c r="P127" s="320"/>
      <c r="Q127" s="320"/>
      <c r="R127" s="320"/>
      <c r="S127" s="320"/>
      <c r="T127" s="320"/>
      <c r="U127" s="320"/>
      <c r="V127" s="320"/>
      <c r="W127" s="320"/>
      <c r="X127" s="320"/>
      <c r="Y127" s="320"/>
      <c r="Z127" s="320"/>
      <c r="AA127" s="320"/>
      <c r="AB127" s="320"/>
      <c r="AC127" s="320"/>
    </row>
    <row r="128" spans="1:29" s="322" customFormat="1" ht="6.75" customHeight="1" x14ac:dyDescent="0.25">
      <c r="A128" s="416"/>
      <c r="B128" s="416"/>
      <c r="C128" s="416"/>
      <c r="D128" s="416"/>
      <c r="E128" s="416"/>
      <c r="F128" s="416"/>
      <c r="G128" s="416"/>
      <c r="H128" s="416"/>
      <c r="I128" s="416"/>
      <c r="J128" s="320"/>
      <c r="K128" s="320"/>
      <c r="L128" s="320"/>
      <c r="M128" s="320"/>
      <c r="N128" s="320"/>
      <c r="O128" s="320"/>
      <c r="P128" s="320"/>
      <c r="Q128" s="320"/>
      <c r="R128" s="320"/>
      <c r="S128" s="320"/>
      <c r="T128" s="320"/>
      <c r="U128" s="320"/>
      <c r="V128" s="320"/>
      <c r="W128" s="320"/>
      <c r="X128" s="320"/>
      <c r="Y128" s="320"/>
      <c r="Z128" s="320"/>
      <c r="AA128" s="320"/>
      <c r="AB128" s="320"/>
      <c r="AC128" s="320"/>
    </row>
    <row r="129" spans="1:29" s="319" customFormat="1" ht="38.25" customHeight="1" x14ac:dyDescent="0.25">
      <c r="A129" s="1025" t="s">
        <v>299</v>
      </c>
      <c r="B129" s="1025"/>
      <c r="C129" s="1025"/>
      <c r="D129" s="1025"/>
      <c r="E129" s="1025"/>
      <c r="F129" s="1025"/>
      <c r="G129" s="1025"/>
      <c r="H129" s="1025"/>
      <c r="I129" s="1025"/>
      <c r="J129" s="318"/>
      <c r="K129" s="318"/>
      <c r="L129" s="318"/>
      <c r="M129" s="318"/>
      <c r="N129" s="318"/>
      <c r="O129" s="318"/>
      <c r="P129" s="318"/>
      <c r="Q129" s="318"/>
      <c r="R129" s="318"/>
      <c r="S129" s="318"/>
      <c r="T129" s="318"/>
      <c r="U129" s="318"/>
      <c r="V129" s="318"/>
      <c r="W129" s="318"/>
      <c r="X129" s="318"/>
      <c r="Y129" s="318"/>
      <c r="Z129" s="318"/>
      <c r="AA129" s="318"/>
      <c r="AB129" s="318"/>
      <c r="AC129" s="318"/>
    </row>
    <row r="130" spans="1:29" s="322" customFormat="1" ht="39.75" customHeight="1" x14ac:dyDescent="0.25">
      <c r="A130" s="1026" t="s">
        <v>655</v>
      </c>
      <c r="B130" s="1026"/>
      <c r="C130" s="1026"/>
      <c r="D130" s="1026"/>
      <c r="E130" s="1026"/>
      <c r="F130" s="1026"/>
      <c r="G130" s="1026"/>
      <c r="H130" s="1026"/>
      <c r="I130" s="1026"/>
      <c r="J130" s="320"/>
      <c r="K130" s="320"/>
      <c r="L130" s="320"/>
      <c r="M130" s="320"/>
      <c r="N130" s="320"/>
      <c r="O130" s="320"/>
      <c r="P130" s="320"/>
      <c r="Q130" s="320"/>
      <c r="R130" s="320"/>
      <c r="S130" s="320"/>
      <c r="T130" s="320"/>
      <c r="U130" s="320"/>
      <c r="V130" s="320"/>
      <c r="W130" s="320"/>
      <c r="X130" s="320"/>
      <c r="Y130" s="320"/>
      <c r="Z130" s="320"/>
      <c r="AA130" s="320"/>
      <c r="AB130" s="320"/>
      <c r="AC130" s="320"/>
    </row>
    <row r="131" spans="1:29" s="322" customFormat="1" ht="36" customHeight="1" x14ac:dyDescent="0.25">
      <c r="A131" s="1038" t="s">
        <v>657</v>
      </c>
      <c r="B131" s="1038"/>
      <c r="C131" s="1038"/>
      <c r="D131" s="1038"/>
      <c r="E131" s="1038"/>
      <c r="F131" s="1038"/>
      <c r="G131" s="1038"/>
      <c r="H131" s="1038"/>
      <c r="I131" s="1038"/>
      <c r="J131" s="320"/>
      <c r="K131" s="320"/>
      <c r="L131" s="320"/>
      <c r="M131" s="320"/>
      <c r="N131" s="320"/>
      <c r="O131" s="320"/>
      <c r="P131" s="320"/>
      <c r="Q131" s="320"/>
      <c r="R131" s="320"/>
      <c r="S131" s="320"/>
      <c r="T131" s="320"/>
      <c r="U131" s="320"/>
      <c r="V131" s="320"/>
      <c r="W131" s="320"/>
      <c r="X131" s="320"/>
      <c r="Y131" s="320"/>
      <c r="Z131" s="320"/>
      <c r="AA131" s="320"/>
      <c r="AB131" s="320"/>
      <c r="AC131" s="320"/>
    </row>
    <row r="132" spans="1:29" s="324" customFormat="1" ht="39.75" customHeight="1" x14ac:dyDescent="0.25">
      <c r="A132" s="1026" t="s">
        <v>658</v>
      </c>
      <c r="B132" s="1026"/>
      <c r="C132" s="1026"/>
      <c r="D132" s="1026"/>
      <c r="E132" s="1026"/>
      <c r="F132" s="1026"/>
      <c r="G132" s="1026"/>
      <c r="H132" s="1026"/>
      <c r="I132" s="1026"/>
      <c r="J132" s="323"/>
      <c r="K132" s="323"/>
      <c r="L132" s="323"/>
      <c r="M132" s="323"/>
      <c r="N132" s="323"/>
      <c r="O132" s="323"/>
      <c r="P132" s="323"/>
      <c r="Q132" s="323"/>
      <c r="R132" s="323"/>
      <c r="S132" s="323"/>
      <c r="T132" s="323"/>
      <c r="U132" s="323"/>
      <c r="V132" s="323"/>
      <c r="W132" s="323"/>
      <c r="X132" s="323"/>
      <c r="Y132" s="323"/>
      <c r="Z132" s="323"/>
      <c r="AA132" s="323"/>
      <c r="AB132" s="323"/>
      <c r="AC132" s="323"/>
    </row>
    <row r="133" spans="1:29" s="324" customFormat="1" ht="39.75" customHeight="1" x14ac:dyDescent="0.25">
      <c r="A133" s="1024" t="s">
        <v>660</v>
      </c>
      <c r="B133" s="1024"/>
      <c r="C133" s="1024"/>
      <c r="D133" s="1024"/>
      <c r="E133" s="1024"/>
      <c r="F133" s="1024"/>
      <c r="G133" s="1024"/>
      <c r="H133" s="1024"/>
      <c r="I133" s="1024"/>
      <c r="J133" s="323"/>
      <c r="K133" s="323"/>
      <c r="L133" s="323"/>
      <c r="M133" s="323"/>
      <c r="N133" s="323"/>
      <c r="O133" s="323"/>
      <c r="P133" s="323"/>
      <c r="Q133" s="323"/>
      <c r="R133" s="323"/>
      <c r="S133" s="323"/>
      <c r="T133" s="323"/>
      <c r="U133" s="323"/>
      <c r="V133" s="323"/>
      <c r="W133" s="323"/>
      <c r="X133" s="323"/>
      <c r="Y133" s="323"/>
      <c r="Z133" s="323"/>
      <c r="AA133" s="323"/>
      <c r="AB133" s="323"/>
      <c r="AC133" s="323"/>
    </row>
    <row r="134" spans="1:29" s="324" customFormat="1" ht="43.5" customHeight="1" x14ac:dyDescent="0.25">
      <c r="A134" s="1024" t="s">
        <v>662</v>
      </c>
      <c r="B134" s="1024"/>
      <c r="C134" s="1024"/>
      <c r="D134" s="1024"/>
      <c r="E134" s="1024"/>
      <c r="F134" s="1024"/>
      <c r="G134" s="1024"/>
      <c r="H134" s="1024"/>
      <c r="I134" s="1024"/>
      <c r="J134" s="323"/>
      <c r="K134" s="323"/>
      <c r="L134" s="323"/>
      <c r="M134" s="323"/>
      <c r="N134" s="323"/>
      <c r="O134" s="323"/>
      <c r="P134" s="323"/>
      <c r="Q134" s="323"/>
      <c r="R134" s="323"/>
      <c r="S134" s="323"/>
      <c r="T134" s="323"/>
      <c r="U134" s="323"/>
      <c r="V134" s="323"/>
      <c r="W134" s="323"/>
      <c r="X134" s="323"/>
      <c r="Y134" s="323"/>
      <c r="Z134" s="323"/>
      <c r="AA134" s="323"/>
      <c r="AB134" s="323"/>
      <c r="AC134" s="323"/>
    </row>
    <row r="135" spans="1:29" s="314" customFormat="1" ht="40.5" customHeight="1" x14ac:dyDescent="0.25">
      <c r="A135" s="1024" t="s">
        <v>664</v>
      </c>
      <c r="B135" s="1024"/>
      <c r="C135" s="1024"/>
      <c r="D135" s="1024"/>
      <c r="E135" s="1024"/>
      <c r="F135" s="1024"/>
      <c r="G135" s="1024"/>
      <c r="H135" s="1024"/>
      <c r="I135" s="1024"/>
      <c r="J135" s="1024"/>
      <c r="K135" s="1024"/>
      <c r="L135" s="1024"/>
      <c r="M135" s="1024"/>
      <c r="N135" s="1024"/>
      <c r="O135" s="1024"/>
      <c r="P135" s="1024"/>
      <c r="Q135" s="1024"/>
      <c r="R135" s="1024"/>
      <c r="S135" s="1024"/>
      <c r="T135" s="1024"/>
      <c r="U135" s="1024"/>
      <c r="V135" s="1024"/>
      <c r="W135" s="1024"/>
      <c r="X135" s="1024"/>
      <c r="Y135" s="1024"/>
      <c r="Z135" s="1024"/>
      <c r="AA135" s="1024"/>
      <c r="AB135" s="1024"/>
      <c r="AC135" s="1024"/>
    </row>
    <row r="136" spans="1:29" s="314" customFormat="1" ht="40.5" customHeight="1" x14ac:dyDescent="0.25">
      <c r="A136" s="1024" t="s">
        <v>666</v>
      </c>
      <c r="B136" s="1024"/>
      <c r="C136" s="1024"/>
      <c r="D136" s="1024"/>
      <c r="E136" s="1024"/>
      <c r="F136" s="1024"/>
      <c r="G136" s="1024"/>
      <c r="H136" s="1024"/>
      <c r="I136" s="1024"/>
      <c r="J136" s="415"/>
      <c r="K136" s="415"/>
      <c r="L136" s="415"/>
      <c r="M136" s="415"/>
      <c r="N136" s="415"/>
      <c r="O136" s="415"/>
      <c r="P136" s="415"/>
      <c r="Q136" s="415"/>
      <c r="R136" s="415"/>
      <c r="S136" s="415"/>
      <c r="T136" s="415"/>
      <c r="U136" s="415"/>
      <c r="V136" s="415"/>
      <c r="W136" s="415"/>
      <c r="X136" s="415"/>
      <c r="Y136" s="415"/>
      <c r="Z136" s="415"/>
      <c r="AA136" s="415"/>
      <c r="AB136" s="415"/>
      <c r="AC136" s="415"/>
    </row>
    <row r="137" spans="1:29" s="314" customFormat="1" ht="39.75" customHeight="1" x14ac:dyDescent="0.25">
      <c r="A137" s="1024" t="s">
        <v>668</v>
      </c>
      <c r="B137" s="1024"/>
      <c r="C137" s="1024"/>
      <c r="D137" s="1024"/>
      <c r="E137" s="1024"/>
      <c r="F137" s="1024"/>
      <c r="G137" s="1024"/>
      <c r="H137" s="1024"/>
      <c r="I137" s="1024"/>
      <c r="J137" s="415"/>
      <c r="K137" s="415"/>
      <c r="L137" s="415"/>
      <c r="M137" s="415"/>
      <c r="N137" s="415"/>
      <c r="O137" s="415"/>
      <c r="P137" s="415"/>
      <c r="Q137" s="415"/>
      <c r="R137" s="415"/>
      <c r="S137" s="415"/>
      <c r="T137" s="415"/>
      <c r="U137" s="415"/>
      <c r="V137" s="415"/>
      <c r="W137" s="415"/>
      <c r="X137" s="415"/>
      <c r="Y137" s="415"/>
      <c r="Z137" s="415"/>
      <c r="AA137" s="415"/>
      <c r="AB137" s="415"/>
      <c r="AC137" s="415"/>
    </row>
    <row r="138" spans="1:29" s="5" customFormat="1" ht="20.25" customHeight="1" x14ac:dyDescent="0.25">
      <c r="A138" s="118"/>
      <c r="B138" s="118"/>
      <c r="C138" s="118"/>
      <c r="D138" s="118"/>
      <c r="E138" s="118"/>
      <c r="F138" s="118"/>
      <c r="G138" s="118"/>
      <c r="H138" s="118"/>
      <c r="I138" s="118"/>
      <c r="J138" s="6"/>
      <c r="K138" s="6"/>
      <c r="L138" s="6"/>
      <c r="M138" s="6"/>
      <c r="N138" s="6"/>
      <c r="O138" s="6"/>
      <c r="P138" s="6"/>
      <c r="Q138" s="6"/>
      <c r="R138" s="6"/>
      <c r="S138" s="6"/>
      <c r="T138" s="6"/>
      <c r="U138" s="6"/>
      <c r="V138" s="6"/>
      <c r="W138" s="6"/>
      <c r="X138" s="6"/>
      <c r="Y138" s="6"/>
      <c r="Z138" s="6"/>
      <c r="AA138" s="6"/>
      <c r="AB138" s="6"/>
      <c r="AC138" s="6"/>
    </row>
    <row r="139" spans="1:29" s="319" customFormat="1" ht="38.25" customHeight="1" x14ac:dyDescent="0.25">
      <c r="A139" s="1025" t="s">
        <v>585</v>
      </c>
      <c r="B139" s="1025"/>
      <c r="C139" s="1025"/>
      <c r="D139" s="1025"/>
      <c r="E139" s="1025"/>
      <c r="F139" s="1025"/>
      <c r="G139" s="1025"/>
      <c r="H139" s="1025"/>
      <c r="I139" s="1025"/>
      <c r="J139" s="318"/>
      <c r="K139" s="318"/>
      <c r="L139" s="318"/>
      <c r="M139" s="318"/>
      <c r="N139" s="318"/>
      <c r="O139" s="318"/>
      <c r="P139" s="318"/>
      <c r="Q139" s="318"/>
      <c r="R139" s="318"/>
      <c r="S139" s="318"/>
      <c r="T139" s="318"/>
      <c r="U139" s="318"/>
      <c r="V139" s="318"/>
      <c r="W139" s="318"/>
      <c r="X139" s="318"/>
      <c r="Y139" s="318"/>
      <c r="Z139" s="318"/>
      <c r="AA139" s="318"/>
      <c r="AB139" s="318"/>
      <c r="AC139" s="318"/>
    </row>
    <row r="140" spans="1:29" s="319" customFormat="1" ht="12.75" x14ac:dyDescent="0.25">
      <c r="A140" s="327"/>
      <c r="B140" s="327"/>
      <c r="C140" s="327"/>
      <c r="D140" s="327"/>
      <c r="E140" s="327"/>
      <c r="F140" s="327"/>
      <c r="G140" s="327"/>
      <c r="H140" s="327"/>
      <c r="I140" s="327"/>
      <c r="J140" s="318"/>
      <c r="K140" s="318"/>
      <c r="L140" s="318"/>
      <c r="M140" s="318"/>
      <c r="N140" s="318"/>
      <c r="O140" s="318"/>
      <c r="P140" s="318"/>
      <c r="Q140" s="318"/>
      <c r="R140" s="318"/>
      <c r="S140" s="318"/>
      <c r="T140" s="318"/>
      <c r="U140" s="318"/>
      <c r="V140" s="318"/>
      <c r="W140" s="318"/>
      <c r="X140" s="318"/>
      <c r="Y140" s="318"/>
      <c r="Z140" s="318"/>
      <c r="AA140" s="318"/>
      <c r="AB140" s="318"/>
      <c r="AC140" s="318"/>
    </row>
    <row r="141" spans="1:29" s="324" customFormat="1" ht="43.5" customHeight="1" x14ac:dyDescent="0.25">
      <c r="A141" s="1024" t="s">
        <v>670</v>
      </c>
      <c r="B141" s="1024"/>
      <c r="C141" s="1024"/>
      <c r="D141" s="1024"/>
      <c r="E141" s="1024"/>
      <c r="F141" s="1024"/>
      <c r="G141" s="1024"/>
      <c r="H141" s="1024"/>
      <c r="I141" s="1024"/>
      <c r="J141" s="323"/>
      <c r="K141" s="323"/>
      <c r="L141" s="323"/>
      <c r="M141" s="323"/>
      <c r="N141" s="323"/>
      <c r="O141" s="323"/>
      <c r="P141" s="323"/>
      <c r="Q141" s="323"/>
      <c r="R141" s="323"/>
      <c r="S141" s="323"/>
      <c r="T141" s="323"/>
      <c r="U141" s="323"/>
      <c r="V141" s="323"/>
      <c r="W141" s="323"/>
      <c r="X141" s="323"/>
      <c r="Y141" s="323"/>
      <c r="Z141" s="323"/>
      <c r="AA141" s="323"/>
      <c r="AB141" s="323"/>
      <c r="AC141" s="323"/>
    </row>
    <row r="142" spans="1:29" s="324" customFormat="1" ht="50.25" customHeight="1" x14ac:dyDescent="0.25">
      <c r="A142" s="1024" t="s">
        <v>672</v>
      </c>
      <c r="B142" s="1024"/>
      <c r="C142" s="1024"/>
      <c r="D142" s="1024"/>
      <c r="E142" s="1024"/>
      <c r="F142" s="1024"/>
      <c r="G142" s="1024"/>
      <c r="H142" s="1024"/>
      <c r="I142" s="1024"/>
      <c r="J142" s="323"/>
      <c r="K142" s="323"/>
      <c r="L142" s="323"/>
      <c r="M142" s="323"/>
      <c r="N142" s="323"/>
      <c r="O142" s="323"/>
      <c r="P142" s="323"/>
      <c r="Q142" s="323"/>
      <c r="R142" s="323"/>
      <c r="S142" s="323"/>
      <c r="T142" s="323"/>
      <c r="U142" s="323"/>
      <c r="V142" s="323"/>
      <c r="W142" s="323"/>
      <c r="X142" s="323"/>
      <c r="Y142" s="323"/>
      <c r="Z142" s="323"/>
      <c r="AA142" s="323"/>
      <c r="AB142" s="323"/>
      <c r="AC142" s="323"/>
    </row>
    <row r="143" spans="1:29" s="326" customFormat="1" ht="40.5" customHeight="1" x14ac:dyDescent="0.25">
      <c r="A143" s="1024" t="s">
        <v>674</v>
      </c>
      <c r="B143" s="1024"/>
      <c r="C143" s="1024"/>
      <c r="D143" s="1024"/>
      <c r="E143" s="1024"/>
      <c r="F143" s="1024"/>
      <c r="G143" s="1024"/>
      <c r="H143" s="1024"/>
      <c r="I143" s="1024"/>
      <c r="J143" s="325"/>
      <c r="K143" s="325"/>
      <c r="L143" s="325"/>
      <c r="M143" s="325"/>
      <c r="N143" s="325"/>
      <c r="O143" s="325"/>
      <c r="P143" s="325"/>
      <c r="Q143" s="325"/>
      <c r="R143" s="325"/>
      <c r="S143" s="325"/>
      <c r="T143" s="325"/>
      <c r="U143" s="325"/>
      <c r="V143" s="325"/>
      <c r="W143" s="325"/>
      <c r="X143" s="325"/>
      <c r="Y143" s="325"/>
      <c r="Z143" s="325"/>
      <c r="AA143" s="325"/>
      <c r="AB143" s="325"/>
      <c r="AC143" s="325"/>
    </row>
    <row r="144" spans="1:29" s="324" customFormat="1" ht="45" customHeight="1" x14ac:dyDescent="0.25">
      <c r="A144" s="1024" t="s">
        <v>676</v>
      </c>
      <c r="B144" s="1024"/>
      <c r="C144" s="1024"/>
      <c r="D144" s="1024"/>
      <c r="E144" s="1024"/>
      <c r="F144" s="1024"/>
      <c r="G144" s="1024"/>
      <c r="H144" s="1024"/>
      <c r="I144" s="1024"/>
      <c r="J144" s="1024"/>
      <c r="K144" s="1024"/>
      <c r="L144" s="1024"/>
      <c r="M144" s="1024"/>
      <c r="N144" s="1024"/>
      <c r="O144" s="1024"/>
      <c r="P144" s="1024"/>
      <c r="Q144" s="1024"/>
      <c r="R144" s="1024"/>
      <c r="S144" s="1024"/>
      <c r="T144" s="1024"/>
      <c r="U144" s="1024"/>
      <c r="V144" s="1024"/>
      <c r="W144" s="1024"/>
      <c r="X144" s="1024"/>
      <c r="Y144" s="1024"/>
      <c r="Z144" s="1024"/>
      <c r="AA144" s="1024"/>
      <c r="AB144" s="1024"/>
      <c r="AC144" s="1024"/>
    </row>
    <row r="145" spans="1:29" s="418" customFormat="1" ht="51.75" customHeight="1" x14ac:dyDescent="0.25">
      <c r="A145" s="1025" t="s">
        <v>586</v>
      </c>
      <c r="B145" s="1025"/>
      <c r="C145" s="1025"/>
      <c r="D145" s="1025"/>
      <c r="E145" s="1025"/>
      <c r="F145" s="1025"/>
      <c r="G145" s="1025"/>
      <c r="H145" s="1025"/>
      <c r="I145" s="1025"/>
      <c r="J145" s="415"/>
      <c r="K145" s="415"/>
      <c r="L145" s="415"/>
      <c r="M145" s="415"/>
      <c r="N145" s="415"/>
      <c r="O145" s="415"/>
      <c r="P145" s="415"/>
      <c r="Q145" s="415"/>
      <c r="R145" s="415"/>
      <c r="S145" s="415"/>
      <c r="T145" s="415"/>
      <c r="U145" s="415"/>
      <c r="V145" s="415"/>
      <c r="W145" s="415"/>
      <c r="X145" s="415"/>
      <c r="Y145" s="415"/>
      <c r="Z145" s="415"/>
      <c r="AA145" s="415"/>
      <c r="AB145" s="415"/>
      <c r="AC145" s="415"/>
    </row>
    <row r="146" spans="1:29" s="418" customFormat="1" ht="45.75" customHeight="1" x14ac:dyDescent="0.25">
      <c r="A146" s="1024" t="s">
        <v>678</v>
      </c>
      <c r="B146" s="1024"/>
      <c r="C146" s="1024"/>
      <c r="D146" s="1024"/>
      <c r="E146" s="1024"/>
      <c r="F146" s="1024"/>
      <c r="G146" s="1024"/>
      <c r="H146" s="1024"/>
      <c r="I146" s="1024"/>
      <c r="J146" s="431"/>
      <c r="K146" s="431"/>
      <c r="L146" s="431"/>
      <c r="M146" s="431"/>
      <c r="N146" s="431"/>
      <c r="O146" s="431"/>
      <c r="P146" s="431"/>
      <c r="Q146" s="431"/>
      <c r="R146" s="431"/>
      <c r="S146" s="431"/>
      <c r="T146" s="431"/>
      <c r="U146" s="431"/>
      <c r="V146" s="431"/>
      <c r="W146" s="431"/>
      <c r="X146" s="431"/>
      <c r="Y146" s="431"/>
      <c r="Z146" s="431"/>
      <c r="AA146" s="431"/>
      <c r="AB146" s="431"/>
      <c r="AC146" s="431"/>
    </row>
    <row r="147" spans="1:29" s="418" customFormat="1" ht="48" customHeight="1" x14ac:dyDescent="0.25">
      <c r="A147" s="1024" t="s">
        <v>679</v>
      </c>
      <c r="B147" s="1024"/>
      <c r="C147" s="1024"/>
      <c r="D147" s="1024"/>
      <c r="E147" s="1024"/>
      <c r="F147" s="1024"/>
      <c r="G147" s="1024"/>
      <c r="H147" s="1024"/>
      <c r="I147" s="1024"/>
      <c r="J147" s="415"/>
      <c r="K147" s="415"/>
      <c r="L147" s="415"/>
      <c r="M147" s="415"/>
      <c r="N147" s="415"/>
      <c r="O147" s="415"/>
      <c r="P147" s="415"/>
      <c r="Q147" s="415"/>
      <c r="R147" s="415"/>
      <c r="S147" s="415"/>
      <c r="T147" s="415"/>
      <c r="U147" s="415"/>
      <c r="V147" s="415"/>
      <c r="W147" s="415"/>
      <c r="X147" s="415"/>
      <c r="Y147" s="415"/>
      <c r="Z147" s="415"/>
      <c r="AA147" s="415"/>
      <c r="AB147" s="415"/>
      <c r="AC147" s="415"/>
    </row>
    <row r="148" spans="1:29" s="418" customFormat="1" ht="35.25" customHeight="1" x14ac:dyDescent="0.25">
      <c r="A148" s="1024" t="s">
        <v>682</v>
      </c>
      <c r="B148" s="1024"/>
      <c r="C148" s="1024"/>
      <c r="D148" s="1024"/>
      <c r="E148" s="1024"/>
      <c r="F148" s="1024"/>
      <c r="G148" s="1024"/>
      <c r="H148" s="1024"/>
      <c r="I148" s="1024"/>
      <c r="J148" s="974"/>
      <c r="K148" s="974"/>
      <c r="L148" s="974"/>
      <c r="M148" s="974"/>
      <c r="N148" s="974"/>
      <c r="O148" s="974"/>
      <c r="P148" s="974"/>
      <c r="Q148" s="974"/>
      <c r="R148" s="974"/>
      <c r="S148" s="974"/>
      <c r="T148" s="974"/>
      <c r="U148" s="974"/>
      <c r="V148" s="974"/>
      <c r="W148" s="974"/>
      <c r="X148" s="974"/>
      <c r="Y148" s="974"/>
      <c r="Z148" s="974"/>
      <c r="AA148" s="974"/>
      <c r="AB148" s="974"/>
      <c r="AC148" s="974"/>
    </row>
    <row r="149" spans="1:29" s="418" customFormat="1" ht="38.25" customHeight="1" x14ac:dyDescent="0.25">
      <c r="A149" s="1024" t="s">
        <v>684</v>
      </c>
      <c r="B149" s="1024"/>
      <c r="C149" s="1024"/>
      <c r="D149" s="1024"/>
      <c r="E149" s="1024"/>
      <c r="F149" s="1024"/>
      <c r="G149" s="1024"/>
      <c r="H149" s="1024"/>
      <c r="I149" s="1024"/>
      <c r="J149" s="974"/>
      <c r="K149" s="974"/>
      <c r="L149" s="974"/>
      <c r="M149" s="974"/>
      <c r="N149" s="974"/>
      <c r="O149" s="974"/>
      <c r="P149" s="974"/>
      <c r="Q149" s="974"/>
      <c r="R149" s="974"/>
      <c r="S149" s="974"/>
      <c r="T149" s="974"/>
      <c r="U149" s="974"/>
      <c r="V149" s="974"/>
      <c r="W149" s="974"/>
      <c r="X149" s="974"/>
      <c r="Y149" s="974"/>
      <c r="Z149" s="974"/>
      <c r="AA149" s="974"/>
      <c r="AB149" s="974"/>
      <c r="AC149" s="974"/>
    </row>
    <row r="150" spans="1:29" s="418" customFormat="1" ht="7.5" customHeight="1" x14ac:dyDescent="0.25">
      <c r="A150" s="415"/>
      <c r="B150" s="415"/>
      <c r="C150" s="415"/>
      <c r="D150" s="415"/>
      <c r="E150" s="415"/>
      <c r="F150" s="415"/>
      <c r="G150" s="415"/>
      <c r="H150" s="415"/>
      <c r="I150" s="415"/>
      <c r="J150" s="415"/>
      <c r="K150" s="415"/>
      <c r="L150" s="415"/>
      <c r="M150" s="415"/>
      <c r="N150" s="415"/>
      <c r="O150" s="415"/>
      <c r="P150" s="415"/>
      <c r="Q150" s="415"/>
      <c r="R150" s="415"/>
      <c r="S150" s="415"/>
      <c r="T150" s="415"/>
      <c r="U150" s="415"/>
      <c r="V150" s="415"/>
      <c r="W150" s="415"/>
      <c r="X150" s="415"/>
      <c r="Y150" s="415"/>
      <c r="Z150" s="415"/>
      <c r="AA150" s="415"/>
      <c r="AB150" s="415"/>
      <c r="AC150" s="415"/>
    </row>
    <row r="151" spans="1:29" s="418" customFormat="1" ht="39.75" customHeight="1" x14ac:dyDescent="0.25">
      <c r="A151" s="1025" t="s">
        <v>587</v>
      </c>
      <c r="B151" s="1025"/>
      <c r="C151" s="1025"/>
      <c r="D151" s="1025"/>
      <c r="E151" s="1025"/>
      <c r="F151" s="1025"/>
      <c r="G151" s="1025"/>
      <c r="H151" s="1025"/>
      <c r="I151" s="1025"/>
      <c r="J151" s="415"/>
      <c r="K151" s="415"/>
      <c r="L151" s="415"/>
      <c r="M151" s="415"/>
      <c r="N151" s="415"/>
      <c r="O151" s="415"/>
      <c r="P151" s="415"/>
      <c r="Q151" s="415"/>
      <c r="R151" s="415"/>
      <c r="S151" s="415"/>
      <c r="T151" s="415"/>
      <c r="U151" s="415"/>
      <c r="V151" s="415"/>
      <c r="W151" s="415"/>
      <c r="X151" s="415"/>
      <c r="Y151" s="415"/>
      <c r="Z151" s="415"/>
      <c r="AA151" s="415"/>
      <c r="AB151" s="415"/>
      <c r="AC151" s="415"/>
    </row>
    <row r="152" spans="1:29" s="418" customFormat="1" ht="41.25" customHeight="1" x14ac:dyDescent="0.25">
      <c r="A152" s="1023" t="s">
        <v>686</v>
      </c>
      <c r="B152" s="1023"/>
      <c r="C152" s="1023"/>
      <c r="D152" s="1023"/>
      <c r="E152" s="1023"/>
      <c r="F152" s="1023"/>
      <c r="G152" s="1023"/>
      <c r="H152" s="1023"/>
      <c r="I152" s="1023"/>
      <c r="J152" s="423"/>
      <c r="K152" s="423"/>
      <c r="L152" s="423"/>
      <c r="M152" s="423"/>
      <c r="N152" s="423"/>
      <c r="O152" s="423"/>
      <c r="P152" s="423"/>
      <c r="Q152" s="423"/>
      <c r="R152" s="423"/>
      <c r="S152" s="423"/>
      <c r="T152" s="423"/>
      <c r="U152" s="423"/>
      <c r="V152" s="423"/>
      <c r="W152" s="423"/>
      <c r="X152" s="423"/>
      <c r="Y152" s="423"/>
      <c r="Z152" s="423"/>
      <c r="AA152" s="423"/>
      <c r="AB152" s="423"/>
      <c r="AC152" s="423"/>
    </row>
    <row r="153" spans="1:29" s="3" customFormat="1" ht="11.25" customHeight="1" x14ac:dyDescent="0.25">
      <c r="A153" s="4"/>
      <c r="B153" s="4"/>
      <c r="C153" s="4"/>
      <c r="D153" s="4"/>
      <c r="E153" s="4"/>
      <c r="F153" s="4"/>
      <c r="G153" s="4"/>
      <c r="H153" s="4"/>
      <c r="I153" s="4"/>
      <c r="J153" s="2"/>
      <c r="K153" s="2"/>
      <c r="L153" s="2"/>
      <c r="M153" s="2"/>
      <c r="N153" s="2"/>
      <c r="O153" s="2"/>
      <c r="P153" s="2"/>
      <c r="Q153" s="2"/>
      <c r="R153" s="2"/>
      <c r="S153" s="2"/>
      <c r="T153" s="2"/>
      <c r="U153" s="2"/>
      <c r="V153" s="2"/>
      <c r="W153" s="2"/>
      <c r="X153" s="2"/>
      <c r="Y153" s="2"/>
      <c r="Z153" s="2"/>
      <c r="AA153" s="2"/>
      <c r="AB153" s="2"/>
      <c r="AC153" s="2"/>
    </row>
  </sheetData>
  <mergeCells count="136">
    <mergeCell ref="A100:I100"/>
    <mergeCell ref="A101:I101"/>
    <mergeCell ref="A95:I95"/>
    <mergeCell ref="A96:I96"/>
    <mergeCell ref="A97:I97"/>
    <mergeCell ref="A82:I82"/>
    <mergeCell ref="A83:I83"/>
    <mergeCell ref="A84:AC84"/>
    <mergeCell ref="A90:I90"/>
    <mergeCell ref="A91:I91"/>
    <mergeCell ref="A92:I92"/>
    <mergeCell ref="A93:I93"/>
    <mergeCell ref="A98:I98"/>
    <mergeCell ref="A94:I94"/>
    <mergeCell ref="A99:AC99"/>
    <mergeCell ref="A85:I85"/>
    <mergeCell ref="A144:AC144"/>
    <mergeCell ref="A131:I131"/>
    <mergeCell ref="A120:I120"/>
    <mergeCell ref="A141:I141"/>
    <mergeCell ref="A139:I139"/>
    <mergeCell ref="A143:I143"/>
    <mergeCell ref="A142:I142"/>
    <mergeCell ref="A24:I24"/>
    <mergeCell ref="A44:I44"/>
    <mergeCell ref="A35:I35"/>
    <mergeCell ref="A36:I36"/>
    <mergeCell ref="A43:I43"/>
    <mergeCell ref="A37:I37"/>
    <mergeCell ref="A29:I29"/>
    <mergeCell ref="A30:AC30"/>
    <mergeCell ref="A31:I31"/>
    <mergeCell ref="A32:I32"/>
    <mergeCell ref="A25:I25"/>
    <mergeCell ref="A26:I26"/>
    <mergeCell ref="A33:I33"/>
    <mergeCell ref="A34:I34"/>
    <mergeCell ref="A27:I27"/>
    <mergeCell ref="A39:I39"/>
    <mergeCell ref="A135:AC135"/>
    <mergeCell ref="A2:I2"/>
    <mergeCell ref="A3:I3"/>
    <mergeCell ref="A20:I20"/>
    <mergeCell ref="A21:I21"/>
    <mergeCell ref="A19:I19"/>
    <mergeCell ref="A6:I6"/>
    <mergeCell ref="A17:I17"/>
    <mergeCell ref="A9:I9"/>
    <mergeCell ref="A11:I11"/>
    <mergeCell ref="A13:I13"/>
    <mergeCell ref="A14:H14"/>
    <mergeCell ref="A15:I15"/>
    <mergeCell ref="A22:I22"/>
    <mergeCell ref="A40:I40"/>
    <mergeCell ref="A23:I23"/>
    <mergeCell ref="A76:I76"/>
    <mergeCell ref="A77:AC77"/>
    <mergeCell ref="A69:I69"/>
    <mergeCell ref="A75:I75"/>
    <mergeCell ref="A28:I28"/>
    <mergeCell ref="A52:I52"/>
    <mergeCell ref="A67:I67"/>
    <mergeCell ref="A45:I45"/>
    <mergeCell ref="A56:I56"/>
    <mergeCell ref="A41:I41"/>
    <mergeCell ref="A38:I38"/>
    <mergeCell ref="A48:AC48"/>
    <mergeCell ref="A71:I71"/>
    <mergeCell ref="A73:I73"/>
    <mergeCell ref="A68:I68"/>
    <mergeCell ref="A70:I70"/>
    <mergeCell ref="A72:I72"/>
    <mergeCell ref="A74:I74"/>
    <mergeCell ref="A42:I42"/>
    <mergeCell ref="A49:I49"/>
    <mergeCell ref="A50:AC50"/>
    <mergeCell ref="A51:I51"/>
    <mergeCell ref="A46:I46"/>
    <mergeCell ref="A47:I47"/>
    <mergeCell ref="A53:I53"/>
    <mergeCell ref="A54:I54"/>
    <mergeCell ref="A57:I57"/>
    <mergeCell ref="A58:AC58"/>
    <mergeCell ref="A89:I89"/>
    <mergeCell ref="A86:I86"/>
    <mergeCell ref="A87:I87"/>
    <mergeCell ref="A88:I88"/>
    <mergeCell ref="A78:I78"/>
    <mergeCell ref="A55:I55"/>
    <mergeCell ref="A59:I59"/>
    <mergeCell ref="A60:I60"/>
    <mergeCell ref="A61:I61"/>
    <mergeCell ref="A62:I62"/>
    <mergeCell ref="A80:I80"/>
    <mergeCell ref="A79:AC79"/>
    <mergeCell ref="A81:I81"/>
    <mergeCell ref="A63:I63"/>
    <mergeCell ref="A64:I64"/>
    <mergeCell ref="A65:I65"/>
    <mergeCell ref="A115:I115"/>
    <mergeCell ref="A133:I133"/>
    <mergeCell ref="A132:I132"/>
    <mergeCell ref="A118:I118"/>
    <mergeCell ref="A122:I122"/>
    <mergeCell ref="A123:I123"/>
    <mergeCell ref="A121:I121"/>
    <mergeCell ref="A119:I119"/>
    <mergeCell ref="A126:I126"/>
    <mergeCell ref="A124:I124"/>
    <mergeCell ref="A125:I125"/>
    <mergeCell ref="A130:I130"/>
    <mergeCell ref="A129:I129"/>
    <mergeCell ref="A152:I152"/>
    <mergeCell ref="A147:I147"/>
    <mergeCell ref="A146:I146"/>
    <mergeCell ref="A151:I151"/>
    <mergeCell ref="A145:I145"/>
    <mergeCell ref="A148:I148"/>
    <mergeCell ref="A149:I149"/>
    <mergeCell ref="A102:AC102"/>
    <mergeCell ref="A127:I127"/>
    <mergeCell ref="A136:I136"/>
    <mergeCell ref="A137:I137"/>
    <mergeCell ref="A134:I134"/>
    <mergeCell ref="A108:I108"/>
    <mergeCell ref="A109:I109"/>
    <mergeCell ref="A110:I110"/>
    <mergeCell ref="A111:I111"/>
    <mergeCell ref="A116:I116"/>
    <mergeCell ref="A103:I103"/>
    <mergeCell ref="A104:I104"/>
    <mergeCell ref="A105:I105"/>
    <mergeCell ref="A106:I106"/>
    <mergeCell ref="A107:I107"/>
    <mergeCell ref="A114:I114"/>
    <mergeCell ref="A113:I113"/>
  </mergeCells>
  <hyperlinks>
    <hyperlink ref="A11" location="CONCEITOS!A1" display="Conceitos" xr:uid="{00000000-0004-0000-0000-000000000000}"/>
    <hyperlink ref="A9:I9" location="'NOTA TECNICA'!A1" display="Nota Técnica" xr:uid="{00000000-0004-0000-0000-000001000000}"/>
    <hyperlink ref="A19:I19" location="TAB_1!A1" display="Tabela 1: Evolução da população de 15 anos ou mais por meio de residência, concelho, sexo e grupo etário. Cabo Verde, 2011-2017" xr:uid="{00000000-0004-0000-0000-000002000000}"/>
    <hyperlink ref="A20:I20" location="TAB_2!A1" display="Tabela 2: Evolução da população de 15 anos ou mais, economicamente activa, por meio de residência, concelho, sexo e grupo etário. Cabo Verde, 2011-2017" xr:uid="{00000000-0004-0000-0000-000003000000}"/>
    <hyperlink ref="A21:I21" location="TAB_3!A1" display="Tabela 3: Evolução da população de 15 anos ou mais, empregada, por meio de residência, concelho, sexo e grupo etário. Cabo Verde, 2011-2017" xr:uid="{00000000-0004-0000-0000-000004000000}"/>
    <hyperlink ref="A22:I22" location="TAB_4!A1" display="Tabela 4: Evolução da população de 15 anos ou mais, em subemprego, por meio de residência, concelho, sexo e grupo etário. Cabo Verde, 2013-2017" xr:uid="{00000000-0004-0000-0000-000005000000}"/>
    <hyperlink ref="A23:I23" location="TAB_5!A1" display="Tabela 5: Evolução da população de 15 anos ou mais, desempregada, por meio de residência, concelho, sexo e grupo etário. Cabo Verde, 2011-2017" xr:uid="{00000000-0004-0000-0000-000006000000}"/>
    <hyperlink ref="A24:I24" location="TAB_6!A1" display="Tabela 6: Evolução da população de 15 anos ou mais, economicamente inactiva, por meio de residência, concelho, sexo e grupo etário. Cabo Verde, 2011-2017" xr:uid="{00000000-0004-0000-0000-000007000000}"/>
    <hyperlink ref="A38:I38" location="TAB_20!A1" display="Tabela 20 - Evolução da população de 15-35 anos, SEM EMPREGO E QUE NÃO ESTÃO A FREQUENTAR UM ESTABELECIMENTO DE ENSINO OU DE FORMAÇÃO e a sua variação, por meio de residência, concelho e sexo. Cabo Verde, 2015-2020" xr:uid="{00000000-0004-0000-0000-000008000000}"/>
    <hyperlink ref="A40:I40" location="TAB_22!A1" display="Tabela 22 - Evolução da TAXA DE EMPREGO da população de 15 anos ou mais (%), e sua variação, por meio de residência, concelho, sexo, grupo etário, nível de instrução frequentado. Cabo Verde, 2011-2020" xr:uid="{00000000-0004-0000-0000-000009000000}"/>
    <hyperlink ref="A41:I41" location="TAB_23!A1" display="Tabela 23 - Evolução da TAXA DE SUBEMPREGO da população de 15 anos ou mais (%), e sua variação, por meio de residência, concelho, sexo, grupo etário, nível de instrução frequentado e sector de actividade. Cabo Verde, 2013-2020" xr:uid="{00000000-0004-0000-0000-00000A000000}"/>
    <hyperlink ref="A52:I52" location="TAB_34!A1" display="Tabela 34 - Evolução da distribuição da população de 15 anos ou mais (%), EMPREGADA e a sua variação, segundo HORAS TRABALHADAS durante a semana de referência por sexo. Cabo Verde, 2011-2020" xr:uid="{00000000-0004-0000-0000-00000B000000}"/>
    <hyperlink ref="A69:I69" location="TAB_49!A1" display="Tabela 49 - TAXA DE ATIVIDADE da população de 15 anos ou mais (%), segundo sexo e grupo etário por meio de residência e concelho. Cabo Verde, 2020 " xr:uid="{00000000-0004-0000-0000-00000C000000}"/>
    <hyperlink ref="A72:I72" location="TAB_51!A1" display="Tabela 51 - TAXA DE EMPREGO da população de 15 anos ou mais (%), segundo sexo e grupo etário por meio de residência e concelho. Cabo Verde, 2020" xr:uid="{00000000-0004-0000-0000-00000D000000}"/>
    <hyperlink ref="A39:I39" location="TAB_21!A1" display="Tabela 21 - Evolução da TAXA DE ATIVIDADE da população de 15 anos ou mais (%), e a sua variação, por meio de residência, concelho, sexo, grupo etário e nível de instrução frequentado. Cabo Verde, 2011-2020" xr:uid="{00000000-0004-0000-0000-00000E000000}"/>
    <hyperlink ref="A68:I68" location="TAB_48!A1" display="Tabela 48 - Efetivos da população de 15 anos ou mais, ECONOMICAMENTE ATIVA, segundo sexo e grupo etário por meio de residência e concelho. Cabo Verde, 2020" xr:uid="{00000000-0004-0000-0000-00000F000000}"/>
    <hyperlink ref="A71:I71" location="TAB_50!A1" display="Tabela 50 - Efetivos da população de 15 anos ou mais, EMPREGADA, segundo sexo e grupo etário por meio de residência e concelho. Cabo Verde, 2020" xr:uid="{00000000-0004-0000-0000-000010000000}"/>
    <hyperlink ref="A73:I73" location="TAB_52!A1" display="Tabela 52 - TAXA DE EMPREGO da população de 15 anos ou mais (%), segundo NÍVEL DE INSTRUÇÃO FREQUENTADO e sexo, por meio de residência, concelho e grupo etário. Cabo Verde, 2020" xr:uid="{00000000-0004-0000-0000-000011000000}"/>
    <hyperlink ref="A74:I74" location="TAB_53!A1" display="Tabela 53 - Perfil da população de 15 anos ou mais, EMPREGADA, por sexo, meio de residência, concelho e grupo etário. Cabo Verde, 2020" xr:uid="{00000000-0004-0000-0000-000012000000}"/>
    <hyperlink ref="A75:I75" location="TAB_54!A1" display="Tabela 54 - Distribuição da população de 15 anos ou mais (%), EMPREGADA, segundo NÍVEL DE INSTRUÇÃO FREQUENTADO por meio de residência, concelho, sexo e grupo etário. Cabo Verde, 2020 " xr:uid="{00000000-0004-0000-0000-000013000000}"/>
    <hyperlink ref="A76:I76" location="TAB_55!A1" display="Tabela 55 - Distribuição da população de 15 anos ou mais (%), EMPREGADA, segundo o SETOR DE ATIVIDADE por meio de residência, concelho, sexo e grupo etário. Cabo Verde, 2020 " xr:uid="{00000000-0004-0000-0000-000014000000}"/>
    <hyperlink ref="A77:AC77" location="TAB_56!A1" display="Tabela 56 - Distribuição da população de 15 anos ou mais (%), EMPREGADA, segundo RAMO DE ATIVIDADE por meio de residência e sexo. Cabo Verde, 2020 " xr:uid="{00000000-0004-0000-0000-000015000000}"/>
    <hyperlink ref="A78:I78" location="TAB_57!A1" display="Tabela 57 - Distribuição da população de 15 anos ou mais (%), EMPREGADA, segundo meio de residência e sexo por RAMO DE ATIVIDADE. Cabo Verde, 2020" xr:uid="{00000000-0004-0000-0000-000016000000}"/>
    <hyperlink ref="A80:I80" location="TAB_59!A1" display="Tabela 59 - Distribuição da população de 15 anos ou mais (%), EMPREGADA, segundo meio de residência e sexo por PROFISSÃO. Cabo Verde, 2020" xr:uid="{00000000-0004-0000-0000-000017000000}"/>
    <hyperlink ref="A85:I85" location="TAB_64!A1" display="Tabela 64 - HORAS MÉDIAS trabalhadas por semana da população de 15 anos ou mais, EMPREGADA POR CONTA DE OUTREM, segundo sexo por meio de residência, concelho e grupo etário. Cabo Verde, 2020 " xr:uid="{00000000-0004-0000-0000-000018000000}"/>
    <hyperlink ref="A114:I114" location="TAB_91!A1" display="Tabela 91 - Efetivos da população de 15 anos ou mais, SUBEMPREGADA, segundo sexo e grupo etário por meio de residência e concelho. Cabo Verde, 2020 " xr:uid="{00000000-0004-0000-0000-000019000000}"/>
    <hyperlink ref="A115:I115" location="TAB_92!A1" display="Tabela 92 - TAXA DE SUBEMPREGO da população de 15 anos ou mais (%), segundo sexo e grupo etário por meio de residência e concelho. Cabo Verde, 2020" xr:uid="{00000000-0004-0000-0000-00001A000000}"/>
    <hyperlink ref="A119:I119" location="TAB_94!A1" display="Tabela 94 - Efetivos da população de 15 anos ou mais, DESEMPREGADA, segundo sexo e grupo etário por meio de residência e concelho. Cabo Verde, 2020 " xr:uid="{00000000-0004-0000-0000-00001B000000}"/>
    <hyperlink ref="A120:I120" location="TAB_95!A1" display="Tabela 95 - TAXA DE DESEMPREGO da população de 15 anos ou mais (%), segundo sexo e grupo etário por meio de residência e concelho. Cabo Verde, 2020 " xr:uid="{00000000-0004-0000-0000-00001C000000}"/>
    <hyperlink ref="A121:I121" location="TAB_96!A1" display="Tabela 96 - TAXA DE DESEMPREGO da população de 15 anos ou mais (%), segundo NÍVEL DE INSTRUÇÃO FREQUENTADO por  meio de residência, concelho, sexo e grupo etário. Cabo Verde, 2020 " xr:uid="{00000000-0004-0000-0000-00001D000000}"/>
    <hyperlink ref="A122:I122" location="TAB_97!A1" display="Tabela 97 - PERFIL DA POPULAÇÃO DESEMPREGADA de 15 anos ou mais, segundo situação perante o desemprego e sexo por meio de residência, concelho e grupo etário. Cabo Verde, 2020 " xr:uid="{00000000-0004-0000-0000-00001E000000}"/>
    <hyperlink ref="A123:I123" location="TAB_98!A1" display="Tabela 98 - PERFIL DA POPULAÇÃO DESEMPREGADA de 15 anos ou mais, segundo situação perante o desemprego e sexo por meio de residência, concelho e grupo etário (continuação). Cabo Verde, 2020 " xr:uid="{00000000-0004-0000-0000-00001F000000}"/>
    <hyperlink ref="A124:I124" location="TAB_99!A1" display="Tabela 99 - Distribuição da população de 15 anos ou mais (%), DESEMPREGADA, segundo NÍVEL DE INSTRUÇÃO FREQUENTADO por meio de residência, concelho, sexo e grupo etário. Cabo Verde, 2020  " xr:uid="{00000000-0004-0000-0000-000020000000}"/>
    <hyperlink ref="A125:I125" location="TAB_100!A1" display="Tabela 100 - PERFIL DA POPULAÇÃO JOVEM (15-24 anos), DESEMPREGADA, segundo situação perante o desemprego por meio de residência, concelho e sexo. Cabo Verde, 2020" xr:uid="{00000000-0004-0000-0000-000021000000}"/>
    <hyperlink ref="A126:I126" location="TAB_101!A1" display="Tabela 101 - PERFIL DA POPULAÇÃO JOVEM (25-34 anos), DESEMPREGADA, segundo situação perante o desemprego por meio de residência, concelho e sexo. Cabo Verde, 2020" xr:uid="{00000000-0004-0000-0000-000022000000}"/>
    <hyperlink ref="A130:I130" location="TAB_103!A1" display="Tabela 103 - Efetivos da população de 15 anos ou mais, ECONOMICAMENTE INATIVA, segundo sexo e grupo etário por meio de residência e concelho. Cabo Verde, 2020" xr:uid="{00000000-0004-0000-0000-000023000000}"/>
    <hyperlink ref="A131:I131" location="TAB_104!A1" display="Tabela 104 - TAXA DE INATIVIDADE da população de 15 anos ou mais, segundo sexo e grupo etário por meio de residência e concelho. Cabo Verde, 2020 " xr:uid="{00000000-0004-0000-0000-000024000000}"/>
    <hyperlink ref="A132:I132" location="TAB_105!A1" display="Tabela 105 - Distribuição da população de 15 anos ou mais (%), ECONOMICAMENTE INATIVA, segundo sexo, meio de residência e grupo etário por RAZÃO DE INATIVIDADE. Cabo Verde, 2020 " xr:uid="{00000000-0004-0000-0000-000025000000}"/>
    <hyperlink ref="A25:I25" location="TAB_7!A1" display="Tabela 7: Evolução da população de 15 anos ou mais (%), empregada, segundo o ramo de actividade economica. Cabo Verde, 2011 - 2018" xr:uid="{00000000-0004-0000-0000-000026000000}"/>
    <hyperlink ref="A26:I26" location="TAB_8!A1" display="Tabela 8: Evolução da população de 15 anos ou mais (%), empregada, segundo a profissão. Cabo Verde, 2011 - 2018" xr:uid="{00000000-0004-0000-0000-000027000000}"/>
    <hyperlink ref="A27:I27" location="TAB_9!A1" display="Tabela 9: Evolução da população de 15 anos ou mais (%), empregada, segundo sector de actividade por meio de residência. Cabo Verde, 2011 - 2018" xr:uid="{00000000-0004-0000-0000-000028000000}"/>
    <hyperlink ref="A28:I28" location="TAB_10!A1" display="Tabela 9: Evolução da população de 15 anos ou mais (%), empregada, segundo situação na profissão por meio de residência. Cabo Verde, 2011 - 2018" xr:uid="{00000000-0004-0000-0000-000029000000}"/>
    <hyperlink ref="A44:I44" location="TAB_26!A1" display="Tabela 26 - Evolução da TAXA DE DESEMPREGO da população de 15-35 anos (%) e sua variação, por meio de residência, concelho, sexo e nível de instrução frequentado. Cabo Verde, 2012-2020" xr:uid="{00000000-0004-0000-0000-00002A000000}"/>
    <hyperlink ref="A133:I133" location="TAB_106!A1" display="Tabela 106 - Distribuição da população de 15 anos ou mais (%), ECONOMICAMENTE INATIVA, segundo RAZÃO DE INATIVIDADE por sexo, meio de residência e grupo etário. Cabo Verde, 2020" xr:uid="{00000000-0004-0000-0000-00002B000000}"/>
    <hyperlink ref="A141:I141" location="TAB_111!A1" display="Tabela 111 - Efetivos de jovens (15-24 e 25-35 anos) SEM EMPREGO E QUE NÃO ESTÃO A FREQUENTAR UM ESTABELECIMENTO DE ENSINO OU DE FORMAÇÃO, segundo sexo por meio de residência e concelho. Cabo Verde, 2020" xr:uid="{00000000-0004-0000-0000-00002C000000}"/>
    <hyperlink ref="A142:I142" location="TAB_112!A1" display="Tabela 112 - Percentagem de jovens (15-24 e 25-35 anos) SEM EMPREGO E QUE NÃO ESTÃO A FREQUENTAR UM ESTABELECIMENTO DE ENSINO OU DE FORMAÇÃO (%), segundo sexo por meio de residência e concelho (ODS 8.6.1). Cabo Verde, 2020" xr:uid="{00000000-0004-0000-0000-00002D000000}"/>
    <hyperlink ref="A143:I143" location="TAB_113!A1" display="Tabela 113 - PERFIL dos JOVENS (15-24 anos) SEM EMPREGO E QUE NÃO ESTÃO A FREQUENTAR UM ESTABELECIMENTO DE ENSINO OU DE FORMAÇÃO, por meio de residência, concelho e sexo. Cabo Verde, 2020" xr:uid="{00000000-0004-0000-0000-00002E000000}"/>
    <hyperlink ref="A144:AC144" location="TAB_114!A1" display="Tabela 114 - PERFIL dos JOVENS (25-35 anos) SEM EMPREGO E QUE NÃO ESTÃO A FREQUENTAR UM ESTABELECIMENTO DE ENSINO OU DE FORMAÇÃO, por meio de residência, concelho e sexo. Cabo Verde, 2020" xr:uid="{00000000-0004-0000-0000-00002F000000}"/>
    <hyperlink ref="A45:I45" location="TAB_27!A1" display="Tabela 27 - Evolução da TAXA DE INATIVIDADE da população de 15 anos ou mais (%) e sua variação, por meio de residência, concelho, sexo, grupo etário e nível de instrução frequentado. Cabo Verde, 2011-2020" xr:uid="{00000000-0004-0000-0000-000030000000}"/>
    <hyperlink ref="A46:I46" location="TAB_28!A1" display="Tabela 28 - Evolução da distribuição da população de 15 anos ou mais (%), EMPREGADA e sua variação, segundo SETOR DE ATIVIDADE por meio de residência. Cabo Verde, 2011-2020" xr:uid="{00000000-0004-0000-0000-000031000000}"/>
    <hyperlink ref="A35:I35" location="TAB_17!A1" display="Tabela 17 - Evolução da população de 15 anos ou mais, EMPREGADA, COM TRABALHO PRECÁRIO (trabalhadores ocasionais, sazonais, temporários e os que trabalham a tempo parcial) e sua variação, por meio de residência, concelho, sexo e grupo etário. Cabo Verde, " xr:uid="{00000000-0004-0000-0000-000032000000}"/>
    <hyperlink ref="A36:I36" location="TAB_18!A1" display="Tabela 18 - Evolução da população de 15 anos ou mais, EMPREGADA,  INSCRITO NO INPS e sua variação,  por meio de residência, concelho, sexo e grupo etário. Cabo Verde, 2015-2020" xr:uid="{00000000-0004-0000-0000-000033000000}"/>
    <hyperlink ref="A37:I37" location="TAB_19!A1" display="Tabela 19 - Evolução da população de 15-24 anos, SEM EMPREGO E QUE NÃO ESTÃO A FREQUENTAR UM ESTABELECIMENTO DE ENSINO OU DE FORMAÇÃO e a sua variação, por meio de residência, concelho e sexo. Cabo Verde, 2015-2020" xr:uid="{00000000-0004-0000-0000-000034000000}"/>
    <hyperlink ref="A43:I43" location="TAB_25!A1" display="Tabela 25 - Evolução da TAXA DE DESEMPREGO da população de 15-24 anos (%) e sua variação, por meio de residência, concelho, sexo e nível de instrução frequentado (ODS 8.5.2). Cabo Verde, 2012-2020" xr:uid="{00000000-0004-0000-0000-000035000000}"/>
    <hyperlink ref="A53:I53" location="TAB_35!A1" display="Tabela 35 - Evolução das HORAS MÉDIAS TRABALHADAS POR SEMANA, da população de 15 anos ou mais, EMPREGADA e a sua variação, por meio de residência, concelho, sexo, grupo etário e setor de atividade. Cabo Verde, 2012-2020" xr:uid="{00000000-0004-0000-0000-000036000000}"/>
    <hyperlink ref="A54:I54" location="TAB_36!A1" display="Tabela 36 - Evolução da percentagem da população de 15 anos ou mais (%), EMPREGADA INSCRITA NO INPS e a sua variação, por meio de residência, concelho, sexo e grupo etário. Cabo Verde, 2012-2020" xr:uid="{00000000-0004-0000-0000-000037000000}"/>
    <hyperlink ref="A55:I55" location="TAB_37!A1" display="Tabela 37 - Evolução da proporção da população FEMININA de 15 anos ou mais (%), EMPREGADA,  A EXERCER PROFISSÃO DE CARGOS DE DIREÇÃO (grupo 11, 12 e 13 de CITP-08)  e a sua variação, por meio de residência, ilha e grupo etário (ODS 5.5.2). Cabo Verde, 201" xr:uid="{00000000-0004-0000-0000-000038000000}"/>
    <hyperlink ref="A56:I56" location="TAB_38!A1" display="Tabela 38 - Evolução da proporção da população de 15 anos ou mais (%), no EMPREGO NÃO AGRICOLA e a sua variação, por meio de residência, concelho, sexo e grupo etário. Cabo Verde, 2015-2020" xr:uid="{00000000-0004-0000-0000-000039000000}"/>
    <hyperlink ref="A81:I81" location="TAB_60!A1" display="Tabela 60 - Distribuição da população de 15 anos ou mais (%), EMPREGADA, segundo SITUAÇÃO NO EMPREGO por meio de residência, concelho, sexo e grupo etário. Cabo Verde, 2020" xr:uid="{00000000-0004-0000-0000-00003A000000}"/>
    <hyperlink ref="A82:I82" location="TAB_61!A1" display="Tabela 61 - Distribuição da população de 15 anos ou mais (%), EMPREGADA, segundo meio de residência, concelho, sexo e grupo etário por SITUAÇÃO NO EMPREGO. Cabo Verde, 2020" xr:uid="{00000000-0004-0000-0000-00003B000000}"/>
    <hyperlink ref="A84:AC84" location="TAB_63!A1" display="Tabela 63 - Percentagem da população de 15 anos ou mais (%), EMPREGADA POR CONTA DE OUTREM, segundo sexo por meio de residência, concelho e grupo etário. Cabo Verde, 2020" xr:uid="{00000000-0004-0000-0000-00003C000000}"/>
    <hyperlink ref="A135:AC135" location="TAB_108!A1" display="Tabela 108 - Distribuição da população de 15 anos ou mais (%), ECONOMICAMENTE INATIVA, segundo NÍVEL DE INSTRUÇÃO FREQUENTADO por meio de residência, concelho, sexo e grupo etário. Cabo Verde, 2020" xr:uid="{00000000-0004-0000-0000-00003D000000}"/>
    <hyperlink ref="A79:AC79" location="TAB_58!A1" display="Tabela 58 - Distribuição da população de 15 anos ou mais (%), EMPREGADA, segundo PROFISSÃO por meio de residência e sexo. Cabo Verde, 2020" xr:uid="{00000000-0004-0000-0000-00003E000000}"/>
    <hyperlink ref="A83:I83" location="TAB_62!A1" display="Tabela 62 - Efetivos da população de 15 anos ou mais, EMPREGADA POR CONTA DE OUTREM, segundo sexo por meio de residência, concelho e grupo etário. Cabo Verde, 2020  " xr:uid="{00000000-0004-0000-0000-00003F000000}"/>
    <hyperlink ref="A29:I29" location="TAB_11!A1" display="Tabela 11 - Evolução do emprego não agricola da população de 15 anos ou mais (%),  por meio de residência, concelho, sexo e grupo etário. Cabo Verde, 2015-2019 (1º, 2º Semestre e média do ano)" xr:uid="{00000000-0004-0000-0000-000040000000}"/>
    <hyperlink ref="A30:AC30" location="TAB_12!A1" display="Tabela 12 - Evolução do emprego informal da população de 15 anos ou mais (%),  por meio de residência, concelho, sexo e grupo etário. Cabo Verde, 2015-2019 (1º e 2º Semestre e média do ano)" xr:uid="{00000000-0004-0000-0000-000041000000}"/>
    <hyperlink ref="A31:I31" location="TAB_13!A1" display="Tabela 13 - Evolução do EMPREGO INFORMAL NÃO AGRICOLA da população de 15 anos ou mais (%),  por meio de residência, concelho, sexo e grupo etário. Cabo Verde, 2015-2019 (1º e 2º Semestre e média do ano)" xr:uid="{00000000-0004-0000-0000-000042000000}"/>
    <hyperlink ref="A32:I32" location="TAB_14!A1" display="Tabela 14 - Evolução do EMPREGO NA INDÚSTRIA TRANSFORMADORA da população de 15 anos ou mais (%),  por meio de residência, concelho, sexo e grupo etário. Cabo Verde, 2015-2019 (1º e 2º Semestre e média do ano)" xr:uid="{00000000-0004-0000-0000-000043000000}"/>
    <hyperlink ref="A48:AC48" location="TAB_30!A1" display="Tabela 30 - Evolução da distribuição da população de 15 anos ou mais (%), EMPREGADA e sua variação, segundo o RAMO DE ATIVIDADE ECONÓMICA por sexo. Cabo Verde, 2011-2020" xr:uid="{00000000-0004-0000-0000-000044000000}"/>
    <hyperlink ref="A49:I49" location="TAB_31!A1" display="Tabela 31 - Evolução da distribuição da população de 15 anos ou mais (%), EMPREGADA e sua variação, segundo a PROFISSÃO por meio de residência. Cabo Verde, 2011-2020" xr:uid="{00000000-0004-0000-0000-000045000000}"/>
    <hyperlink ref="A50:AC50" location="TAB_32!A1" display="Tabela 32 - Evolução da distribuição da população de 15 anos ou mais (%), EMPREGADA e sua variação, segundo a PROFISSÃO por sexo. Cabo Verde, 2011-2020" xr:uid="{00000000-0004-0000-0000-000046000000}"/>
    <hyperlink ref="A51:I51" location="TAB_33!A1" display="Tabela 33 - Evolução da distribuição da população de 15 anos ou mais (%), EMPREGADA e a sua variação, segundo SITUAÇÃO NA PROFISSÃO por meio de residência. Cabo Verde, 2011-2020" xr:uid="{00000000-0004-0000-0000-000047000000}"/>
    <hyperlink ref="A33:I33" location="TAB_15!A1" display="Tabela 15 - Evolução da população de 15-24 anos (%), SEM EMPREGO E QUE NÃO ESTÃO A FREQUENTAR UM ESTABELECIMENTO DE ENSINO OU DE FORMAÇÃO e a sua variação, por meio de residência, concelho e sexo. Cabo Verde, 2015-2019 (1º e 2º Semestre e ANUAL)" xr:uid="{00000000-0004-0000-0000-000048000000}"/>
    <hyperlink ref="A34:I34" location="TAB_16!A1" display="Tabela 16 - Evolução da população de 15-35 anos (%), SEM EMPREGO E QUE NÃO ESTÃO A FREQUENTAR UM ESTABELECIMENTO DE ENSINO OU DE FORMAÇÃO e a sua variação, por meio de residência, concelho e sexo. Cabo Verde, 2015-2019 (1º e 2º Semestre e ANUAL)" xr:uid="{00000000-0004-0000-0000-000049000000}"/>
    <hyperlink ref="A57:I57" location="TAB_39!A1" display="Tabela 39 - Evolução da proporção da população de 15 anos ou mais (%), no EMPREGO INFORMAL e a sua variação, por meio de residência, concelho, sexo e grupo etário (ODS 8.3.1). Cabo Verde, 2015-2020" xr:uid="{00000000-0004-0000-0000-00004A000000}"/>
    <hyperlink ref="A58:AC58" location="TAB_40!A1" display="Tabela 40 - Evolução da proporção da população de 15 anos ou mais (%), no EMPREGO INFORMAL NÃO AGRICOLA e a sua variação, por meio de residência, concelho, sexo e grupo etário. Cabo Verde, 2015-2020" xr:uid="{00000000-0004-0000-0000-00004B000000}"/>
    <hyperlink ref="A134:I134" location="TAB_107!A1" display="Tabela 107 - PERFIL DA POPULAÇÃO de 15 anos ou mais, ECONOMICAMENTE INATIVA, segundo situação perante a inatividade por meio de residência, concelho, sexo e grupo etário. Cabo Verde, 2020" xr:uid="{00000000-0004-0000-0000-00004C000000}"/>
    <hyperlink ref="A42:I42" location="TAB_24!A1" display="Tabela 24 - Evolução da TAXA DE DESEMPREGO da população de 15 anos ou mais (%) e sua variação, por meio de residência, concelho, sexo, grupo etário e nível de instrução frequentado (ODS 8.5.2). Cabo Verde, 2011-2020" xr:uid="{00000000-0004-0000-0000-00004D000000}"/>
    <hyperlink ref="A47:I47" location="TAB_29!A1" display="Tabela 29 - Evolução da distribuição da população de 15 anos ou mais (%), EMPREGADA e sua variação, segundo o RAMO DE ATIVIDADE ECONÓMICA por meio de residência. Cabo Verde, 2011-2020" xr:uid="{00000000-0004-0000-0000-00004E000000}"/>
    <hyperlink ref="A13:I13" location="'RESULTADO ENTREVISTA'!A1" display="Resultado das entrevistas. Cabo Verde, 2020" xr:uid="{00000000-0004-0000-0000-00004F000000}"/>
    <hyperlink ref="A14:H14" location="'QUADRO RESUMO_1 '!A1" display="QUADRO RESUMO DOS PRINCIPAIS RESULTADOS DO IMC 2020" xr:uid="{00000000-0004-0000-0000-000050000000}"/>
    <hyperlink ref="A15:I15" location="'QUADRO RESUMO_2'!A1" display="QUADRO RESUMO DOS PRINCIPAIS RESULTADOS DO IMC 2020 (continuação)" xr:uid="{00000000-0004-0000-0000-000051000000}"/>
    <hyperlink ref="A59:I59" location="TAB_41!A1" display="Tabela 41 - Evolução da proporção da população de 15 anos ou mais (%), EMPREGADA NA INDÚSTRIA TRANSFORMADORA e a sua variação, por meio de residência, concelho, sexo e grupo etário (ODS 9.2.2). Cabo Verde, 2015-2020" xr:uid="{00000000-0004-0000-0000-000052000000}"/>
    <hyperlink ref="A60:I60" location="TAB_42!A1" display="Tabela 42 - Evolução da percentagem da população de 15 anos ou mais, EMPREGADA, COM TRABALHO PRECÁRIO (trabalhadores ocasionais, sazonais, temporários e os que trabalham a tempo parcial) e a sua variação, por meio de residência, concelho, sexo e grupo etá" xr:uid="{00000000-0004-0000-0000-000053000000}"/>
    <hyperlink ref="A61:I61" location="TAB_43!A1" display="Tabela 43 - Evolução da percentagem da população de 15 anos ou mais, EMPREGADA, que BENEFICIA DE DESCANSO SEMANAL e a sua variação, por meio de residência, concelho, sexo e grupo etário (%). Cabo Verde, 2012-2020" xr:uid="{00000000-0004-0000-0000-000054000000}"/>
    <hyperlink ref="A62:I62" location="TAB_44!A1" display="Tabela 44 - Evolução da percentagem da população de 15 anos ou mais, EMPREGADA, que BENEFICIA DE LICENÇA DE MATERNIDADE e a sua variação, por meio de residência, concelho, sexo e grupo etário (%). Cabo Verde, 2018-2020" xr:uid="{00000000-0004-0000-0000-000055000000}"/>
    <hyperlink ref="A63:I63" location="TAB_45!A1" display="Tabela 45 - Evolução da percentagem da população de 15 anos ou mais, EMPREGADA, que BENEFICIA DE FÉRIAS ANUAIS REMUNERADAS e a sua variação, por meio de residência, concelho, sexo e grupo etário (%). Cabo Verde, 2011-2020" xr:uid="{00000000-0004-0000-0000-000056000000}"/>
    <hyperlink ref="A64:I64" location="TAB_46!A1" display="Tabela 46 - Evolução da proporção da população de 15-24 anos (%), SEM EMPREGO E QUE NÃO ESTÃO A FREQUENTAR UM ESTABELECIMENTO DE ENSINO OU DE FORMAÇÃO e a sua variação, por meio de residência, concelho e sexo. Cabo Verde, 2015-2020" xr:uid="{00000000-0004-0000-0000-000057000000}"/>
    <hyperlink ref="A65:I65" location="TAB_47!A1" display="Tabela 47 - Evolução da proporção da população de 15-35 anos (%), SEM EMPREGO E QUE NÃO ESTÃO A FREQUENTAR UM ESTABELECIMENTO DE ENSINO OU DE FORMAÇÃO e a sua variação, por meio de residência, concelho e sexo. Cabo Verde, 2015-2020" xr:uid="{00000000-0004-0000-0000-000058000000}"/>
    <hyperlink ref="A86:I86" location="TAB_65!A1" display="Tabela 65 - Efetivos da população de 15 anos ou mais, EMPREGADA, COM TRABALHO PRECÁRIO (trabalhadores ocasionais, sazonais, temporários e os que trabalham a tempo parcial) segundo sexo por meio de residência, concelho e grupo etário. Cabo Verde, 2020 " xr:uid="{00000000-0004-0000-0000-000059000000}"/>
    <hyperlink ref="A87:I87" location="TAB_66!A1" display="Tabela 66 - Percentagem da população de 15 anos ou mais (%), EMPREGADA, COM TRABALHO PRECÁRIO (trabalhadores ocasionais, sazonais, temporários e os que trabalham a tempo parcial) segundo sexo por meio de residência, concelho e grupo etário. Cabo Verde, 20" xr:uid="{00000000-0004-0000-0000-00005A000000}"/>
    <hyperlink ref="A88:I88" location="TAB_67!A1" display="Tabela 67 - Efetivos da população de 15 anos ou mais, NO EMPREGO INFORMAL, segundo sexo por meio de residência, concelho e grupo etário. Cabo Verde, 2020 " xr:uid="{00000000-0004-0000-0000-00005B000000}"/>
    <hyperlink ref="A89:I89" location="TAB_68!A1" display="Tabela 68 - Percentagem da população de 15 anos ou mais, NO EMPREGO INFORMAL, segundo sexo por meio de residência, concelho e grupo etário. Cabo Verde, 2020 " xr:uid="{00000000-0004-0000-0000-00005C000000}"/>
    <hyperlink ref="A90:I90" location="TAB_69!A1" display="Tabela 69 - HORÁRIO MÉDIO HABITUALMENTE TRABALHADAS, da população de 15 anos ou mais, EMPREGADA, segundo sexo por meio de residência, concelho e grupo etário. Cabo Verde, 2020" xr:uid="{00000000-0004-0000-0000-00005D000000}"/>
    <hyperlink ref="A91:I91" location="TAB_70!A1" display="Tabela 70 - HORÁRIO MÉDIO TRABALHADA NA SEMANA DE REFERÊNCIA, da população de 15 anos ou mais, EMPREGADA, segundo sexo por meio de residência, concelho e grupo etário. Cabo Verde, 2020" xr:uid="{00000000-0004-0000-0000-00005E000000}"/>
    <hyperlink ref="A92:I92" location="TAB_71!A1" display="Tabela 71 - Efetivos da população de 15 anos ou mais, EMPREGADA E QUE TRABALHARAM MENOS DE 40 HORAS POR SEMANA, segundo sexo por meio de residência, concelho e grupo etário. Cabo Verde, 2020 " xr:uid="{00000000-0004-0000-0000-00005F000000}"/>
    <hyperlink ref="A93:I93" location="TAB_72!A1" display="Tabela 72 - Percentagem da população de 15 anos ou mais (%), EMPREGADA E QUE TRABALHARAM MENOS DE 40 HORAS POR SEMANA, segundo sexo por meio de residência, concelho e grupo etário. Cabo Verde, 2020 " xr:uid="{00000000-0004-0000-0000-000060000000}"/>
    <hyperlink ref="A95:I95" location="TAB_74!A1" display="Tabela 74 - Efetivos da população de 15 anos ou mais, EMPREGADA E QUE TRABALHARAM MENOS DE 40 HORAS POR SEMANA, segundo DISPONIBILIDADE PARA TRABALHAR MAIS HORAS POR SEMANA e sexo por meio de residência, concelho e grupo etário. Cabo Verde, 2020 " xr:uid="{00000000-0004-0000-0000-000061000000}"/>
    <hyperlink ref="A96:I96" location="TAB_75!A1" display="Tabela 75 - Percentagem da população de 15 anos ou mais (%), EMPREGADA QUE TRABALHARAM MENOS DE 40 HORAS POR SEMANA, segundo DISPONIBILIDADE PARA TRABALHAR MAIS HORAS POR SEMANA e sexo por meio de residência, concelho e grupo etário. Cabo Verde, 2020 " xr:uid="{00000000-0004-0000-0000-000062000000}"/>
    <hyperlink ref="A97:I97" location="TAB_76!A1" display="Tabela 76 - Efetivos da população de 15 anos ou mais, EMPREGADA QUE TRABALHARAM MAIS DE 40 HORAS POR SEMANA, segundo sexo por meio de residência, concelho e grupo etário. Cabo Verde, 2020 " xr:uid="{00000000-0004-0000-0000-000063000000}"/>
    <hyperlink ref="A98:I98" location="TAB_77!A1" display="Tabela 77 - Percentagem da população de 15 anos ou mais (%), EMPREGADA QUE TRABALHARAM MAIS DE 40 HORAS POR SEMANA, segundo sexo por meio de residência, concelho e grupo etário. Cabo Verde, 2020 " xr:uid="{00000000-0004-0000-0000-000064000000}"/>
    <hyperlink ref="A100:I100" location="TAB_79!A1" display="Tabela 79 - Proporção da população de 15 anos ou mais (%), EMPREGADA, A EXERCER PROFISSÃO DE CARGOS DE DIREÇÃO (grupo 11, 12 e 13 de CITP-08) segundo sexo por sector de atividade e meio de residência (ODS 5.5.2). Cabo Verde, 2020 " xr:uid="{00000000-0004-0000-0000-000065000000}"/>
    <hyperlink ref="A101:I101" location="TAB_80!A1" display="Tabela 80 - Percentagem da população de 15 anos ou mais (%), EMPREGADA, segundo INSCRIÇÃO NO INPS, segundo sexo por meio de residência, concelho e grupo etário. Cabo Verde, 2020 " xr:uid="{00000000-0004-0000-0000-000066000000}"/>
    <hyperlink ref="A103:I103" location="TAB_82!A1" display="Tabela 82 - Percentagem da população de 15 anos ou mais (%), EMPREGADA, E QUE ESTIVERAM AUSENTE NA SEMANA DE REFERÊNCIA segundo sexo por meio de residência, ilha e grupo etário. Cabo Verde, 2020" xr:uid="{00000000-0004-0000-0000-000067000000}"/>
    <hyperlink ref="A104:I104" location="TAB_83!A1" display="Tabela 83 - Distribuição da população de 15 anos ou mais (%), EMPREGADA, E QUE ESTIVERAM AUSENTES NA SEMANA DE REFERÊNCIA segundo RAZÃO DA AUSÊNCIA por meio de residência, ilha, sexo e grupo etário. Cabo Verde, 2020" xr:uid="{00000000-0004-0000-0000-000068000000}"/>
    <hyperlink ref="A105:I105" location="TAB_84!A1" display="Tabela 84 - Distribuição da população de 15 anos ou mais (%), EMPREGADA, E QUE ESTIVERAM AUSENTES NA SEMANA DE REFERÊNCIA segundo meio de residência, ilha, sexo e grupo etário por RAZÃO DA AUSÊNCIA. Cabo Verde, 2020" xr:uid="{00000000-0004-0000-0000-000069000000}"/>
    <hyperlink ref="A106:I106" location="'TAB_85 e 86'!A1" display="Tabela 85 - Distribuição da população de 15 anos ou mais (%), EMPREGADA POR CONTA DE OUTREM, segundo GRUPO DE SALÁRIO GANHO NO ÚLTIMO MÊS por sexo e grupo etário. Cabo Verde, 2020" xr:uid="{00000000-0004-0000-0000-00006A000000}"/>
    <hyperlink ref="A107:I107" location="'TAB_85 e 86'!A24" display="Tabela 86 - Distribuição da população de 15 anos ou mais (%), EMPREGADA POR CONTA DE OUTREM, segundo sexo e grupo etário por GRUPO DE SALÁRIO GANHO NO ÚLTIMO MÊS. Cabo Verde, 2020" xr:uid="{00000000-0004-0000-0000-00006B000000}"/>
    <hyperlink ref="A108:I108" location="TAB_87!A1" display="Tabela 87 - Efetivos da POPULAÇÃO IMIGRANTE de 15 anos ou mais, empregada, segundo sexo por meio de residência, ilha e grupo etário (%). Cabo Verde, 2020" xr:uid="{00000000-0004-0000-0000-00006C000000}"/>
    <hyperlink ref="A109:I109" location="TAB_88!A1" display="Tabela 88 - Percentagem da POPULAÇÃO IMIGRANTE de 15 anos ou mais, empregada, segundo sexo por meio de residência, ilha e grupo etário (%). Cabo Verde, 2020" xr:uid="{00000000-0004-0000-0000-00006D000000}"/>
    <hyperlink ref="A110:I110" location="TAB_89!A1" display="Tabela 89 - Perfil da POPULAÇÃO IMIGRANTE de 15 anos ou mais, empregada, segundo situação perante o emprego e sexo por meio de residência, ilha e grupo etário. Cabo Verde, 2020" xr:uid="{00000000-0004-0000-0000-00006E000000}"/>
    <hyperlink ref="A111:I111" location="TAB_90!A1" display="Tabela 90 - Distribuição da POPULAÇÃO IMIGRANTE de 15 anos ou mais (%), empregada, segundo NÍVEL DE INSTRUÇÃO FREQUENTADO por meio de residência, ilha, sexo e grupo etário. Cabo Verde, 2020" xr:uid="{00000000-0004-0000-0000-00006F000000}"/>
    <hyperlink ref="A116:I116" location="TAB_93!A1" display="Tabela 93 - TAXA DE SUBEMPREGO da população de 15 anos ou mais (%), segundo NÍVEL DE INSTRUÇÃO FREQUENTADO por  meio de residência, concelho, sexo e grupo etário. Cabo Verde, 2020" xr:uid="{00000000-0004-0000-0000-000070000000}"/>
    <hyperlink ref="A127:I127" location="TAB_102!A1" display="Tabela 102 - PERFIL DA POPULAÇÃO JOVEM (15-35 anos), DESEMPREGADA, segundo situação perante o desemprego por meio de residência, concelho e sexo. Cabo Verde, 2020" xr:uid="{00000000-0004-0000-0000-000071000000}"/>
    <hyperlink ref="A136:I136" location="TAB_109!A1" display="Tabela 109 - Distribuição da população de 15 anos ou mais (%), INATIVOS, QUE NÃO PROCURARAM TRABALHO, segundo RAZÃO DA NÃO PROCURA DE TRABALHO por sexo (%). Cabo Verde, 2020" xr:uid="{00000000-0004-0000-0000-000072000000}"/>
    <hyperlink ref="A137:I137" location="TAB_110!A1" display="Tabela 110 - Distribuição da população de 15 anos ou mais (%), INATIVOS, QUE NÃO PROCURARAM TRABALHO, segundo  sexo por RAZÃO DA NÃO PROCURA DE TRABALHO. Cabo Verde, 2020 " xr:uid="{00000000-0004-0000-0000-000073000000}"/>
    <hyperlink ref="A147:I147" location="TAB_116!A1" display="Tabela 116 - Percentagem da população de 15 anos ou mais, NÃO EMPREGADA, QUE PERDERAM O TRABALHO DEVIDO À PANDEMIA DA COVID-19 (últimos 9 meses) por  sexo, meio de residência, concelho e grupo etário (%). Cabo Verde, 2020" xr:uid="{00000000-0004-0000-0000-000074000000}"/>
    <hyperlink ref="A146:I146" location="TAB_115!A1" display="Tabela 115 - Efetivos da população de 15 anos ou mais, NÃO EMPREGADA, QUE PERDERAM O TRABALHO DEVIDO À PANDEMIA DA COVID-19 (últimos 9 meses) por  sexo, meio de residência, concelho e grupo etário. Cabo Verde, 2020" xr:uid="{00000000-0004-0000-0000-000075000000}"/>
    <hyperlink ref="A94:I94" location="TAB_73!A1" display="Tabela 73 - Efetivos da população de 15 anos ou mais (%), EMPREGADA, segundo RAZÃO POR TER TRABALHADO MENOS DE 40 HORAS NA SEMANA DE REFERÊNCIA por meio de residência, concelho, sexo e grupo etário. Cabo Verde, 2020" xr:uid="{00000000-0004-0000-0000-000076000000}"/>
    <hyperlink ref="A99:AC99" location="TAB_78!A1" display="Tabela 78 - Efetivos da população de 15 anos ou mais (%), EMPREGADA, segundo RAZÃO POR TER TRABALHADO MAIS DE 40 HORAS NA SEMANA DE REFERÊNCIA por meio de residência, concelho, sexo e grupo etário. Cabo Verde, 2020" xr:uid="{00000000-0004-0000-0000-000077000000}"/>
    <hyperlink ref="A102:AC102" location="TAB_81!A1" display="Tabela 81 - Percentagem da população de 15 anos ou mais (%), EMPREGADA, segundo INSCRIÇÃO NO INPS, segundo sexo por meio de residência, concelho e grupo etário. Cabo Verde, 2020 " xr:uid="{00000000-0004-0000-0000-000078000000}"/>
    <hyperlink ref="A152:I152" location="TAB_119!A1" display="Tabela 119- Efetivos da população de 15 anos ou mais (%), segundo PRINCIPAL MEIO DE VIDA por sexo. Cabo Verde, 2020" xr:uid="{00000000-0004-0000-0000-000079000000}"/>
    <hyperlink ref="A148:I148" location="TAB_117!A1" display="Tabela 117 - Distribuição da população de 15 anos ou mais, NÃO EMPREGADA, segundo FORMA PARA COBRIR AS DESPESAS DE SUBSISTÊNCIA por sexo. Cabo Verde, 2020" xr:uid="{00000000-0004-0000-0000-00007A000000}"/>
    <hyperlink ref="A149:I149" location="TAB_118!A1" display="Tabela 118 - Distribuição da população de 15 anos ou mais, NÃO EMPREGADA, segundo sexo por FORMA PARA COBRIR AS DESPESAS DE SUBSISTÊNCIA. Cabo Verde, 2020" xr:uid="{00000000-0004-0000-0000-00007B000000}"/>
  </hyperlinks>
  <pageMargins left="0.62992125984251968" right="0.62992125984251968" top="1.4166666666666667" bottom="0.74803149606299213" header="0.31496062992125984" footer="0.31496062992125984"/>
  <pageSetup paperSize="9" orientation="portrait" horizontalDpi="4294967295" verticalDpi="4294967295" r:id="rId1"/>
  <headerFooter>
    <oddHeader>&amp;C&amp;G</oddHeader>
    <oddFooter>&amp;CInstituto Nacional de Estatística, IMC 2020
&amp;P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9"/>
  <sheetViews>
    <sheetView view="pageLayout" zoomScaleNormal="100" workbookViewId="0">
      <selection activeCell="D9" sqref="D9"/>
    </sheetView>
  </sheetViews>
  <sheetFormatPr defaultColWidth="11.7109375" defaultRowHeight="15" x14ac:dyDescent="0.25"/>
  <cols>
    <col min="1" max="1" width="22.28515625" style="8" customWidth="1"/>
    <col min="2" max="7" width="12.7109375" style="8" customWidth="1"/>
    <col min="8" max="9" width="12.28515625" style="8" customWidth="1"/>
    <col min="10" max="10" width="13.85546875" style="8" customWidth="1"/>
    <col min="11" max="16384" width="11.7109375" style="8"/>
  </cols>
  <sheetData>
    <row r="1" spans="1:11" ht="40.5" customHeight="1" thickBot="1" x14ac:dyDescent="0.3">
      <c r="A1" s="1060" t="s">
        <v>310</v>
      </c>
      <c r="B1" s="1060"/>
      <c r="C1" s="1060"/>
      <c r="D1" s="1060"/>
      <c r="E1" s="1060"/>
      <c r="F1" s="1060"/>
      <c r="G1" s="1060"/>
      <c r="H1" s="1060"/>
      <c r="I1" s="1060"/>
      <c r="J1" s="1060"/>
    </row>
    <row r="2" spans="1:11" ht="27.75" customHeight="1" thickTop="1" x14ac:dyDescent="0.25">
      <c r="A2" s="1082"/>
      <c r="B2" s="1082">
        <v>2013</v>
      </c>
      <c r="C2" s="1082">
        <v>2014</v>
      </c>
      <c r="D2" s="1082">
        <v>2015</v>
      </c>
      <c r="E2" s="1082">
        <v>2016</v>
      </c>
      <c r="F2" s="1082">
        <v>2017</v>
      </c>
      <c r="G2" s="1082">
        <v>2018</v>
      </c>
      <c r="H2" s="1080">
        <v>2019</v>
      </c>
      <c r="I2" s="1080">
        <v>2020</v>
      </c>
      <c r="J2" s="278" t="s">
        <v>304</v>
      </c>
    </row>
    <row r="3" spans="1:11" ht="12" customHeight="1" x14ac:dyDescent="0.25">
      <c r="A3" s="1083"/>
      <c r="B3" s="1083"/>
      <c r="C3" s="1083"/>
      <c r="D3" s="1083"/>
      <c r="E3" s="1083"/>
      <c r="F3" s="1083"/>
      <c r="G3" s="1083"/>
      <c r="H3" s="1081"/>
      <c r="I3" s="1081"/>
      <c r="J3" s="297" t="s">
        <v>222</v>
      </c>
    </row>
    <row r="4" spans="1:11" ht="3" customHeight="1" x14ac:dyDescent="0.25">
      <c r="A4" s="14"/>
      <c r="B4" s="14"/>
      <c r="C4" s="14"/>
      <c r="D4" s="14"/>
      <c r="E4" s="14"/>
      <c r="F4" s="14"/>
      <c r="G4" s="14"/>
    </row>
    <row r="5" spans="1:11" ht="19.5" customHeight="1" x14ac:dyDescent="0.25">
      <c r="A5" s="24" t="s">
        <v>27</v>
      </c>
      <c r="B5" s="503">
        <v>38322.738687992096</v>
      </c>
      <c r="C5" s="448">
        <v>29734.034569978714</v>
      </c>
      <c r="D5" s="448">
        <v>32484.066865682602</v>
      </c>
      <c r="E5" s="448">
        <v>40611.079647302628</v>
      </c>
      <c r="F5" s="448">
        <v>32581.491548776627</v>
      </c>
      <c r="G5" s="490">
        <v>28637.20893573761</v>
      </c>
      <c r="H5" s="504">
        <v>26173.80175280571</v>
      </c>
      <c r="I5" s="504">
        <v>23512.844096183777</v>
      </c>
      <c r="J5" s="505">
        <f>+(I5-H5)/H5*100</f>
        <v>-10.166492746269428</v>
      </c>
      <c r="K5" s="22"/>
    </row>
    <row r="6" spans="1:11" ht="4.5" customHeight="1" x14ac:dyDescent="0.25">
      <c r="A6" s="21"/>
      <c r="B6" s="453"/>
      <c r="C6" s="453"/>
      <c r="D6" s="453"/>
      <c r="E6" s="453"/>
      <c r="F6" s="452"/>
      <c r="G6" s="469"/>
      <c r="H6" s="506"/>
      <c r="I6" s="506"/>
      <c r="J6" s="507"/>
    </row>
    <row r="7" spans="1:11" ht="19.5" customHeight="1" x14ac:dyDescent="0.25">
      <c r="A7" s="24" t="s">
        <v>26</v>
      </c>
      <c r="B7" s="457"/>
      <c r="C7" s="457"/>
      <c r="D7" s="457"/>
      <c r="E7" s="457"/>
      <c r="F7" s="457"/>
      <c r="G7" s="493"/>
      <c r="H7" s="508"/>
      <c r="I7" s="508"/>
      <c r="J7" s="509"/>
    </row>
    <row r="8" spans="1:11" ht="19.5" customHeight="1" x14ac:dyDescent="0.25">
      <c r="A8" s="21" t="s">
        <v>25</v>
      </c>
      <c r="B8" s="465">
        <v>16827.680105447769</v>
      </c>
      <c r="C8" s="452">
        <v>15582.208296298981</v>
      </c>
      <c r="D8" s="452">
        <v>14244.722574234009</v>
      </c>
      <c r="E8" s="452">
        <v>19514.795261859894</v>
      </c>
      <c r="F8" s="452">
        <v>17494.489431381226</v>
      </c>
      <c r="G8" s="469">
        <v>17334.058878421783</v>
      </c>
      <c r="H8" s="506">
        <v>14886.724101781845</v>
      </c>
      <c r="I8" s="506">
        <v>14063.531580448151</v>
      </c>
      <c r="J8" s="507">
        <f>+(I8-H8)/H8*100</f>
        <v>-5.5297089924247578</v>
      </c>
    </row>
    <row r="9" spans="1:11" ht="19.5" customHeight="1" x14ac:dyDescent="0.25">
      <c r="A9" s="21" t="s">
        <v>24</v>
      </c>
      <c r="B9" s="465">
        <v>21495.058582544327</v>
      </c>
      <c r="C9" s="452">
        <v>14151.826273679733</v>
      </c>
      <c r="D9" s="452">
        <v>18239.344291448593</v>
      </c>
      <c r="E9" s="452">
        <v>21096.284385442734</v>
      </c>
      <c r="F9" s="452">
        <v>15087.002117395401</v>
      </c>
      <c r="G9" s="469">
        <v>11303.150057315826</v>
      </c>
      <c r="H9" s="506">
        <v>11287.077651023865</v>
      </c>
      <c r="I9" s="506">
        <v>9449.3125157356262</v>
      </c>
      <c r="J9" s="507">
        <f>+(I9-H9)/H9*100</f>
        <v>-16.282027927056323</v>
      </c>
    </row>
    <row r="10" spans="1:11" ht="4.5" customHeight="1" x14ac:dyDescent="0.25">
      <c r="A10" s="21"/>
      <c r="B10" s="465"/>
      <c r="C10" s="452"/>
      <c r="D10" s="452"/>
      <c r="E10" s="452"/>
      <c r="F10" s="452"/>
      <c r="G10" s="469"/>
      <c r="H10" s="506"/>
      <c r="I10" s="506"/>
      <c r="J10" s="507"/>
    </row>
    <row r="11" spans="1:11" ht="19.5" customHeight="1" x14ac:dyDescent="0.25">
      <c r="A11" s="73" t="s">
        <v>158</v>
      </c>
      <c r="B11" s="457"/>
      <c r="C11" s="457"/>
      <c r="D11" s="457"/>
      <c r="E11" s="458"/>
      <c r="F11" s="459"/>
      <c r="G11" s="460"/>
      <c r="H11" s="460"/>
      <c r="I11" s="460"/>
      <c r="J11" s="482"/>
    </row>
    <row r="12" spans="1:11" ht="19.5" customHeight="1" x14ac:dyDescent="0.25">
      <c r="A12" s="11" t="s">
        <v>159</v>
      </c>
      <c r="B12" s="452">
        <v>714.45246410369873</v>
      </c>
      <c r="C12" s="452">
        <v>711.3231086730957</v>
      </c>
      <c r="D12" s="452">
        <v>686.3754301071167</v>
      </c>
      <c r="E12" s="452">
        <v>1338.3874158859253</v>
      </c>
      <c r="F12" s="452">
        <v>733.12621307373047</v>
      </c>
      <c r="G12" s="469">
        <v>835.52733993530273</v>
      </c>
      <c r="H12" s="506">
        <v>878.90501356124878</v>
      </c>
      <c r="I12" s="506">
        <v>1004.4256172180176</v>
      </c>
      <c r="J12" s="507">
        <f t="shared" ref="J12:J33" si="0">+(I12-H12)/H12*100</f>
        <v>14.281475440465396</v>
      </c>
    </row>
    <row r="13" spans="1:11" ht="19.5" customHeight="1" x14ac:dyDescent="0.25">
      <c r="A13" s="11" t="s">
        <v>160</v>
      </c>
      <c r="B13" s="452">
        <v>346.05870127677917</v>
      </c>
      <c r="C13" s="452">
        <v>178.32770228385925</v>
      </c>
      <c r="D13" s="452">
        <v>269.63131189346313</v>
      </c>
      <c r="E13" s="452">
        <v>538.51362752914429</v>
      </c>
      <c r="F13" s="452">
        <v>414.51492547988892</v>
      </c>
      <c r="G13" s="469">
        <v>342.52381420135498</v>
      </c>
      <c r="H13" s="506">
        <v>312.82237720489502</v>
      </c>
      <c r="I13" s="506">
        <v>166.40724658966064</v>
      </c>
      <c r="J13" s="507">
        <f t="shared" si="0"/>
        <v>-46.804557884723877</v>
      </c>
    </row>
    <row r="14" spans="1:11" ht="19.5" customHeight="1" x14ac:dyDescent="0.25">
      <c r="A14" s="11" t="s">
        <v>161</v>
      </c>
      <c r="B14" s="452">
        <v>1272.0112504959106</v>
      </c>
      <c r="C14" s="452">
        <v>1940.6550178527832</v>
      </c>
      <c r="D14" s="452">
        <v>2653.1846294403076</v>
      </c>
      <c r="E14" s="452">
        <v>2147.6413793563843</v>
      </c>
      <c r="F14" s="452">
        <v>1766.2712688446045</v>
      </c>
      <c r="G14" s="469">
        <v>1125.9211864471436</v>
      </c>
      <c r="H14" s="506">
        <v>1193.1241044998169</v>
      </c>
      <c r="I14" s="506">
        <v>719.28212261199951</v>
      </c>
      <c r="J14" s="507">
        <f t="shared" si="0"/>
        <v>-39.714391830719244</v>
      </c>
    </row>
    <row r="15" spans="1:11" ht="19.5" customHeight="1" x14ac:dyDescent="0.25">
      <c r="A15" s="11" t="s">
        <v>162</v>
      </c>
      <c r="B15" s="452">
        <v>5836.7643280029297</v>
      </c>
      <c r="C15" s="452">
        <v>3943.87744140625</v>
      </c>
      <c r="D15" s="452">
        <v>4447.1815567016602</v>
      </c>
      <c r="E15" s="452">
        <v>6433.3317832946777</v>
      </c>
      <c r="F15" s="452">
        <v>5049.0720558166504</v>
      </c>
      <c r="G15" s="469">
        <v>5723.2720794677734</v>
      </c>
      <c r="H15" s="506">
        <v>4915.4903755187988</v>
      </c>
      <c r="I15" s="506">
        <v>3219.0275535583496</v>
      </c>
      <c r="J15" s="507">
        <f t="shared" si="0"/>
        <v>-34.512585568462192</v>
      </c>
    </row>
    <row r="16" spans="1:11" ht="19.5" customHeight="1" x14ac:dyDescent="0.25">
      <c r="A16" s="11" t="s">
        <v>163</v>
      </c>
      <c r="B16" s="452">
        <v>171.31873989105225</v>
      </c>
      <c r="C16" s="452">
        <v>291.2774133682251</v>
      </c>
      <c r="D16" s="452">
        <v>369.42829132080078</v>
      </c>
      <c r="E16" s="452">
        <v>153.40607500076294</v>
      </c>
      <c r="F16" s="452">
        <v>76.169063091278076</v>
      </c>
      <c r="G16" s="469">
        <v>348.76146841049194</v>
      </c>
      <c r="H16" s="506">
        <v>143.86266255378723</v>
      </c>
      <c r="I16" s="506">
        <v>68.982746601104736</v>
      </c>
      <c r="J16" s="507">
        <f t="shared" si="0"/>
        <v>-52.049583000513742</v>
      </c>
    </row>
    <row r="17" spans="1:10" ht="19.5" customHeight="1" x14ac:dyDescent="0.25">
      <c r="A17" s="11" t="s">
        <v>164</v>
      </c>
      <c r="B17" s="452">
        <v>388.81412291526794</v>
      </c>
      <c r="C17" s="452">
        <v>288.6755108833313</v>
      </c>
      <c r="D17" s="452">
        <v>313.69141960144043</v>
      </c>
      <c r="E17" s="452">
        <v>660.52765727043152</v>
      </c>
      <c r="F17" s="452">
        <v>357.19909191131592</v>
      </c>
      <c r="G17" s="469">
        <v>203.58546781539917</v>
      </c>
      <c r="H17" s="506">
        <v>184.3019597530365</v>
      </c>
      <c r="I17" s="506">
        <v>218.03348731994629</v>
      </c>
      <c r="J17" s="507">
        <f t="shared" si="0"/>
        <v>18.302316270597359</v>
      </c>
    </row>
    <row r="18" spans="1:10" ht="19.5" customHeight="1" x14ac:dyDescent="0.25">
      <c r="A18" s="11" t="s">
        <v>165</v>
      </c>
      <c r="B18" s="452">
        <v>1397.118501663208</v>
      </c>
      <c r="C18" s="452">
        <v>664.08778762817383</v>
      </c>
      <c r="D18" s="452">
        <v>674.91750335693359</v>
      </c>
      <c r="E18" s="452">
        <v>1399.3642158508301</v>
      </c>
      <c r="F18" s="452">
        <v>1197.0803661346436</v>
      </c>
      <c r="G18" s="469">
        <v>480.92071533203125</v>
      </c>
      <c r="H18" s="506">
        <v>552.42792510986328</v>
      </c>
      <c r="I18" s="506">
        <v>940.6228084564209</v>
      </c>
      <c r="J18" s="507">
        <f t="shared" si="0"/>
        <v>70.270684319471343</v>
      </c>
    </row>
    <row r="19" spans="1:10" ht="19.5" customHeight="1" x14ac:dyDescent="0.25">
      <c r="A19" s="11" t="s">
        <v>166</v>
      </c>
      <c r="B19" s="452">
        <v>589.20433139801025</v>
      </c>
      <c r="C19" s="452">
        <v>202.18885803222656</v>
      </c>
      <c r="D19" s="452">
        <v>281.60870361328125</v>
      </c>
      <c r="E19" s="452">
        <v>784.2388277053833</v>
      </c>
      <c r="F19" s="452">
        <v>381.76794815063477</v>
      </c>
      <c r="G19" s="469">
        <v>572.81167984008789</v>
      </c>
      <c r="H19" s="506">
        <v>187.28981494903564</v>
      </c>
      <c r="I19" s="506">
        <v>778.39480590820313</v>
      </c>
      <c r="J19" s="507">
        <f t="shared" si="0"/>
        <v>315.60978963005329</v>
      </c>
    </row>
    <row r="20" spans="1:10" ht="19.5" customHeight="1" x14ac:dyDescent="0.25">
      <c r="A20" s="11" t="s">
        <v>167</v>
      </c>
      <c r="B20" s="452">
        <v>495.49863862991333</v>
      </c>
      <c r="C20" s="452">
        <v>445.97452688217163</v>
      </c>
      <c r="D20" s="452">
        <v>761.2514967918396</v>
      </c>
      <c r="E20" s="452">
        <v>1004.3461332321167</v>
      </c>
      <c r="F20" s="452">
        <v>548.52835702896118</v>
      </c>
      <c r="G20" s="469">
        <v>320.22001886367798</v>
      </c>
      <c r="H20" s="506">
        <v>269.01507139205933</v>
      </c>
      <c r="I20" s="506">
        <v>356.79266881942749</v>
      </c>
      <c r="J20" s="507">
        <f t="shared" si="0"/>
        <v>32.629248975958731</v>
      </c>
    </row>
    <row r="21" spans="1:10" ht="19.5" customHeight="1" x14ac:dyDescent="0.25">
      <c r="A21" s="11" t="s">
        <v>168</v>
      </c>
      <c r="B21" s="452">
        <v>2604.3468227386475</v>
      </c>
      <c r="C21" s="452">
        <v>1251.9922361373901</v>
      </c>
      <c r="D21" s="452">
        <v>2675.4595746994019</v>
      </c>
      <c r="E21" s="452">
        <v>2183.4417095184326</v>
      </c>
      <c r="F21" s="452">
        <v>1795.1639556884766</v>
      </c>
      <c r="G21" s="469">
        <v>1586.9333190917969</v>
      </c>
      <c r="H21" s="506">
        <v>1499.7285614013672</v>
      </c>
      <c r="I21" s="506">
        <v>1555.870530128479</v>
      </c>
      <c r="J21" s="507">
        <f t="shared" si="0"/>
        <v>3.743475330939352</v>
      </c>
    </row>
    <row r="22" spans="1:10" ht="19.5" customHeight="1" x14ac:dyDescent="0.25">
      <c r="A22" s="11" t="s">
        <v>169</v>
      </c>
      <c r="B22" s="452">
        <v>6313.4127769470215</v>
      </c>
      <c r="C22" s="452">
        <v>2912.2067604064941</v>
      </c>
      <c r="D22" s="452">
        <v>4981.8780994415283</v>
      </c>
      <c r="E22" s="452">
        <v>3880.6909561157227</v>
      </c>
      <c r="F22" s="452">
        <v>3149.1473045349121</v>
      </c>
      <c r="G22" s="469">
        <v>2295.5479335784912</v>
      </c>
      <c r="H22" s="506">
        <v>2342.5498018264771</v>
      </c>
      <c r="I22" s="506">
        <v>2855.3691940307617</v>
      </c>
      <c r="J22" s="507">
        <f t="shared" si="0"/>
        <v>21.891504368634614</v>
      </c>
    </row>
    <row r="23" spans="1:10" ht="19.5" customHeight="1" x14ac:dyDescent="0.25">
      <c r="A23" s="11" t="s">
        <v>170</v>
      </c>
      <c r="B23" s="452">
        <v>2965.1625318527222</v>
      </c>
      <c r="C23" s="452">
        <v>2097.0434198379517</v>
      </c>
      <c r="D23" s="452">
        <v>2696.805944442749</v>
      </c>
      <c r="E23" s="452">
        <v>4585.2730798721313</v>
      </c>
      <c r="F23" s="452">
        <v>2708.723352432251</v>
      </c>
      <c r="G23" s="469">
        <v>850.70131683349609</v>
      </c>
      <c r="H23" s="506">
        <v>1410.8408222198486</v>
      </c>
      <c r="I23" s="506">
        <v>1139.1192970275879</v>
      </c>
      <c r="J23" s="507">
        <f t="shared" si="0"/>
        <v>-19.259545152990963</v>
      </c>
    </row>
    <row r="24" spans="1:10" ht="19.5" customHeight="1" x14ac:dyDescent="0.25">
      <c r="A24" s="11" t="s">
        <v>171</v>
      </c>
      <c r="B24" s="452">
        <v>5916.4392929077148</v>
      </c>
      <c r="C24" s="452">
        <v>7412.8184051513672</v>
      </c>
      <c r="D24" s="452">
        <v>5659.3848419189453</v>
      </c>
      <c r="E24" s="452">
        <v>5295.6766204833984</v>
      </c>
      <c r="F24" s="452">
        <v>7688.2922515869141</v>
      </c>
      <c r="G24" s="469">
        <v>7267.3862228393555</v>
      </c>
      <c r="H24" s="506">
        <v>6230.8165321350098</v>
      </c>
      <c r="I24" s="506">
        <v>4684.2719879150391</v>
      </c>
      <c r="J24" s="507">
        <f t="shared" si="0"/>
        <v>-24.820896847849284</v>
      </c>
    </row>
    <row r="25" spans="1:10" ht="19.5" customHeight="1" x14ac:dyDescent="0.25">
      <c r="A25" s="11" t="s">
        <v>172</v>
      </c>
      <c r="B25" s="452">
        <v>710.21022891998291</v>
      </c>
      <c r="C25" s="452">
        <v>1108.8543210029602</v>
      </c>
      <c r="D25" s="452">
        <v>951.98222064971924</v>
      </c>
      <c r="E25" s="452">
        <v>1361.8762907981873</v>
      </c>
      <c r="F25" s="452">
        <v>460.47971343994141</v>
      </c>
      <c r="G25" s="469">
        <v>736.85619878768921</v>
      </c>
      <c r="H25" s="506">
        <v>733.58663034439087</v>
      </c>
      <c r="I25" s="506">
        <v>1118.7751274108887</v>
      </c>
      <c r="J25" s="507">
        <f t="shared" si="0"/>
        <v>52.507567768194804</v>
      </c>
    </row>
    <row r="26" spans="1:10" ht="19.5" customHeight="1" x14ac:dyDescent="0.25">
      <c r="A26" s="11" t="s">
        <v>173</v>
      </c>
      <c r="B26" s="452">
        <v>3177.1083812713623</v>
      </c>
      <c r="C26" s="452">
        <v>1344.6327972412109</v>
      </c>
      <c r="D26" s="452">
        <v>678.46123790740967</v>
      </c>
      <c r="E26" s="452">
        <v>2501.5958108901978</v>
      </c>
      <c r="F26" s="452">
        <v>2245.3108015060425</v>
      </c>
      <c r="G26" s="469">
        <v>1325.2768774032593</v>
      </c>
      <c r="H26" s="506">
        <v>1165.5821971893311</v>
      </c>
      <c r="I26" s="506">
        <v>355.99400186538696</v>
      </c>
      <c r="J26" s="507">
        <f t="shared" si="0"/>
        <v>-69.457838089512165</v>
      </c>
    </row>
    <row r="27" spans="1:10" ht="19.5" customHeight="1" x14ac:dyDescent="0.25">
      <c r="A27" s="11" t="s">
        <v>174</v>
      </c>
      <c r="B27" s="452">
        <v>1475.3349633216858</v>
      </c>
      <c r="C27" s="452">
        <v>1420.242169380188</v>
      </c>
      <c r="D27" s="452">
        <v>1189.5259988307953</v>
      </c>
      <c r="E27" s="452">
        <v>1078.4954986572266</v>
      </c>
      <c r="F27" s="452">
        <v>910.21999979019165</v>
      </c>
      <c r="G27" s="469">
        <v>451.33471393585205</v>
      </c>
      <c r="H27" s="506">
        <v>520.89463305473328</v>
      </c>
      <c r="I27" s="506">
        <v>1135.8761587142944</v>
      </c>
      <c r="J27" s="507">
        <f t="shared" si="0"/>
        <v>118.06255749902144</v>
      </c>
    </row>
    <row r="28" spans="1:10" ht="19.5" customHeight="1" x14ac:dyDescent="0.25">
      <c r="A28" s="11" t="s">
        <v>175</v>
      </c>
      <c r="B28" s="452">
        <v>582.95769596099854</v>
      </c>
      <c r="C28" s="452">
        <v>451.14061069488525</v>
      </c>
      <c r="D28" s="452">
        <v>356.04458856582642</v>
      </c>
      <c r="E28" s="452">
        <v>468.32101535797119</v>
      </c>
      <c r="F28" s="452">
        <v>513.90595459938049</v>
      </c>
      <c r="G28" s="469">
        <v>498.68909215927124</v>
      </c>
      <c r="H28" s="506">
        <v>504.42969131469727</v>
      </c>
      <c r="I28" s="506">
        <v>302.73696708679199</v>
      </c>
      <c r="J28" s="507">
        <f t="shared" si="0"/>
        <v>-39.98430855690367</v>
      </c>
    </row>
    <row r="29" spans="1:10" ht="19.5" customHeight="1" x14ac:dyDescent="0.25">
      <c r="A29" s="11" t="s">
        <v>176</v>
      </c>
      <c r="B29" s="452">
        <v>485.42913365364075</v>
      </c>
      <c r="C29" s="452">
        <v>799.79365730285645</v>
      </c>
      <c r="D29" s="452">
        <v>426.8453803062439</v>
      </c>
      <c r="E29" s="452">
        <v>688.11846351623535</v>
      </c>
      <c r="F29" s="452">
        <v>586.0439305305481</v>
      </c>
      <c r="G29" s="469">
        <v>669.4478006362915</v>
      </c>
      <c r="H29" s="506">
        <v>541.29319834709167</v>
      </c>
      <c r="I29" s="506">
        <v>768.83333396911621</v>
      </c>
      <c r="J29" s="507">
        <f t="shared" si="0"/>
        <v>42.036392904408842</v>
      </c>
    </row>
    <row r="30" spans="1:10" ht="19.5" customHeight="1" x14ac:dyDescent="0.25">
      <c r="A30" s="11" t="s">
        <v>177</v>
      </c>
      <c r="B30" s="452">
        <v>1062.5860629081726</v>
      </c>
      <c r="C30" s="452">
        <v>491.92169523239136</v>
      </c>
      <c r="D30" s="452">
        <v>671.18791723251343</v>
      </c>
      <c r="E30" s="452">
        <v>478.01690864562988</v>
      </c>
      <c r="F30" s="452">
        <v>282.51703977584839</v>
      </c>
      <c r="G30" s="469">
        <v>656.72552585601807</v>
      </c>
      <c r="H30" s="506">
        <v>961.17604494094849</v>
      </c>
      <c r="I30" s="506">
        <v>530.36985015869141</v>
      </c>
      <c r="J30" s="507">
        <f t="shared" si="0"/>
        <v>-44.8207377878133</v>
      </c>
    </row>
    <row r="31" spans="1:10" ht="19.5" customHeight="1" x14ac:dyDescent="0.25">
      <c r="A31" s="11" t="s">
        <v>178</v>
      </c>
      <c r="B31" s="452">
        <v>2653.6711349487305</v>
      </c>
      <c r="C31" s="452">
        <v>946.10206413269043</v>
      </c>
      <c r="D31" s="452">
        <v>1003.6529064178467</v>
      </c>
      <c r="E31" s="452">
        <v>2732.6146554946899</v>
      </c>
      <c r="F31" s="452">
        <v>1129.6048526763916</v>
      </c>
      <c r="G31" s="469">
        <v>1243.7449007034302</v>
      </c>
      <c r="H31" s="506">
        <v>873.18840932846069</v>
      </c>
      <c r="I31" s="506">
        <v>974.1773099899292</v>
      </c>
      <c r="J31" s="507">
        <f t="shared" si="0"/>
        <v>11.565533804913377</v>
      </c>
    </row>
    <row r="32" spans="1:10" ht="19.5" customHeight="1" x14ac:dyDescent="0.25">
      <c r="A32" s="11" t="s">
        <v>179</v>
      </c>
      <c r="B32" s="452">
        <v>897.4923529624939</v>
      </c>
      <c r="C32" s="452">
        <v>705.91197776794434</v>
      </c>
      <c r="D32" s="452">
        <v>684.25854873657227</v>
      </c>
      <c r="E32" s="452">
        <v>779.36003875732422</v>
      </c>
      <c r="F32" s="452">
        <v>501.69013118743896</v>
      </c>
      <c r="G32" s="469">
        <v>889.10549783706665</v>
      </c>
      <c r="H32" s="506">
        <v>525.11567091941833</v>
      </c>
      <c r="I32" s="506">
        <v>434.24974679946899</v>
      </c>
      <c r="J32" s="507">
        <f t="shared" si="0"/>
        <v>-17.303982560804812</v>
      </c>
    </row>
    <row r="33" spans="1:10" ht="19.5" customHeight="1" x14ac:dyDescent="0.25">
      <c r="A33" s="11" t="s">
        <v>180</v>
      </c>
      <c r="B33" s="452">
        <v>163.50317525863647</v>
      </c>
      <c r="C33" s="452">
        <v>124.98708868026733</v>
      </c>
      <c r="D33" s="452">
        <v>51.309263706207275</v>
      </c>
      <c r="E33" s="452">
        <v>117.84148406982422</v>
      </c>
      <c r="F33" s="452">
        <v>86.662971496582031</v>
      </c>
      <c r="G33" s="469">
        <v>211.9157657623291</v>
      </c>
      <c r="H33" s="506">
        <v>227.36025524139404</v>
      </c>
      <c r="I33" s="506">
        <v>185.23153400421143</v>
      </c>
      <c r="J33" s="507">
        <f t="shared" si="0"/>
        <v>-18.529501206116038</v>
      </c>
    </row>
    <row r="34" spans="1:10" ht="6" customHeight="1" x14ac:dyDescent="0.25">
      <c r="A34" s="21"/>
      <c r="B34" s="510"/>
      <c r="C34" s="453"/>
      <c r="D34" s="453"/>
      <c r="E34" s="453"/>
      <c r="F34" s="452"/>
      <c r="G34" s="469"/>
      <c r="H34" s="506"/>
      <c r="I34" s="506"/>
      <c r="J34" s="507"/>
    </row>
    <row r="35" spans="1:10" ht="19.5" customHeight="1" x14ac:dyDescent="0.25">
      <c r="A35" s="24" t="s">
        <v>23</v>
      </c>
      <c r="B35" s="511"/>
      <c r="C35" s="457"/>
      <c r="D35" s="457"/>
      <c r="E35" s="457"/>
      <c r="F35" s="457"/>
      <c r="G35" s="493"/>
      <c r="H35" s="508"/>
      <c r="I35" s="508"/>
      <c r="J35" s="509"/>
    </row>
    <row r="36" spans="1:10" ht="19.5" customHeight="1" x14ac:dyDescent="0.25">
      <c r="A36" s="21" t="s">
        <v>22</v>
      </c>
      <c r="B36" s="465">
        <v>17888.848341941833</v>
      </c>
      <c r="C36" s="452">
        <v>15256</v>
      </c>
      <c r="D36" s="452">
        <v>16393</v>
      </c>
      <c r="E36" s="452">
        <v>20380.702345371246</v>
      </c>
      <c r="F36" s="452">
        <v>17489.119136571884</v>
      </c>
      <c r="G36" s="469">
        <v>14746.471387386322</v>
      </c>
      <c r="H36" s="506">
        <v>12972.158666849136</v>
      </c>
      <c r="I36" s="506">
        <v>12326.898074626923</v>
      </c>
      <c r="J36" s="507">
        <f>+(I36-H36)/H36*100</f>
        <v>-4.9741959591598484</v>
      </c>
    </row>
    <row r="37" spans="1:10" ht="19.5" customHeight="1" x14ac:dyDescent="0.25">
      <c r="A37" s="21" t="s">
        <v>21</v>
      </c>
      <c r="B37" s="465">
        <v>20433.890346050262</v>
      </c>
      <c r="C37" s="452">
        <v>14478</v>
      </c>
      <c r="D37" s="452">
        <v>16091</v>
      </c>
      <c r="E37" s="452">
        <v>20230.377301931381</v>
      </c>
      <c r="F37" s="452">
        <v>15092.372412204742</v>
      </c>
      <c r="G37" s="469">
        <v>13890.737548351288</v>
      </c>
      <c r="H37" s="506">
        <v>13201.643085956573</v>
      </c>
      <c r="I37" s="506">
        <v>11185.946021556854</v>
      </c>
      <c r="J37" s="507">
        <f>+(I37-H37)/H37*100</f>
        <v>-15.268531737113422</v>
      </c>
    </row>
    <row r="38" spans="1:10" ht="5.25" customHeight="1" x14ac:dyDescent="0.25">
      <c r="A38" s="21"/>
      <c r="B38" s="512"/>
      <c r="C38" s="452"/>
      <c r="D38" s="452"/>
      <c r="E38" s="452"/>
      <c r="F38" s="452"/>
      <c r="G38" s="469"/>
      <c r="H38" s="506"/>
      <c r="I38" s="506"/>
      <c r="J38" s="507"/>
    </row>
    <row r="39" spans="1:10" ht="19.5" customHeight="1" x14ac:dyDescent="0.25">
      <c r="A39" s="24" t="s">
        <v>20</v>
      </c>
      <c r="B39" s="511"/>
      <c r="C39" s="457"/>
      <c r="D39" s="457"/>
      <c r="E39" s="457"/>
      <c r="F39" s="457"/>
      <c r="G39" s="493"/>
      <c r="H39" s="508"/>
      <c r="I39" s="508"/>
      <c r="J39" s="509"/>
    </row>
    <row r="40" spans="1:10" ht="19.5" customHeight="1" x14ac:dyDescent="0.25">
      <c r="A40" s="148" t="s">
        <v>82</v>
      </c>
      <c r="B40" s="465">
        <f>+B41+B42</f>
        <v>20106.43448805809</v>
      </c>
      <c r="C40" s="452">
        <v>15099</v>
      </c>
      <c r="D40" s="452">
        <v>16735</v>
      </c>
      <c r="E40" s="452">
        <v>19789</v>
      </c>
      <c r="F40" s="452">
        <v>15885.498025178909</v>
      </c>
      <c r="G40" s="469">
        <v>14541.33992433548</v>
      </c>
      <c r="H40" s="506">
        <v>13064.518507957458</v>
      </c>
      <c r="I40" s="506">
        <v>12035.292022228241</v>
      </c>
      <c r="J40" s="507">
        <f>+(I40-H40)/H40*100</f>
        <v>-7.8780284562521512</v>
      </c>
    </row>
    <row r="41" spans="1:10" ht="19.5" customHeight="1" x14ac:dyDescent="0.25">
      <c r="A41" s="152" t="s">
        <v>19</v>
      </c>
      <c r="B41" s="465">
        <v>8789.9860324859619</v>
      </c>
      <c r="C41" s="452">
        <v>6681</v>
      </c>
      <c r="D41" s="452">
        <v>6932</v>
      </c>
      <c r="E41" s="452">
        <v>8192</v>
      </c>
      <c r="F41" s="452">
        <v>5913.2544896602631</v>
      </c>
      <c r="G41" s="469">
        <v>5041.7179627418518</v>
      </c>
      <c r="H41" s="506">
        <v>4877.5560748577118</v>
      </c>
      <c r="I41" s="506">
        <v>4165.7510852813721</v>
      </c>
      <c r="J41" s="507">
        <f>+(I41-H41)/H41*100</f>
        <v>-14.593476295341301</v>
      </c>
    </row>
    <row r="42" spans="1:10" ht="19.5" customHeight="1" x14ac:dyDescent="0.25">
      <c r="A42" s="152" t="s">
        <v>18</v>
      </c>
      <c r="B42" s="465">
        <v>11316.448455572128</v>
      </c>
      <c r="C42" s="452">
        <v>8418</v>
      </c>
      <c r="D42" s="452">
        <v>9803</v>
      </c>
      <c r="E42" s="452">
        <v>11597</v>
      </c>
      <c r="F42" s="452">
        <v>9972.2435355186462</v>
      </c>
      <c r="G42" s="469">
        <v>9499.6219615936279</v>
      </c>
      <c r="H42" s="506">
        <v>8186.9624330997467</v>
      </c>
      <c r="I42" s="506">
        <v>7869.5409369468689</v>
      </c>
      <c r="J42" s="507">
        <f>+(I42-H42)/H42*100</f>
        <v>-3.877158332491526</v>
      </c>
    </row>
    <row r="43" spans="1:10" ht="19.5" customHeight="1" x14ac:dyDescent="0.25">
      <c r="A43" s="21" t="s">
        <v>17</v>
      </c>
      <c r="B43" s="465">
        <v>17931.686893701553</v>
      </c>
      <c r="C43" s="452">
        <v>14522</v>
      </c>
      <c r="D43" s="452">
        <v>15478</v>
      </c>
      <c r="E43" s="452">
        <v>20510</v>
      </c>
      <c r="F43" s="452">
        <v>16481.167920589447</v>
      </c>
      <c r="G43" s="469">
        <v>13826.47659778595</v>
      </c>
      <c r="H43" s="506">
        <v>12984.268061161041</v>
      </c>
      <c r="I43" s="506">
        <v>11311.327751159668</v>
      </c>
      <c r="J43" s="507">
        <f>+(I43-H43)/H43*100</f>
        <v>-12.884363616964487</v>
      </c>
    </row>
    <row r="44" spans="1:10" ht="19.5" customHeight="1" x14ac:dyDescent="0.25">
      <c r="A44" s="21" t="s">
        <v>16</v>
      </c>
      <c r="B44" s="465">
        <v>284.61730623245239</v>
      </c>
      <c r="C44" s="452">
        <v>113</v>
      </c>
      <c r="D44" s="452">
        <v>271</v>
      </c>
      <c r="E44" s="452">
        <v>312</v>
      </c>
      <c r="F44" s="452">
        <v>214.82560300827026</v>
      </c>
      <c r="G44" s="469">
        <v>269.39241361618042</v>
      </c>
      <c r="H44" s="506">
        <v>125.01518368721008</v>
      </c>
      <c r="I44" s="506">
        <v>166.22432279586792</v>
      </c>
      <c r="J44" s="507">
        <f>+(I44-H44)/H44*100</f>
        <v>32.963307250552653</v>
      </c>
    </row>
    <row r="45" spans="1:10" ht="5.25" customHeight="1" x14ac:dyDescent="0.25">
      <c r="A45" s="21"/>
      <c r="B45" s="452"/>
      <c r="C45" s="452"/>
      <c r="D45" s="452"/>
      <c r="E45" s="452"/>
      <c r="F45" s="452"/>
      <c r="G45" s="469"/>
      <c r="H45" s="506"/>
      <c r="I45" s="506"/>
      <c r="J45" s="507"/>
    </row>
    <row r="46" spans="1:10" ht="19.5" customHeight="1" x14ac:dyDescent="0.25">
      <c r="A46" s="24" t="s">
        <v>76</v>
      </c>
      <c r="B46" s="457"/>
      <c r="C46" s="457"/>
      <c r="D46" s="457"/>
      <c r="E46" s="457"/>
      <c r="F46" s="457"/>
      <c r="G46" s="493"/>
      <c r="H46" s="508"/>
      <c r="I46" s="508"/>
      <c r="J46" s="509"/>
    </row>
    <row r="47" spans="1:10" ht="19.5" customHeight="1" x14ac:dyDescent="0.25">
      <c r="A47" s="63" t="s">
        <v>77</v>
      </c>
      <c r="B47" s="484">
        <v>3483.2532815933228</v>
      </c>
      <c r="C47" s="484">
        <v>1796.9473505020142</v>
      </c>
      <c r="D47" s="484">
        <v>2208.0990538597107</v>
      </c>
      <c r="E47" s="485">
        <v>3321.6419568061829</v>
      </c>
      <c r="F47" s="484">
        <v>1653.6367988586426</v>
      </c>
      <c r="G47" s="485">
        <v>1684.1967554092407</v>
      </c>
      <c r="H47" s="506">
        <v>1184.3447093963623</v>
      </c>
      <c r="I47" s="506">
        <v>1148.2179732322693</v>
      </c>
      <c r="J47" s="507">
        <f>+(I47-H47)/H47*100</f>
        <v>-3.0503565285909131</v>
      </c>
    </row>
    <row r="48" spans="1:10" ht="19.5" customHeight="1" x14ac:dyDescent="0.25">
      <c r="A48" s="63" t="s">
        <v>78</v>
      </c>
      <c r="B48" s="484">
        <v>21103.061928510666</v>
      </c>
      <c r="C48" s="484">
        <v>17075.972026109695</v>
      </c>
      <c r="D48" s="484">
        <v>17382.417237758636</v>
      </c>
      <c r="E48" s="485">
        <v>21028.121442079544</v>
      </c>
      <c r="F48" s="484">
        <v>18147.530958652496</v>
      </c>
      <c r="G48" s="485">
        <v>13246.012761116028</v>
      </c>
      <c r="H48" s="506">
        <v>12027.339355707169</v>
      </c>
      <c r="I48" s="506">
        <v>11196.264736413956</v>
      </c>
      <c r="J48" s="507">
        <f>+(I48-H48)/H48*100</f>
        <v>-6.9098791903535544</v>
      </c>
    </row>
    <row r="49" spans="1:10" ht="19.5" customHeight="1" x14ac:dyDescent="0.25">
      <c r="A49" s="63" t="s">
        <v>56</v>
      </c>
      <c r="B49" s="484">
        <v>11978.51013469696</v>
      </c>
      <c r="C49" s="484">
        <v>9627.4107837677002</v>
      </c>
      <c r="D49" s="484">
        <v>11753.333835363388</v>
      </c>
      <c r="E49" s="485">
        <v>14520.817383766174</v>
      </c>
      <c r="F49" s="484">
        <v>12055.362164258957</v>
      </c>
      <c r="G49" s="485">
        <v>12312.38026714325</v>
      </c>
      <c r="H49" s="506">
        <v>11672.994382619858</v>
      </c>
      <c r="I49" s="506">
        <v>9383.1697771549225</v>
      </c>
      <c r="J49" s="507">
        <f>+(I49-H49)/H49*100</f>
        <v>-19.616428573582613</v>
      </c>
    </row>
    <row r="50" spans="1:10" ht="19.5" customHeight="1" x14ac:dyDescent="0.25">
      <c r="A50" s="63" t="s">
        <v>79</v>
      </c>
      <c r="B50" s="484">
        <v>1757.9133431911469</v>
      </c>
      <c r="C50" s="484">
        <v>1233.7044095993042</v>
      </c>
      <c r="D50" s="484">
        <v>1119.6404566764832</v>
      </c>
      <c r="E50" s="485">
        <v>1733.5507550239563</v>
      </c>
      <c r="F50" s="484">
        <v>724.96162700653076</v>
      </c>
      <c r="G50" s="485">
        <v>1388.3899111747742</v>
      </c>
      <c r="H50" s="506">
        <v>1289.1233050823212</v>
      </c>
      <c r="I50" s="506">
        <v>1785.1916093826294</v>
      </c>
      <c r="J50" s="507">
        <f>+(I50-H50)/H50*100</f>
        <v>38.481059363722395</v>
      </c>
    </row>
    <row r="51" spans="1:10" ht="19.5" customHeight="1" x14ac:dyDescent="0.25">
      <c r="A51" s="78" t="s">
        <v>30</v>
      </c>
      <c r="B51" s="485">
        <v>0</v>
      </c>
      <c r="C51" s="485">
        <v>0</v>
      </c>
      <c r="D51" s="485">
        <v>20.576282024383545</v>
      </c>
      <c r="E51" s="485">
        <v>6.9481096267700195</v>
      </c>
      <c r="F51" s="485">
        <v>0</v>
      </c>
      <c r="G51" s="485">
        <v>6.229240894317627</v>
      </c>
      <c r="H51" s="506">
        <v>0</v>
      </c>
      <c r="I51" s="506">
        <v>0</v>
      </c>
      <c r="J51" s="513"/>
    </row>
    <row r="52" spans="1:10" ht="6" customHeight="1" x14ac:dyDescent="0.25">
      <c r="A52" s="39"/>
      <c r="B52" s="471"/>
      <c r="C52" s="471"/>
      <c r="D52" s="471"/>
      <c r="E52" s="471"/>
      <c r="F52" s="471"/>
      <c r="G52" s="471"/>
      <c r="H52" s="469"/>
      <c r="I52" s="469"/>
      <c r="J52" s="514"/>
    </row>
    <row r="53" spans="1:10" ht="19.5" customHeight="1" x14ac:dyDescent="0.25">
      <c r="A53" s="24" t="s">
        <v>74</v>
      </c>
      <c r="B53" s="457"/>
      <c r="C53" s="457"/>
      <c r="D53" s="457"/>
      <c r="E53" s="457"/>
      <c r="F53" s="457"/>
      <c r="G53" s="493"/>
      <c r="H53" s="508"/>
      <c r="I53" s="508"/>
      <c r="J53" s="509"/>
    </row>
    <row r="54" spans="1:10" ht="20.25" customHeight="1" x14ac:dyDescent="0.25">
      <c r="A54" s="39" t="s">
        <v>57</v>
      </c>
      <c r="B54" s="485">
        <v>19492.125449895859</v>
      </c>
      <c r="C54" s="485">
        <v>10988.116133928299</v>
      </c>
      <c r="D54" s="485">
        <v>15601.397482156754</v>
      </c>
      <c r="E54" s="485">
        <v>18961.775690317154</v>
      </c>
      <c r="F54" s="485">
        <v>11849.241229295731</v>
      </c>
      <c r="G54" s="485">
        <v>7690.497013092041</v>
      </c>
      <c r="H54" s="506">
        <v>7007.3264408111572</v>
      </c>
      <c r="I54" s="506">
        <v>7697.3476758003235</v>
      </c>
      <c r="J54" s="507">
        <f>+(I54-H54)/H54*100</f>
        <v>9.8471398587974228</v>
      </c>
    </row>
    <row r="55" spans="1:10" ht="20.25" customHeight="1" x14ac:dyDescent="0.25">
      <c r="A55" s="39" t="s">
        <v>56</v>
      </c>
      <c r="B55" s="485">
        <v>6101.0966482162476</v>
      </c>
      <c r="C55" s="485">
        <v>6248.909327507019</v>
      </c>
      <c r="D55" s="485">
        <v>5756.5946969985962</v>
      </c>
      <c r="E55" s="485">
        <v>6778.9462780952454</v>
      </c>
      <c r="F55" s="485">
        <v>7080.9348139762878</v>
      </c>
      <c r="G55" s="485">
        <v>7706.7561564445496</v>
      </c>
      <c r="H55" s="506">
        <v>6092.6872868537903</v>
      </c>
      <c r="I55" s="506">
        <v>6382.5369338989258</v>
      </c>
      <c r="J55" s="507">
        <f>+(I55-H55)/H55*100</f>
        <v>4.7573366791784135</v>
      </c>
    </row>
    <row r="56" spans="1:10" ht="20.25" customHeight="1" x14ac:dyDescent="0.25">
      <c r="A56" s="39" t="s">
        <v>55</v>
      </c>
      <c r="B56" s="485">
        <v>12729.51658987999</v>
      </c>
      <c r="C56" s="485">
        <v>12497.009108543396</v>
      </c>
      <c r="D56" s="485">
        <v>11119.414231300354</v>
      </c>
      <c r="E56" s="485">
        <v>14870.357678890228</v>
      </c>
      <c r="F56" s="485">
        <v>13651.315505504608</v>
      </c>
      <c r="G56" s="485">
        <v>13210.728979110718</v>
      </c>
      <c r="H56" s="506">
        <v>12977.474781274796</v>
      </c>
      <c r="I56" s="506">
        <v>9432.9594864845276</v>
      </c>
      <c r="J56" s="507">
        <f>+(I56-H56)/H56*100</f>
        <v>-27.312827453185662</v>
      </c>
    </row>
    <row r="57" spans="1:10" ht="20.25" customHeight="1" thickBot="1" x14ac:dyDescent="0.3">
      <c r="A57" s="18" t="s">
        <v>75</v>
      </c>
      <c r="B57" s="488">
        <v>0</v>
      </c>
      <c r="C57" s="488">
        <v>0</v>
      </c>
      <c r="D57" s="488">
        <v>6.6604552268981934</v>
      </c>
      <c r="E57" s="488">
        <v>0</v>
      </c>
      <c r="F57" s="488">
        <v>0</v>
      </c>
      <c r="G57" s="488">
        <v>29.226787090301514</v>
      </c>
      <c r="H57" s="501">
        <v>96.313243865966797</v>
      </c>
      <c r="I57" s="501">
        <v>0</v>
      </c>
      <c r="J57" s="515"/>
    </row>
    <row r="58" spans="1:10" ht="15.75" thickTop="1" x14ac:dyDescent="0.25">
      <c r="A58" s="14" t="s">
        <v>309</v>
      </c>
    </row>
    <row r="59" spans="1:10" x14ac:dyDescent="0.25">
      <c r="A59" s="70" t="s">
        <v>259</v>
      </c>
      <c r="B59" s="48"/>
      <c r="C59" s="48"/>
      <c r="D59" s="48"/>
      <c r="E59" s="48"/>
      <c r="F59" s="48"/>
      <c r="G59" s="48"/>
    </row>
  </sheetData>
  <mergeCells count="10">
    <mergeCell ref="A1:J1"/>
    <mergeCell ref="A2:A3"/>
    <mergeCell ref="B2:B3"/>
    <mergeCell ref="C2:C3"/>
    <mergeCell ref="D2:D3"/>
    <mergeCell ref="E2:E3"/>
    <mergeCell ref="F2:F3"/>
    <mergeCell ref="G2:G3"/>
    <mergeCell ref="H2:H3"/>
    <mergeCell ref="I2:I3"/>
  </mergeCells>
  <pageMargins left="0.70866141732283472" right="0.70866141732283472" top="0.87187499999999996" bottom="0.74803149606299213" header="0.31496062992125984" footer="0.31496062992125984"/>
  <pageSetup paperSize="9" scale="54" orientation="portrait" r:id="rId1"/>
  <headerFooter>
    <oddHeader>&amp;C&amp;G</oddHead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36"/>
  <sheetViews>
    <sheetView view="pageLayout" zoomScaleNormal="100" workbookViewId="0">
      <selection sqref="A1:H1"/>
    </sheetView>
  </sheetViews>
  <sheetFormatPr defaultRowHeight="15" x14ac:dyDescent="0.25"/>
  <cols>
    <col min="1" max="1" width="22.42578125" style="8" customWidth="1"/>
    <col min="2" max="8" width="13.42578125" style="8" customWidth="1"/>
    <col min="9" max="16384" width="9.140625" style="8"/>
  </cols>
  <sheetData>
    <row r="1" spans="1:10" ht="44.25" customHeight="1" thickBot="1" x14ac:dyDescent="0.3">
      <c r="A1" s="1060" t="s">
        <v>638</v>
      </c>
      <c r="B1" s="1060"/>
      <c r="C1" s="1060"/>
      <c r="D1" s="1060"/>
      <c r="E1" s="1060"/>
      <c r="F1" s="1060"/>
      <c r="G1" s="1060"/>
      <c r="H1" s="1060"/>
    </row>
    <row r="2" spans="1:10" ht="21.75" customHeight="1" thickTop="1" x14ac:dyDescent="0.25">
      <c r="A2" s="1089"/>
      <c r="B2" s="1148" t="s">
        <v>43</v>
      </c>
      <c r="C2" s="1148" t="s">
        <v>23</v>
      </c>
      <c r="D2" s="1148"/>
      <c r="E2" s="1148" t="s">
        <v>20</v>
      </c>
      <c r="F2" s="1148"/>
      <c r="G2" s="1148"/>
      <c r="H2" s="1114"/>
    </row>
    <row r="3" spans="1:10" ht="23.25" customHeight="1" x14ac:dyDescent="0.25">
      <c r="A3" s="1090"/>
      <c r="B3" s="1149"/>
      <c r="C3" s="311" t="s">
        <v>67</v>
      </c>
      <c r="D3" s="311" t="s">
        <v>68</v>
      </c>
      <c r="E3" s="373" t="s">
        <v>82</v>
      </c>
      <c r="F3" s="373" t="s">
        <v>19</v>
      </c>
      <c r="G3" s="373" t="s">
        <v>18</v>
      </c>
      <c r="H3" s="104" t="s">
        <v>117</v>
      </c>
    </row>
    <row r="4" spans="1:10" ht="6" customHeight="1" x14ac:dyDescent="0.25">
      <c r="A4" s="100"/>
      <c r="B4" s="237"/>
      <c r="C4" s="237"/>
      <c r="D4" s="237"/>
      <c r="E4" s="237"/>
      <c r="F4" s="237"/>
      <c r="G4" s="237"/>
      <c r="H4" s="102"/>
    </row>
    <row r="5" spans="1:10" ht="19.5" customHeight="1" x14ac:dyDescent="0.25">
      <c r="A5" s="55" t="s">
        <v>27</v>
      </c>
      <c r="B5" s="819">
        <v>14.528972395134163</v>
      </c>
      <c r="C5" s="819">
        <v>14.819360989472605</v>
      </c>
      <c r="D5" s="819">
        <v>14.150099110412972</v>
      </c>
      <c r="E5" s="819">
        <v>22.280760855847053</v>
      </c>
      <c r="F5" s="819">
        <v>32.493604053315586</v>
      </c>
      <c r="G5" s="819">
        <v>18.600903500186863</v>
      </c>
      <c r="H5" s="820">
        <v>7.8158212219359271</v>
      </c>
      <c r="J5" s="69"/>
    </row>
    <row r="6" spans="1:10" ht="6.75" customHeight="1" x14ac:dyDescent="0.25">
      <c r="A6" s="57"/>
      <c r="B6" s="590"/>
      <c r="C6" s="590"/>
      <c r="D6" s="590"/>
      <c r="E6" s="816"/>
      <c r="F6" s="590"/>
      <c r="G6" s="590"/>
      <c r="H6" s="592"/>
    </row>
    <row r="7" spans="1:10" ht="19.5" customHeight="1" x14ac:dyDescent="0.25">
      <c r="A7" s="55" t="s">
        <v>26</v>
      </c>
      <c r="B7" s="706"/>
      <c r="C7" s="706"/>
      <c r="D7" s="706"/>
      <c r="E7" s="724"/>
      <c r="F7" s="706"/>
      <c r="G7" s="706"/>
      <c r="H7" s="653"/>
    </row>
    <row r="8" spans="1:10" ht="19.5" customHeight="1" x14ac:dyDescent="0.25">
      <c r="A8" s="57" t="s">
        <v>25</v>
      </c>
      <c r="B8" s="821">
        <v>15.047145752189206</v>
      </c>
      <c r="C8" s="821">
        <v>15.789984467923876</v>
      </c>
      <c r="D8" s="821">
        <v>14.147605691169183</v>
      </c>
      <c r="E8" s="821">
        <v>22.314109415262639</v>
      </c>
      <c r="F8" s="821">
        <v>33.513656397383528</v>
      </c>
      <c r="G8" s="821">
        <v>18.809854475205455</v>
      </c>
      <c r="H8" s="822">
        <v>8.8160362336882994</v>
      </c>
    </row>
    <row r="9" spans="1:10" ht="19.5" customHeight="1" x14ac:dyDescent="0.25">
      <c r="A9" s="57" t="s">
        <v>24</v>
      </c>
      <c r="B9" s="821">
        <v>13.053262406000075</v>
      </c>
      <c r="C9" s="821">
        <v>12.371551191109777</v>
      </c>
      <c r="D9" s="821">
        <v>14.158518071764862</v>
      </c>
      <c r="E9" s="821">
        <v>22.187702066508891</v>
      </c>
      <c r="F9" s="821">
        <v>30.492358698333689</v>
      </c>
      <c r="G9" s="821">
        <v>17.929044604921412</v>
      </c>
      <c r="H9" s="822">
        <v>4.9161402670883074</v>
      </c>
    </row>
    <row r="10" spans="1:10" ht="6.75" customHeight="1" x14ac:dyDescent="0.25">
      <c r="A10" s="57"/>
      <c r="B10" s="590"/>
      <c r="C10" s="590"/>
      <c r="D10" s="590"/>
      <c r="E10" s="816"/>
      <c r="F10" s="590"/>
      <c r="G10" s="590"/>
      <c r="H10" s="592"/>
    </row>
    <row r="11" spans="1:10" ht="19.5" customHeight="1" x14ac:dyDescent="0.25">
      <c r="A11" s="73" t="s">
        <v>158</v>
      </c>
      <c r="B11" s="576"/>
      <c r="C11" s="576"/>
      <c r="D11" s="576"/>
      <c r="E11" s="576"/>
      <c r="F11" s="576"/>
      <c r="G11" s="576"/>
      <c r="H11" s="508"/>
    </row>
    <row r="12" spans="1:10" ht="19.5" customHeight="1" x14ac:dyDescent="0.25">
      <c r="A12" s="11" t="s">
        <v>159</v>
      </c>
      <c r="B12" s="692">
        <v>7.0749528494121945</v>
      </c>
      <c r="C12" s="692">
        <v>4.2599290523963758</v>
      </c>
      <c r="D12" s="692">
        <v>11.691578092710147</v>
      </c>
      <c r="E12" s="692">
        <v>14.262762732801255</v>
      </c>
      <c r="F12" s="692">
        <v>20.375889271601761</v>
      </c>
      <c r="G12" s="692">
        <v>10.027969263518107</v>
      </c>
      <c r="H12" s="507">
        <v>2.4252463303992045</v>
      </c>
    </row>
    <row r="13" spans="1:10" ht="19.5" customHeight="1" x14ac:dyDescent="0.25">
      <c r="A13" s="11" t="s">
        <v>160</v>
      </c>
      <c r="B13" s="692">
        <v>9.6414402784703626</v>
      </c>
      <c r="C13" s="692">
        <v>8.9296205351897466</v>
      </c>
      <c r="D13" s="692">
        <v>11.390967927150115</v>
      </c>
      <c r="E13" s="692">
        <v>17.497426151400113</v>
      </c>
      <c r="F13" s="692">
        <v>30.964465735703982</v>
      </c>
      <c r="G13" s="692">
        <v>12.03605076641036</v>
      </c>
      <c r="H13" s="507">
        <v>5.3632709915445709</v>
      </c>
    </row>
    <row r="14" spans="1:10" ht="19.5" customHeight="1" x14ac:dyDescent="0.25">
      <c r="A14" s="11" t="s">
        <v>161</v>
      </c>
      <c r="B14" s="692">
        <v>22.314729570557056</v>
      </c>
      <c r="C14" s="692">
        <v>19.756216370171963</v>
      </c>
      <c r="D14" s="692">
        <v>26.54858610692855</v>
      </c>
      <c r="E14" s="692">
        <v>33.075522073643072</v>
      </c>
      <c r="F14" s="692">
        <v>45.746357923796673</v>
      </c>
      <c r="G14" s="692">
        <v>27.605819413492622</v>
      </c>
      <c r="H14" s="507">
        <v>11.483363408363793</v>
      </c>
    </row>
    <row r="15" spans="1:10" ht="19.5" customHeight="1" x14ac:dyDescent="0.25">
      <c r="A15" s="11" t="s">
        <v>162</v>
      </c>
      <c r="B15" s="692">
        <v>15.435908245305383</v>
      </c>
      <c r="C15" s="692">
        <v>15.634651339418479</v>
      </c>
      <c r="D15" s="692">
        <v>15.192743166435264</v>
      </c>
      <c r="E15" s="692">
        <v>20.504821680729858</v>
      </c>
      <c r="F15" s="692">
        <v>36.102224396273904</v>
      </c>
      <c r="G15" s="692">
        <v>14.980425441660644</v>
      </c>
      <c r="H15" s="507">
        <v>11.777232060119861</v>
      </c>
    </row>
    <row r="16" spans="1:10" ht="19.5" customHeight="1" x14ac:dyDescent="0.25">
      <c r="A16" s="11" t="s">
        <v>163</v>
      </c>
      <c r="B16" s="692">
        <v>11.111819672820841</v>
      </c>
      <c r="C16" s="692">
        <v>11.330051119517389</v>
      </c>
      <c r="D16" s="692">
        <v>10.68019876240473</v>
      </c>
      <c r="E16" s="692">
        <v>19.669501275771793</v>
      </c>
      <c r="F16" s="692">
        <v>27.752132700079162</v>
      </c>
      <c r="G16" s="692">
        <v>15.030757465827524</v>
      </c>
      <c r="H16" s="507">
        <v>4.3117476790730143</v>
      </c>
    </row>
    <row r="17" spans="1:8" ht="19.5" customHeight="1" x14ac:dyDescent="0.25">
      <c r="A17" s="11" t="s">
        <v>164</v>
      </c>
      <c r="B17" s="692">
        <v>15.587903663908168</v>
      </c>
      <c r="C17" s="692">
        <v>18.044196305048001</v>
      </c>
      <c r="D17" s="692">
        <v>11.529677490336637</v>
      </c>
      <c r="E17" s="692">
        <v>23.460843454095723</v>
      </c>
      <c r="F17" s="692">
        <v>40.378103423065134</v>
      </c>
      <c r="G17" s="692">
        <v>14.629037334050899</v>
      </c>
      <c r="H17" s="507">
        <v>9.4995592086472147</v>
      </c>
    </row>
    <row r="18" spans="1:8" ht="19.5" customHeight="1" x14ac:dyDescent="0.25">
      <c r="A18" s="11" t="s">
        <v>165</v>
      </c>
      <c r="B18" s="692">
        <v>19.500218144677071</v>
      </c>
      <c r="C18" s="692">
        <v>16.886461138215004</v>
      </c>
      <c r="D18" s="692">
        <v>23.101298348684026</v>
      </c>
      <c r="E18" s="692">
        <v>28.71139670058848</v>
      </c>
      <c r="F18" s="692">
        <v>46.727512615581297</v>
      </c>
      <c r="G18" s="692">
        <v>23.458878319810928</v>
      </c>
      <c r="H18" s="507">
        <v>10.214930313477332</v>
      </c>
    </row>
    <row r="19" spans="1:8" ht="19.5" customHeight="1" x14ac:dyDescent="0.25">
      <c r="A19" s="11" t="s">
        <v>166</v>
      </c>
      <c r="B19" s="692">
        <v>18.022357921869954</v>
      </c>
      <c r="C19" s="692">
        <v>16.690056476749874</v>
      </c>
      <c r="D19" s="692">
        <v>20.198699154786517</v>
      </c>
      <c r="E19" s="692">
        <v>22.937287149700801</v>
      </c>
      <c r="F19" s="692">
        <v>44.703347142594922</v>
      </c>
      <c r="G19" s="692">
        <v>16.507606424190435</v>
      </c>
      <c r="H19" s="507">
        <v>13.113562235402581</v>
      </c>
    </row>
    <row r="20" spans="1:8" ht="19.5" customHeight="1" x14ac:dyDescent="0.25">
      <c r="A20" s="11" t="s">
        <v>167</v>
      </c>
      <c r="B20" s="692">
        <v>13.499160712557629</v>
      </c>
      <c r="C20" s="692">
        <v>15.526211976723097</v>
      </c>
      <c r="D20" s="692">
        <v>10.270679205380782</v>
      </c>
      <c r="E20" s="692">
        <v>24.031606989197876</v>
      </c>
      <c r="F20" s="692">
        <v>35.732909445658606</v>
      </c>
      <c r="G20" s="692">
        <v>19.210701287815901</v>
      </c>
      <c r="H20" s="507">
        <v>7.4942595409590904</v>
      </c>
    </row>
    <row r="21" spans="1:8" ht="19.5" customHeight="1" x14ac:dyDescent="0.25">
      <c r="A21" s="11" t="s">
        <v>168</v>
      </c>
      <c r="B21" s="692">
        <v>5.9756475139818974</v>
      </c>
      <c r="C21" s="692">
        <v>6.5914145726727176</v>
      </c>
      <c r="D21" s="692">
        <v>5.3959653486952215</v>
      </c>
      <c r="E21" s="692">
        <v>10.473417234883261</v>
      </c>
      <c r="F21" s="692">
        <v>15.97765067478826</v>
      </c>
      <c r="G21" s="692">
        <v>8.5064646454004347</v>
      </c>
      <c r="H21" s="507">
        <v>2.7749476702858971</v>
      </c>
    </row>
    <row r="22" spans="1:8" ht="19.5" customHeight="1" x14ac:dyDescent="0.25">
      <c r="A22" s="11" t="s">
        <v>169</v>
      </c>
      <c r="B22" s="692">
        <v>13.639005381737872</v>
      </c>
      <c r="C22" s="692">
        <v>12.680274683563997</v>
      </c>
      <c r="D22" s="692">
        <v>14.712710019851652</v>
      </c>
      <c r="E22" s="692">
        <v>19.974410460187499</v>
      </c>
      <c r="F22" s="692">
        <v>24.397112103326418</v>
      </c>
      <c r="G22" s="692">
        <v>18.135557525597378</v>
      </c>
      <c r="H22" s="507">
        <v>5.2647314088743071</v>
      </c>
    </row>
    <row r="23" spans="1:8" ht="19.5" customHeight="1" x14ac:dyDescent="0.25">
      <c r="A23" s="11" t="s">
        <v>170</v>
      </c>
      <c r="B23" s="692">
        <v>21.451964727309381</v>
      </c>
      <c r="C23" s="692">
        <v>21.60299089435528</v>
      </c>
      <c r="D23" s="692">
        <v>21.149060550082631</v>
      </c>
      <c r="E23" s="692">
        <v>32.903393748690434</v>
      </c>
      <c r="F23" s="692">
        <v>41.438571586971293</v>
      </c>
      <c r="G23" s="692">
        <v>29.055829069640598</v>
      </c>
      <c r="H23" s="507">
        <v>8.1182784790270333</v>
      </c>
    </row>
    <row r="24" spans="1:8" ht="19.5" customHeight="1" x14ac:dyDescent="0.25">
      <c r="A24" s="11" t="s">
        <v>171</v>
      </c>
      <c r="B24" s="692">
        <v>14.463109902032665</v>
      </c>
      <c r="C24" s="692">
        <v>17.459469549657921</v>
      </c>
      <c r="D24" s="692">
        <v>11.171424832015418</v>
      </c>
      <c r="E24" s="692">
        <v>22.440168560483443</v>
      </c>
      <c r="F24" s="692">
        <v>30.222464043915803</v>
      </c>
      <c r="G24" s="692">
        <v>20.361994254794549</v>
      </c>
      <c r="H24" s="507">
        <v>7.7961416586218801</v>
      </c>
    </row>
    <row r="25" spans="1:8" ht="19.5" customHeight="1" x14ac:dyDescent="0.25">
      <c r="A25" s="11" t="s">
        <v>172</v>
      </c>
      <c r="B25" s="692">
        <v>18.586223519073599</v>
      </c>
      <c r="C25" s="692">
        <v>19.353880427267896</v>
      </c>
      <c r="D25" s="692">
        <v>17.427054682548533</v>
      </c>
      <c r="E25" s="692">
        <v>27.876154302549939</v>
      </c>
      <c r="F25" s="692">
        <v>38.858931002470356</v>
      </c>
      <c r="G25" s="692">
        <v>22.126771206193784</v>
      </c>
      <c r="H25" s="507">
        <v>10.105449742639589</v>
      </c>
    </row>
    <row r="26" spans="1:8" ht="19.5" customHeight="1" x14ac:dyDescent="0.25">
      <c r="A26" s="11" t="s">
        <v>173</v>
      </c>
      <c r="B26" s="692">
        <v>17.435770938521188</v>
      </c>
      <c r="C26" s="692">
        <v>22.205058094383631</v>
      </c>
      <c r="D26" s="692">
        <v>11.773576347031929</v>
      </c>
      <c r="E26" s="692">
        <v>31.00125383357787</v>
      </c>
      <c r="F26" s="692">
        <v>43.366970145711925</v>
      </c>
      <c r="G26" s="692">
        <v>25.017445937434918</v>
      </c>
      <c r="H26" s="507">
        <v>3.7377445207688202</v>
      </c>
    </row>
    <row r="27" spans="1:8" ht="19.5" customHeight="1" x14ac:dyDescent="0.25">
      <c r="A27" s="11" t="s">
        <v>174</v>
      </c>
      <c r="B27" s="692">
        <v>8.5911648074763267</v>
      </c>
      <c r="C27" s="692">
        <v>9.2907701791811306</v>
      </c>
      <c r="D27" s="692">
        <v>7.7746805121595708</v>
      </c>
      <c r="E27" s="692">
        <v>15.904025538221408</v>
      </c>
      <c r="F27" s="692">
        <v>27.955413026299091</v>
      </c>
      <c r="G27" s="692">
        <v>10.603238179661869</v>
      </c>
      <c r="H27" s="507">
        <v>0.98575488100224928</v>
      </c>
    </row>
    <row r="28" spans="1:8" ht="19.5" customHeight="1" x14ac:dyDescent="0.25">
      <c r="A28" s="11" t="s">
        <v>175</v>
      </c>
      <c r="B28" s="692">
        <v>8.2887486044122429</v>
      </c>
      <c r="C28" s="692">
        <v>4.5146119769622093</v>
      </c>
      <c r="D28" s="692">
        <v>13.767813483851739</v>
      </c>
      <c r="E28" s="692">
        <v>16.010129550692209</v>
      </c>
      <c r="F28" s="692">
        <v>3.4911439806973532</v>
      </c>
      <c r="G28" s="692">
        <v>19.484884551462088</v>
      </c>
      <c r="H28" s="507">
        <v>3.2864534936376644</v>
      </c>
    </row>
    <row r="29" spans="1:8" ht="19.5" customHeight="1" x14ac:dyDescent="0.25">
      <c r="A29" s="11" t="s">
        <v>176</v>
      </c>
      <c r="B29" s="692">
        <v>11.326864112843332</v>
      </c>
      <c r="C29" s="692">
        <v>8.6414360953412785</v>
      </c>
      <c r="D29" s="692">
        <v>15.579503716163213</v>
      </c>
      <c r="E29" s="692">
        <v>19.27921809790945</v>
      </c>
      <c r="F29" s="692">
        <v>26.9278263644064</v>
      </c>
      <c r="G29" s="692">
        <v>14.963036878503313</v>
      </c>
      <c r="H29" s="507">
        <v>2.9279167798375743</v>
      </c>
    </row>
    <row r="30" spans="1:8" ht="19.5" customHeight="1" x14ac:dyDescent="0.25">
      <c r="A30" s="11" t="s">
        <v>177</v>
      </c>
      <c r="B30" s="692">
        <v>8.045257403719857</v>
      </c>
      <c r="C30" s="692">
        <v>5.0711612375270088</v>
      </c>
      <c r="D30" s="692">
        <v>13.182287571214369</v>
      </c>
      <c r="E30" s="692">
        <v>14.683493951014173</v>
      </c>
      <c r="F30" s="692">
        <v>24.21992697597085</v>
      </c>
      <c r="G30" s="692">
        <v>9.3392009130306679</v>
      </c>
      <c r="H30" s="507">
        <v>2.2632056126781288</v>
      </c>
    </row>
    <row r="31" spans="1:8" ht="19.5" customHeight="1" x14ac:dyDescent="0.25">
      <c r="A31" s="11" t="s">
        <v>178</v>
      </c>
      <c r="B31" s="692">
        <v>4.1168235443991303</v>
      </c>
      <c r="C31" s="692">
        <v>4.1421771419914091</v>
      </c>
      <c r="D31" s="692">
        <v>4.0745017873846248</v>
      </c>
      <c r="E31" s="692">
        <v>9.2463098617360551</v>
      </c>
      <c r="F31" s="692">
        <v>13.897290537381007</v>
      </c>
      <c r="G31" s="692">
        <v>7.4846498416509668</v>
      </c>
      <c r="H31" s="507">
        <v>1.0972563460889606</v>
      </c>
    </row>
    <row r="32" spans="1:8" ht="19.5" customHeight="1" x14ac:dyDescent="0.25">
      <c r="A32" s="11" t="s">
        <v>179</v>
      </c>
      <c r="B32" s="692">
        <v>3.0232964302805665</v>
      </c>
      <c r="C32" s="692">
        <v>1.8881288540805883</v>
      </c>
      <c r="D32" s="692">
        <v>6.0519886582704663</v>
      </c>
      <c r="E32" s="692">
        <v>3.818323070811573</v>
      </c>
      <c r="F32" s="692">
        <v>6.4688753653195086</v>
      </c>
      <c r="G32" s="692">
        <v>2.4924327436509559</v>
      </c>
      <c r="H32" s="507">
        <v>2.3467673212126283</v>
      </c>
    </row>
    <row r="33" spans="1:8" ht="19.5" customHeight="1" thickBot="1" x14ac:dyDescent="0.3">
      <c r="A33" s="10" t="s">
        <v>180</v>
      </c>
      <c r="B33" s="696">
        <v>14.834044353034932</v>
      </c>
      <c r="C33" s="696">
        <v>13.130088013738945</v>
      </c>
      <c r="D33" s="696">
        <v>18.234110122912167</v>
      </c>
      <c r="E33" s="696">
        <v>28.222801715786645</v>
      </c>
      <c r="F33" s="696">
        <v>48.028509781261775</v>
      </c>
      <c r="G33" s="696">
        <v>20.765673210056946</v>
      </c>
      <c r="H33" s="554">
        <v>7.7913010378135459</v>
      </c>
    </row>
    <row r="34" spans="1:8" ht="15.75" thickTop="1" x14ac:dyDescent="0.25">
      <c r="A34" s="9" t="s">
        <v>318</v>
      </c>
    </row>
    <row r="35" spans="1:8" x14ac:dyDescent="0.25">
      <c r="A35" s="340" t="s">
        <v>399</v>
      </c>
    </row>
    <row r="36" spans="1:8" x14ac:dyDescent="0.25">
      <c r="A36" s="340" t="s">
        <v>400</v>
      </c>
    </row>
  </sheetData>
  <mergeCells count="5">
    <mergeCell ref="A2:A3"/>
    <mergeCell ref="B2:B3"/>
    <mergeCell ref="C2:D2"/>
    <mergeCell ref="E2:H2"/>
    <mergeCell ref="A1:H1"/>
  </mergeCells>
  <pageMargins left="0.70866141732283472" right="0.70866141732283472" top="1.10625"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F44"/>
  <sheetViews>
    <sheetView view="pageLayout" zoomScaleNormal="100" workbookViewId="0">
      <selection activeCell="C4" sqref="C4"/>
    </sheetView>
  </sheetViews>
  <sheetFormatPr defaultRowHeight="15" x14ac:dyDescent="0.25"/>
  <cols>
    <col min="1" max="1" width="21.42578125" style="8" customWidth="1"/>
    <col min="2" max="5" width="20.28515625" style="8" customWidth="1"/>
    <col min="6" max="16384" width="9.140625" style="8"/>
  </cols>
  <sheetData>
    <row r="1" spans="1:5" ht="45.75" customHeight="1" thickBot="1" x14ac:dyDescent="0.3">
      <c r="A1" s="1060" t="s">
        <v>640</v>
      </c>
      <c r="B1" s="1060"/>
      <c r="C1" s="1060"/>
      <c r="D1" s="1060"/>
      <c r="E1" s="1060"/>
    </row>
    <row r="2" spans="1:5" ht="27" customHeight="1" thickTop="1" x14ac:dyDescent="0.25">
      <c r="A2" s="253"/>
      <c r="B2" s="254" t="s">
        <v>77</v>
      </c>
      <c r="C2" s="254" t="s">
        <v>57</v>
      </c>
      <c r="D2" s="254" t="s">
        <v>56</v>
      </c>
      <c r="E2" s="255" t="s">
        <v>387</v>
      </c>
    </row>
    <row r="3" spans="1:5" ht="6.75" customHeight="1" x14ac:dyDescent="0.25">
      <c r="A3" s="211"/>
      <c r="B3" s="256"/>
      <c r="C3" s="256"/>
      <c r="D3" s="256"/>
      <c r="E3" s="257"/>
    </row>
    <row r="4" spans="1:5" ht="19.5" customHeight="1" x14ac:dyDescent="0.25">
      <c r="A4" s="99" t="s">
        <v>27</v>
      </c>
      <c r="B4" s="761">
        <v>6.3524352034199341</v>
      </c>
      <c r="C4" s="761">
        <v>12.373907933975717</v>
      </c>
      <c r="D4" s="761">
        <v>19.12258391068228</v>
      </c>
      <c r="E4" s="517">
        <v>7.9291230425463137</v>
      </c>
    </row>
    <row r="5" spans="1:5" ht="6" customHeight="1" x14ac:dyDescent="0.25">
      <c r="A5" s="98"/>
      <c r="B5" s="656"/>
      <c r="C5" s="656"/>
      <c r="D5" s="656"/>
      <c r="E5" s="514"/>
    </row>
    <row r="6" spans="1:5" ht="19.5" customHeight="1" x14ac:dyDescent="0.25">
      <c r="A6" s="99" t="s">
        <v>26</v>
      </c>
      <c r="B6" s="761"/>
      <c r="C6" s="761"/>
      <c r="D6" s="761"/>
      <c r="E6" s="517"/>
    </row>
    <row r="7" spans="1:5" ht="19.5" customHeight="1" x14ac:dyDescent="0.25">
      <c r="A7" s="98" t="s">
        <v>25</v>
      </c>
      <c r="B7" s="656">
        <v>7.8712527340894942</v>
      </c>
      <c r="C7" s="656">
        <v>14.242111400111995</v>
      </c>
      <c r="D7" s="656">
        <v>19.149573010877564</v>
      </c>
      <c r="E7" s="514">
        <v>6.865557005562839</v>
      </c>
    </row>
    <row r="8" spans="1:5" ht="19.5" customHeight="1" x14ac:dyDescent="0.25">
      <c r="A8" s="98" t="s">
        <v>24</v>
      </c>
      <c r="B8" s="656">
        <v>4.1799269482567976</v>
      </c>
      <c r="C8" s="656">
        <v>8.7274158261973813</v>
      </c>
      <c r="D8" s="656">
        <v>19.032395328960277</v>
      </c>
      <c r="E8" s="514">
        <v>15.861139815119413</v>
      </c>
    </row>
    <row r="9" spans="1:5" ht="6" customHeight="1" x14ac:dyDescent="0.25">
      <c r="A9" s="211"/>
      <c r="B9" s="656"/>
      <c r="C9" s="656"/>
      <c r="D9" s="656"/>
      <c r="E9" s="514"/>
    </row>
    <row r="10" spans="1:5" ht="19.5" customHeight="1" x14ac:dyDescent="0.25">
      <c r="A10" s="73" t="s">
        <v>158</v>
      </c>
      <c r="B10" s="576"/>
      <c r="C10" s="576"/>
      <c r="D10" s="576"/>
      <c r="E10" s="508"/>
    </row>
    <row r="11" spans="1:5" ht="19.5" customHeight="1" x14ac:dyDescent="0.25">
      <c r="A11" s="11" t="s">
        <v>159</v>
      </c>
      <c r="B11" s="656">
        <v>5.8981177362093637</v>
      </c>
      <c r="C11" s="656">
        <v>2.3665592720561803</v>
      </c>
      <c r="D11" s="656">
        <v>12.201130427898775</v>
      </c>
      <c r="E11" s="514">
        <v>10.879139710044218</v>
      </c>
    </row>
    <row r="12" spans="1:5" ht="19.5" customHeight="1" x14ac:dyDescent="0.25">
      <c r="A12" s="11" t="s">
        <v>160</v>
      </c>
      <c r="B12" s="656">
        <v>4.2044625548600649</v>
      </c>
      <c r="C12" s="656">
        <v>8.2163622524291196</v>
      </c>
      <c r="D12" s="656">
        <v>16.497049333165254</v>
      </c>
      <c r="E12" s="514">
        <v>2.91764009773373</v>
      </c>
    </row>
    <row r="13" spans="1:5" ht="19.5" customHeight="1" x14ac:dyDescent="0.25">
      <c r="A13" s="11" t="s">
        <v>161</v>
      </c>
      <c r="B13" s="656">
        <v>13.583451520741738</v>
      </c>
      <c r="C13" s="656">
        <v>20.357815285216546</v>
      </c>
      <c r="D13" s="656">
        <v>27.836480313776818</v>
      </c>
      <c r="E13" s="514">
        <v>10.824480653416089</v>
      </c>
    </row>
    <row r="14" spans="1:5" ht="19.5" customHeight="1" x14ac:dyDescent="0.25">
      <c r="A14" s="11" t="s">
        <v>162</v>
      </c>
      <c r="B14" s="656">
        <v>5.9601680325435353</v>
      </c>
      <c r="C14" s="656">
        <v>18.678830463005188</v>
      </c>
      <c r="D14" s="656">
        <v>17.373054671688099</v>
      </c>
      <c r="E14" s="514">
        <v>5.4529502048155081</v>
      </c>
    </row>
    <row r="15" spans="1:5" ht="19.5" customHeight="1" x14ac:dyDescent="0.25">
      <c r="A15" s="11" t="s">
        <v>163</v>
      </c>
      <c r="B15" s="656">
        <v>0</v>
      </c>
      <c r="C15" s="656">
        <v>8.5042525688492585</v>
      </c>
      <c r="D15" s="656">
        <v>18.309263733188462</v>
      </c>
      <c r="E15" s="514">
        <v>0</v>
      </c>
    </row>
    <row r="16" spans="1:5" ht="19.5" customHeight="1" x14ac:dyDescent="0.25">
      <c r="A16" s="11" t="s">
        <v>164</v>
      </c>
      <c r="B16" s="656">
        <v>0</v>
      </c>
      <c r="C16" s="656">
        <v>12.483331198078693</v>
      </c>
      <c r="D16" s="656">
        <v>24.987367108395858</v>
      </c>
      <c r="E16" s="514">
        <v>6.2497534933190151</v>
      </c>
    </row>
    <row r="17" spans="1:5" ht="19.5" customHeight="1" x14ac:dyDescent="0.25">
      <c r="A17" s="11" t="s">
        <v>165</v>
      </c>
      <c r="B17" s="656">
        <v>53.269253894486646</v>
      </c>
      <c r="C17" s="656">
        <v>15.543167872021524</v>
      </c>
      <c r="D17" s="656">
        <v>23.191293865254583</v>
      </c>
      <c r="E17" s="514">
        <v>9.1807730340648757</v>
      </c>
    </row>
    <row r="18" spans="1:5" ht="19.5" customHeight="1" x14ac:dyDescent="0.25">
      <c r="A18" s="11" t="s">
        <v>166</v>
      </c>
      <c r="B18" s="656">
        <v>6.2031524748690963</v>
      </c>
      <c r="C18" s="656">
        <v>16.521455186978663</v>
      </c>
      <c r="D18" s="656">
        <v>21.572339826148998</v>
      </c>
      <c r="E18" s="514">
        <v>9.0522790212697863</v>
      </c>
    </row>
    <row r="19" spans="1:5" ht="19.5" customHeight="1" x14ac:dyDescent="0.25">
      <c r="A19" s="11" t="s">
        <v>167</v>
      </c>
      <c r="B19" s="656">
        <v>0</v>
      </c>
      <c r="C19" s="656">
        <v>14.478909706244124</v>
      </c>
      <c r="D19" s="656">
        <v>13.181739313425656</v>
      </c>
      <c r="E19" s="514">
        <v>13.602180476693107</v>
      </c>
    </row>
    <row r="20" spans="1:5" ht="19.5" customHeight="1" x14ac:dyDescent="0.25">
      <c r="A20" s="11" t="s">
        <v>168</v>
      </c>
      <c r="B20" s="656">
        <v>0</v>
      </c>
      <c r="C20" s="656">
        <v>4.082048971144479</v>
      </c>
      <c r="D20" s="656">
        <v>7.4624959792320293</v>
      </c>
      <c r="E20" s="514">
        <v>13.924527992010272</v>
      </c>
    </row>
    <row r="21" spans="1:5" ht="19.5" customHeight="1" x14ac:dyDescent="0.25">
      <c r="A21" s="11" t="s">
        <v>169</v>
      </c>
      <c r="B21" s="656">
        <v>2.2838543558500599</v>
      </c>
      <c r="C21" s="656">
        <v>10.025579860198546</v>
      </c>
      <c r="D21" s="656">
        <v>18.24160941496854</v>
      </c>
      <c r="E21" s="514">
        <v>10.65066105441807</v>
      </c>
    </row>
    <row r="22" spans="1:5" ht="19.5" customHeight="1" x14ac:dyDescent="0.25">
      <c r="A22" s="11" t="s">
        <v>170</v>
      </c>
      <c r="B22" s="656">
        <v>17.566642759587744</v>
      </c>
      <c r="C22" s="656">
        <v>13.608921035287707</v>
      </c>
      <c r="D22" s="656">
        <v>30.020043243349015</v>
      </c>
      <c r="E22" s="514">
        <v>15.832520258145843</v>
      </c>
    </row>
    <row r="23" spans="1:5" ht="19.5" customHeight="1" x14ac:dyDescent="0.25">
      <c r="A23" s="11" t="s">
        <v>171</v>
      </c>
      <c r="B23" s="656">
        <v>0</v>
      </c>
      <c r="C23" s="656">
        <v>14.898009354020122</v>
      </c>
      <c r="D23" s="656">
        <v>18.890369373074513</v>
      </c>
      <c r="E23" s="514">
        <v>5.9164961608448721</v>
      </c>
    </row>
    <row r="24" spans="1:5" ht="19.5" customHeight="1" x14ac:dyDescent="0.25">
      <c r="A24" s="11" t="s">
        <v>172</v>
      </c>
      <c r="B24" s="656">
        <v>3.3206125582741506</v>
      </c>
      <c r="C24" s="656">
        <v>12.134131783707517</v>
      </c>
      <c r="D24" s="656">
        <v>25.032981960486662</v>
      </c>
      <c r="E24" s="514">
        <v>21.21746110764348</v>
      </c>
    </row>
    <row r="25" spans="1:5" ht="19.5" customHeight="1" x14ac:dyDescent="0.25">
      <c r="A25" s="11" t="s">
        <v>173</v>
      </c>
      <c r="B25" s="656">
        <v>7.5637342154763196</v>
      </c>
      <c r="C25" s="656">
        <v>9.7380493792249148</v>
      </c>
      <c r="D25" s="656">
        <v>28.091392877462006</v>
      </c>
      <c r="E25" s="514">
        <v>17.965622861084462</v>
      </c>
    </row>
    <row r="26" spans="1:5" ht="19.5" customHeight="1" x14ac:dyDescent="0.25">
      <c r="A26" s="11" t="s">
        <v>174</v>
      </c>
      <c r="B26" s="656">
        <v>5.5701995646849483</v>
      </c>
      <c r="C26" s="656">
        <v>1.5119477200722891</v>
      </c>
      <c r="D26" s="656">
        <v>14.901720196021909</v>
      </c>
      <c r="E26" s="514">
        <v>10.004097637234304</v>
      </c>
    </row>
    <row r="27" spans="1:5" ht="19.5" customHeight="1" x14ac:dyDescent="0.25">
      <c r="A27" s="11" t="s">
        <v>175</v>
      </c>
      <c r="B27" s="656">
        <v>17.883629111001749</v>
      </c>
      <c r="C27" s="656">
        <v>2.1369127118993423</v>
      </c>
      <c r="D27" s="656">
        <v>10.825554818785529</v>
      </c>
      <c r="E27" s="514">
        <v>13.907847355645567</v>
      </c>
    </row>
    <row r="28" spans="1:5" ht="19.5" customHeight="1" x14ac:dyDescent="0.25">
      <c r="A28" s="11" t="s">
        <v>176</v>
      </c>
      <c r="B28" s="656">
        <v>0</v>
      </c>
      <c r="C28" s="656">
        <v>6.7083337746385405</v>
      </c>
      <c r="D28" s="656">
        <v>20.602189194863922</v>
      </c>
      <c r="E28" s="514">
        <v>7.9977842264452121</v>
      </c>
    </row>
    <row r="29" spans="1:5" ht="19.5" customHeight="1" x14ac:dyDescent="0.25">
      <c r="A29" s="11" t="s">
        <v>177</v>
      </c>
      <c r="B29" s="656">
        <v>3.801161871836082</v>
      </c>
      <c r="C29" s="656">
        <v>3.830729982631651</v>
      </c>
      <c r="D29" s="656">
        <v>11.795635138486626</v>
      </c>
      <c r="E29" s="514">
        <v>18.663457697588488</v>
      </c>
    </row>
    <row r="30" spans="1:5" ht="19.5" customHeight="1" x14ac:dyDescent="0.25">
      <c r="A30" s="11" t="s">
        <v>178</v>
      </c>
      <c r="B30" s="656">
        <v>0</v>
      </c>
      <c r="C30" s="656">
        <v>2.2827499494806718</v>
      </c>
      <c r="D30" s="656">
        <v>7.2948095936982771</v>
      </c>
      <c r="E30" s="514">
        <v>6.1132807344584954</v>
      </c>
    </row>
    <row r="31" spans="1:5" ht="19.5" customHeight="1" x14ac:dyDescent="0.25">
      <c r="A31" s="11" t="s">
        <v>179</v>
      </c>
      <c r="B31" s="656">
        <v>7.9180798074450776</v>
      </c>
      <c r="C31" s="656">
        <v>1.2762423293612641</v>
      </c>
      <c r="D31" s="656">
        <v>5.7452273840412165</v>
      </c>
      <c r="E31" s="514">
        <v>0</v>
      </c>
    </row>
    <row r="32" spans="1:5" ht="19.5" customHeight="1" x14ac:dyDescent="0.25">
      <c r="A32" s="11" t="s">
        <v>180</v>
      </c>
      <c r="B32" s="656">
        <v>43.547434391407258</v>
      </c>
      <c r="C32" s="656">
        <v>9.9355745249807956</v>
      </c>
      <c r="D32" s="656">
        <v>23.140921711704308</v>
      </c>
      <c r="E32" s="514">
        <v>0</v>
      </c>
    </row>
    <row r="33" spans="1:6" ht="6" customHeight="1" x14ac:dyDescent="0.25">
      <c r="A33" s="292"/>
      <c r="B33" s="792"/>
      <c r="C33" s="792"/>
      <c r="D33" s="792"/>
      <c r="E33" s="514"/>
    </row>
    <row r="34" spans="1:6" ht="19.5" customHeight="1" x14ac:dyDescent="0.25">
      <c r="A34" s="55" t="s">
        <v>23</v>
      </c>
      <c r="B34" s="761"/>
      <c r="C34" s="761"/>
      <c r="D34" s="761"/>
      <c r="E34" s="517"/>
    </row>
    <row r="35" spans="1:6" ht="19.5" customHeight="1" x14ac:dyDescent="0.25">
      <c r="A35" s="57" t="s">
        <v>22</v>
      </c>
      <c r="B35" s="656">
        <v>6.3158942737025647</v>
      </c>
      <c r="C35" s="656">
        <v>13.48231209604101</v>
      </c>
      <c r="D35" s="656">
        <v>18.131653988820336</v>
      </c>
      <c r="E35" s="514">
        <v>8.6722190083197432</v>
      </c>
      <c r="F35" s="1"/>
    </row>
    <row r="36" spans="1:6" ht="19.5" customHeight="1" x14ac:dyDescent="0.25">
      <c r="A36" s="57" t="s">
        <v>21</v>
      </c>
      <c r="B36" s="656">
        <v>6.3756978108585285</v>
      </c>
      <c r="C36" s="656">
        <v>10.648287173487834</v>
      </c>
      <c r="D36" s="656">
        <v>20.452735732483159</v>
      </c>
      <c r="E36" s="514">
        <v>7.2549743649335845</v>
      </c>
      <c r="F36" s="1"/>
    </row>
    <row r="37" spans="1:6" ht="6" customHeight="1" x14ac:dyDescent="0.25">
      <c r="A37" s="57"/>
      <c r="B37" s="656"/>
      <c r="C37" s="656"/>
      <c r="D37" s="656"/>
      <c r="E37" s="514"/>
    </row>
    <row r="38" spans="1:6" ht="19.5" customHeight="1" x14ac:dyDescent="0.25">
      <c r="A38" s="99" t="s">
        <v>20</v>
      </c>
      <c r="B38" s="761"/>
      <c r="C38" s="761"/>
      <c r="D38" s="761"/>
      <c r="E38" s="517"/>
    </row>
    <row r="39" spans="1:6" ht="19.5" customHeight="1" x14ac:dyDescent="0.25">
      <c r="A39" s="242" t="s">
        <v>82</v>
      </c>
      <c r="B39" s="656">
        <v>31.684391548438377</v>
      </c>
      <c r="C39" s="656">
        <v>21.01582141881352</v>
      </c>
      <c r="D39" s="656">
        <v>24.969095464111611</v>
      </c>
      <c r="E39" s="514">
        <v>12.14735619366509</v>
      </c>
    </row>
    <row r="40" spans="1:6" ht="19.5" customHeight="1" x14ac:dyDescent="0.25">
      <c r="A40" s="98" t="s">
        <v>211</v>
      </c>
      <c r="B40" s="656">
        <v>0</v>
      </c>
      <c r="C40" s="656">
        <v>39.711786356813555</v>
      </c>
      <c r="D40" s="656">
        <v>31.468888963340959</v>
      </c>
      <c r="E40" s="514">
        <v>27.325052661927302</v>
      </c>
    </row>
    <row r="41" spans="1:6" ht="19.5" customHeight="1" x14ac:dyDescent="0.25">
      <c r="A41" s="98" t="s">
        <v>212</v>
      </c>
      <c r="B41" s="656">
        <v>35.968255151335029</v>
      </c>
      <c r="C41" s="656">
        <v>16.181171766434353</v>
      </c>
      <c r="D41" s="656">
        <v>21.885944122187475</v>
      </c>
      <c r="E41" s="514">
        <v>10.344747247801116</v>
      </c>
    </row>
    <row r="42" spans="1:6" ht="19.5" customHeight="1" thickBot="1" x14ac:dyDescent="0.3">
      <c r="A42" s="230" t="s">
        <v>117</v>
      </c>
      <c r="B42" s="659">
        <v>4.7209327088035939</v>
      </c>
      <c r="C42" s="659">
        <v>9.3561514311829121</v>
      </c>
      <c r="D42" s="659">
        <v>7.4689556744218928</v>
      </c>
      <c r="E42" s="558">
        <v>4.3417143425962612</v>
      </c>
    </row>
    <row r="43" spans="1:6" ht="15.75" thickTop="1" x14ac:dyDescent="0.25">
      <c r="A43" s="9" t="s">
        <v>318</v>
      </c>
    </row>
    <row r="44" spans="1:6" x14ac:dyDescent="0.25">
      <c r="A44" s="14"/>
    </row>
  </sheetData>
  <mergeCells count="1">
    <mergeCell ref="A1:E1"/>
  </mergeCells>
  <pageMargins left="0.70866141732283472" right="0.70866141732283472" top="1.1096874999999999" bottom="0.74803149606299213" header="0.31496062992125984" footer="0.31496062992125984"/>
  <pageSetup paperSize="9" scale="67" orientation="portrait" r:id="rId1"/>
  <headerFooter>
    <oddHeader>&amp;C&amp;G</oddHeader>
  </headerFooter>
  <drawing r:id="rId2"/>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43"/>
  <sheetViews>
    <sheetView view="pageLayout" zoomScaleNormal="100" workbookViewId="0">
      <selection activeCell="N4" sqref="N4"/>
    </sheetView>
  </sheetViews>
  <sheetFormatPr defaultRowHeight="15" x14ac:dyDescent="0.25"/>
  <cols>
    <col min="1" max="1" width="25" style="8" customWidth="1"/>
    <col min="2" max="10" width="12.42578125" style="8" customWidth="1"/>
    <col min="11" max="16384" width="9.140625" style="8"/>
  </cols>
  <sheetData>
    <row r="1" spans="1:10" ht="42" customHeight="1" thickBot="1" x14ac:dyDescent="0.3">
      <c r="A1" s="1060" t="s">
        <v>642</v>
      </c>
      <c r="B1" s="1060"/>
      <c r="C1" s="1060"/>
      <c r="D1" s="1060"/>
      <c r="E1" s="1060"/>
      <c r="F1" s="1060"/>
      <c r="G1" s="1060"/>
      <c r="H1" s="1060"/>
      <c r="I1" s="1060"/>
      <c r="J1" s="1060"/>
    </row>
    <row r="2" spans="1:10" ht="25.5" customHeight="1" thickTop="1" x14ac:dyDescent="0.25">
      <c r="A2" s="1150"/>
      <c r="B2" s="1143" t="s">
        <v>187</v>
      </c>
      <c r="C2" s="1144"/>
      <c r="D2" s="1145"/>
      <c r="E2" s="1146" t="s">
        <v>95</v>
      </c>
      <c r="F2" s="1146"/>
      <c r="G2" s="1146"/>
      <c r="H2" s="1146" t="s">
        <v>96</v>
      </c>
      <c r="I2" s="1146"/>
      <c r="J2" s="1140"/>
    </row>
    <row r="3" spans="1:10" ht="23.25" customHeight="1" x14ac:dyDescent="0.25">
      <c r="A3" s="1151"/>
      <c r="B3" s="52" t="s">
        <v>67</v>
      </c>
      <c r="C3" s="52" t="s">
        <v>68</v>
      </c>
      <c r="D3" s="52" t="s">
        <v>43</v>
      </c>
      <c r="E3" s="51" t="s">
        <v>43</v>
      </c>
      <c r="F3" s="52" t="s">
        <v>67</v>
      </c>
      <c r="G3" s="52" t="s">
        <v>68</v>
      </c>
      <c r="H3" s="51" t="s">
        <v>43</v>
      </c>
      <c r="I3" s="52" t="s">
        <v>67</v>
      </c>
      <c r="J3" s="111" t="s">
        <v>68</v>
      </c>
    </row>
    <row r="4" spans="1:10" ht="6" customHeight="1" x14ac:dyDescent="0.25">
      <c r="A4" s="53"/>
      <c r="B4" s="54"/>
      <c r="C4" s="54"/>
      <c r="D4" s="54"/>
      <c r="E4" s="54"/>
      <c r="F4" s="206"/>
      <c r="G4" s="206"/>
      <c r="H4" s="206"/>
      <c r="I4" s="206"/>
      <c r="J4" s="206"/>
    </row>
    <row r="5" spans="1:10" ht="19.5" customHeight="1" x14ac:dyDescent="0.25">
      <c r="A5" s="55" t="s">
        <v>27</v>
      </c>
      <c r="B5" s="808">
        <v>57.742086558628259</v>
      </c>
      <c r="C5" s="808">
        <v>42.257913441371741</v>
      </c>
      <c r="D5" s="808">
        <v>100</v>
      </c>
      <c r="E5" s="808">
        <v>31.031889368663798</v>
      </c>
      <c r="F5" s="808">
        <v>31.50239630472128</v>
      </c>
      <c r="G5" s="808">
        <v>30.388978964061018</v>
      </c>
      <c r="H5" s="808">
        <v>8.6113346211007844</v>
      </c>
      <c r="I5" s="808">
        <v>8.2203707846307967</v>
      </c>
      <c r="J5" s="809">
        <v>9.1514731674810204</v>
      </c>
    </row>
    <row r="6" spans="1:10" ht="6" customHeight="1" x14ac:dyDescent="0.25">
      <c r="A6" s="56"/>
      <c r="B6" s="590"/>
      <c r="C6" s="590"/>
      <c r="D6" s="590"/>
      <c r="E6" s="734"/>
      <c r="F6" s="734"/>
      <c r="G6" s="734"/>
      <c r="H6" s="590"/>
      <c r="I6" s="590"/>
      <c r="J6" s="592"/>
    </row>
    <row r="7" spans="1:10" ht="19.5" customHeight="1" x14ac:dyDescent="0.25">
      <c r="A7" s="55" t="s">
        <v>26</v>
      </c>
      <c r="B7" s="706"/>
      <c r="C7" s="706"/>
      <c r="D7" s="706"/>
      <c r="E7" s="735"/>
      <c r="F7" s="735"/>
      <c r="G7" s="735"/>
      <c r="H7" s="706"/>
      <c r="I7" s="706"/>
      <c r="J7" s="653"/>
    </row>
    <row r="8" spans="1:10" ht="19.5" customHeight="1" x14ac:dyDescent="0.25">
      <c r="A8" s="57" t="s">
        <v>25</v>
      </c>
      <c r="B8" s="656">
        <v>57.474441553009804</v>
      </c>
      <c r="C8" s="656">
        <v>42.525558446990196</v>
      </c>
      <c r="D8" s="656">
        <v>100</v>
      </c>
      <c r="E8" s="656">
        <v>31.648344638817989</v>
      </c>
      <c r="F8" s="656">
        <v>32.174022818455867</v>
      </c>
      <c r="G8" s="656">
        <v>30.937876371859165</v>
      </c>
      <c r="H8" s="656">
        <v>8.614218375183377</v>
      </c>
      <c r="I8" s="656">
        <v>8.2669171315503132</v>
      </c>
      <c r="J8" s="514">
        <v>9.0866890493418104</v>
      </c>
    </row>
    <row r="9" spans="1:10" ht="19.5" customHeight="1" x14ac:dyDescent="0.25">
      <c r="A9" s="57" t="s">
        <v>24</v>
      </c>
      <c r="B9" s="798">
        <v>58.620745111360563</v>
      </c>
      <c r="C9" s="798">
        <v>41.379254888639437</v>
      </c>
      <c r="D9" s="656">
        <v>100</v>
      </c>
      <c r="E9" s="656">
        <v>29.008112783532958</v>
      </c>
      <c r="F9" s="656">
        <v>29.340612517985107</v>
      </c>
      <c r="G9" s="656">
        <v>28.537070416158958</v>
      </c>
      <c r="H9" s="656">
        <v>8.6018396526227399</v>
      </c>
      <c r="I9" s="798">
        <v>8.0712911509601337</v>
      </c>
      <c r="J9" s="799">
        <v>9.3732334723328492</v>
      </c>
    </row>
    <row r="10" spans="1:10" ht="6" customHeight="1" x14ac:dyDescent="0.25">
      <c r="A10" s="56"/>
      <c r="B10" s="590"/>
      <c r="C10" s="590"/>
      <c r="D10" s="590"/>
      <c r="E10" s="734"/>
      <c r="F10" s="734"/>
      <c r="G10" s="734"/>
      <c r="H10" s="590"/>
      <c r="I10" s="590"/>
      <c r="J10" s="592"/>
    </row>
    <row r="11" spans="1:10" ht="19.5" customHeight="1" x14ac:dyDescent="0.25">
      <c r="A11" s="73" t="s">
        <v>158</v>
      </c>
      <c r="B11" s="576"/>
      <c r="C11" s="576"/>
      <c r="D11" s="576"/>
      <c r="E11" s="508"/>
      <c r="F11" s="508"/>
      <c r="G11" s="508"/>
      <c r="H11" s="508"/>
      <c r="I11" s="508"/>
      <c r="J11" s="508"/>
    </row>
    <row r="12" spans="1:10" ht="19.5" customHeight="1" x14ac:dyDescent="0.25">
      <c r="A12" s="11" t="s">
        <v>159</v>
      </c>
      <c r="B12" s="656">
        <v>37.404017049234575</v>
      </c>
      <c r="C12" s="656">
        <v>62.595982950765425</v>
      </c>
      <c r="D12" s="656">
        <v>100</v>
      </c>
      <c r="E12" s="514">
        <v>29.033660221253516</v>
      </c>
      <c r="F12" s="514">
        <v>30.530429375545239</v>
      </c>
      <c r="G12" s="514">
        <v>28.139270895824588</v>
      </c>
      <c r="H12" s="514">
        <v>10.02713987754424</v>
      </c>
      <c r="I12" s="514">
        <v>8.1020717099061645</v>
      </c>
      <c r="J12" s="514">
        <v>11.277093226078911</v>
      </c>
    </row>
    <row r="13" spans="1:10" ht="19.5" customHeight="1" x14ac:dyDescent="0.25">
      <c r="A13" s="11" t="s">
        <v>160</v>
      </c>
      <c r="B13" s="656">
        <v>65.832293388859426</v>
      </c>
      <c r="C13" s="656">
        <v>34.167706611140574</v>
      </c>
      <c r="D13" s="656">
        <v>100</v>
      </c>
      <c r="E13" s="514">
        <v>32.96569776141763</v>
      </c>
      <c r="F13" s="514">
        <v>35.298396422822549</v>
      </c>
      <c r="G13" s="514">
        <v>28.471193508816242</v>
      </c>
      <c r="H13" s="514">
        <v>7.8494340791373194</v>
      </c>
      <c r="I13" s="514">
        <v>7.917498307341714</v>
      </c>
      <c r="J13" s="514">
        <v>7.7220460051352928</v>
      </c>
    </row>
    <row r="14" spans="1:10" ht="19.5" customHeight="1" x14ac:dyDescent="0.25">
      <c r="A14" s="11" t="s">
        <v>161</v>
      </c>
      <c r="B14" s="656">
        <v>55.185752068105877</v>
      </c>
      <c r="C14" s="656">
        <v>44.81424793189413</v>
      </c>
      <c r="D14" s="656">
        <v>100</v>
      </c>
      <c r="E14" s="514">
        <v>30.70994152162622</v>
      </c>
      <c r="F14" s="514">
        <v>31.571126100598462</v>
      </c>
      <c r="G14" s="514">
        <v>29.649450252593549</v>
      </c>
      <c r="H14" s="514">
        <v>8.2058526923815851</v>
      </c>
      <c r="I14" s="514">
        <v>7.4251429535133804</v>
      </c>
      <c r="J14" s="514">
        <v>9.1911193519646712</v>
      </c>
    </row>
    <row r="15" spans="1:10" ht="19.5" customHeight="1" x14ac:dyDescent="0.25">
      <c r="A15" s="11" t="s">
        <v>162</v>
      </c>
      <c r="B15" s="656">
        <v>55.73463794069059</v>
      </c>
      <c r="C15" s="656">
        <v>44.265362059309403</v>
      </c>
      <c r="D15" s="656">
        <v>100</v>
      </c>
      <c r="E15" s="514">
        <v>32.972475148396185</v>
      </c>
      <c r="F15" s="514">
        <v>33.428378079554228</v>
      </c>
      <c r="G15" s="514">
        <v>32.398446525967969</v>
      </c>
      <c r="H15" s="514">
        <v>7.9094174325650588</v>
      </c>
      <c r="I15" s="514">
        <v>7.5763949338510681</v>
      </c>
      <c r="J15" s="514">
        <v>8.3208046672354499</v>
      </c>
    </row>
    <row r="16" spans="1:10" ht="19.5" customHeight="1" x14ac:dyDescent="0.25">
      <c r="A16" s="11" t="s">
        <v>163</v>
      </c>
      <c r="B16" s="656">
        <v>67.722730869414121</v>
      </c>
      <c r="C16" s="656">
        <v>32.277269130585886</v>
      </c>
      <c r="D16" s="656">
        <v>100</v>
      </c>
      <c r="E16" s="514">
        <v>28.197723693979007</v>
      </c>
      <c r="F16" s="514">
        <v>29.418176960450118</v>
      </c>
      <c r="G16" s="514">
        <v>25.637022918162764</v>
      </c>
      <c r="H16" s="514">
        <v>7.8281866448308008</v>
      </c>
      <c r="I16" s="514">
        <v>7.2717258371679367</v>
      </c>
      <c r="J16" s="514">
        <v>8.9957279682390592</v>
      </c>
    </row>
    <row r="17" spans="1:10" ht="19.5" customHeight="1" x14ac:dyDescent="0.25">
      <c r="A17" s="11" t="s">
        <v>164</v>
      </c>
      <c r="B17" s="656">
        <v>72.111368067554707</v>
      </c>
      <c r="C17" s="656">
        <v>27.888631932445296</v>
      </c>
      <c r="D17" s="656">
        <v>100</v>
      </c>
      <c r="E17" s="514">
        <v>30.514178509202374</v>
      </c>
      <c r="F17" s="514">
        <v>30.88663563632884</v>
      </c>
      <c r="G17" s="514">
        <v>29.551119688366001</v>
      </c>
      <c r="H17" s="514">
        <v>7.1431337248424764</v>
      </c>
      <c r="I17" s="514">
        <v>7.0816402713412918</v>
      </c>
      <c r="J17" s="514">
        <v>7.3021367576879284</v>
      </c>
    </row>
    <row r="18" spans="1:10" ht="19.5" customHeight="1" x14ac:dyDescent="0.25">
      <c r="A18" s="11" t="s">
        <v>165</v>
      </c>
      <c r="B18" s="656">
        <v>50.176713464512027</v>
      </c>
      <c r="C18" s="656">
        <v>49.823286535487973</v>
      </c>
      <c r="D18" s="656">
        <v>100</v>
      </c>
      <c r="E18" s="514">
        <v>31.024704317807558</v>
      </c>
      <c r="F18" s="514">
        <v>31.248577952359167</v>
      </c>
      <c r="G18" s="514">
        <v>30.799242611158508</v>
      </c>
      <c r="H18" s="514">
        <v>8.4332954003905449</v>
      </c>
      <c r="I18" s="514">
        <v>8.2665059106188838</v>
      </c>
      <c r="J18" s="514">
        <v>8.6073872191404757</v>
      </c>
    </row>
    <row r="19" spans="1:10" ht="19.5" customHeight="1" x14ac:dyDescent="0.25">
      <c r="A19" s="11" t="s">
        <v>166</v>
      </c>
      <c r="B19" s="656">
        <v>57.442594101529068</v>
      </c>
      <c r="C19" s="656">
        <v>42.557405898470932</v>
      </c>
      <c r="D19" s="656">
        <v>100</v>
      </c>
      <c r="E19" s="514">
        <v>32.397575103718459</v>
      </c>
      <c r="F19" s="514">
        <v>34.456578939712543</v>
      </c>
      <c r="G19" s="514">
        <v>29.618399091753204</v>
      </c>
      <c r="H19" s="514">
        <v>8.072435753218004</v>
      </c>
      <c r="I19" s="514">
        <v>7.8202701721254391</v>
      </c>
      <c r="J19" s="514">
        <v>8.4214904173778287</v>
      </c>
    </row>
    <row r="20" spans="1:10" ht="19.5" customHeight="1" x14ac:dyDescent="0.25">
      <c r="A20" s="11" t="s">
        <v>167</v>
      </c>
      <c r="B20" s="656">
        <v>70.654576564003591</v>
      </c>
      <c r="C20" s="656">
        <v>29.345423435996409</v>
      </c>
      <c r="D20" s="656">
        <v>100</v>
      </c>
      <c r="E20" s="514">
        <v>32.383703591122305</v>
      </c>
      <c r="F20" s="514">
        <v>31.513676733961834</v>
      </c>
      <c r="G20" s="514">
        <v>34.478455412511266</v>
      </c>
      <c r="H20" s="514">
        <v>8.2311433602464437</v>
      </c>
      <c r="I20" s="514">
        <v>8.6356037933195005</v>
      </c>
      <c r="J20" s="514">
        <v>7.2573294809545601</v>
      </c>
    </row>
    <row r="21" spans="1:10" ht="19.5" customHeight="1" x14ac:dyDescent="0.25">
      <c r="A21" s="11" t="s">
        <v>168</v>
      </c>
      <c r="B21" s="656">
        <v>53.487519830290395</v>
      </c>
      <c r="C21" s="656">
        <v>46.512480169709605</v>
      </c>
      <c r="D21" s="656">
        <v>100</v>
      </c>
      <c r="E21" s="514">
        <v>31.045638376155349</v>
      </c>
      <c r="F21" s="514">
        <v>26.932604208510813</v>
      </c>
      <c r="G21" s="514">
        <v>35.775465635459774</v>
      </c>
      <c r="H21" s="514">
        <v>9.328321470812595</v>
      </c>
      <c r="I21" s="514">
        <v>10.053263418833092</v>
      </c>
      <c r="J21" s="514">
        <v>8.4946667897662085</v>
      </c>
    </row>
    <row r="22" spans="1:10" ht="19.5" customHeight="1" x14ac:dyDescent="0.25">
      <c r="A22" s="11" t="s">
        <v>169</v>
      </c>
      <c r="B22" s="656">
        <v>49.114989193524458</v>
      </c>
      <c r="C22" s="656">
        <v>50.885010806475549</v>
      </c>
      <c r="D22" s="656">
        <v>100</v>
      </c>
      <c r="E22" s="514">
        <v>29.370814594248472</v>
      </c>
      <c r="F22" s="514">
        <v>29.171016139265266</v>
      </c>
      <c r="G22" s="514">
        <v>29.563663112935135</v>
      </c>
      <c r="H22" s="514">
        <v>9.2774863356347321</v>
      </c>
      <c r="I22" s="514">
        <v>8.3011687564401253</v>
      </c>
      <c r="J22" s="514">
        <v>10.233587171016255</v>
      </c>
    </row>
    <row r="23" spans="1:10" ht="19.5" customHeight="1" x14ac:dyDescent="0.25">
      <c r="A23" s="11" t="s">
        <v>170</v>
      </c>
      <c r="B23" s="656">
        <v>67.199007006031891</v>
      </c>
      <c r="C23" s="656">
        <v>32.800992993968094</v>
      </c>
      <c r="D23" s="656">
        <v>100</v>
      </c>
      <c r="E23" s="514">
        <v>28.73027955418679</v>
      </c>
      <c r="F23" s="514">
        <v>28.535778895363901</v>
      </c>
      <c r="G23" s="514">
        <v>29.128750757095801</v>
      </c>
      <c r="H23" s="514">
        <v>8.4940941438297397</v>
      </c>
      <c r="I23" s="514">
        <v>8.3771117986914483</v>
      </c>
      <c r="J23" s="514">
        <v>8.7401673621273179</v>
      </c>
    </row>
    <row r="24" spans="1:10" ht="19.5" customHeight="1" x14ac:dyDescent="0.25">
      <c r="A24" s="11" t="s">
        <v>171</v>
      </c>
      <c r="B24" s="656">
        <v>63.193442537604518</v>
      </c>
      <c r="C24" s="656">
        <v>36.806557462395489</v>
      </c>
      <c r="D24" s="656">
        <v>100</v>
      </c>
      <c r="E24" s="514">
        <v>31.581843358182507</v>
      </c>
      <c r="F24" s="514">
        <v>32.256550529757043</v>
      </c>
      <c r="G24" s="514">
        <v>30.423433775320401</v>
      </c>
      <c r="H24" s="514">
        <v>8.7668793275137471</v>
      </c>
      <c r="I24" s="514">
        <v>8.4327902035980618</v>
      </c>
      <c r="J24" s="514">
        <v>9.3404793409400177</v>
      </c>
    </row>
    <row r="25" spans="1:10" ht="19.5" customHeight="1" x14ac:dyDescent="0.25">
      <c r="A25" s="11" t="s">
        <v>172</v>
      </c>
      <c r="B25" s="656">
        <v>62.644241389653629</v>
      </c>
      <c r="C25" s="656">
        <v>37.355758610346371</v>
      </c>
      <c r="D25" s="656">
        <v>100</v>
      </c>
      <c r="E25" s="514">
        <v>30.553500051900315</v>
      </c>
      <c r="F25" s="514">
        <v>31.330042734489343</v>
      </c>
      <c r="G25" s="514">
        <v>29.251266365124039</v>
      </c>
      <c r="H25" s="514">
        <v>9.4753754192327957</v>
      </c>
      <c r="I25" s="514">
        <v>8.9438496976109061</v>
      </c>
      <c r="J25" s="514">
        <v>10.35880210896814</v>
      </c>
    </row>
    <row r="26" spans="1:10" ht="19.5" customHeight="1" x14ac:dyDescent="0.25">
      <c r="A26" s="11" t="s">
        <v>173</v>
      </c>
      <c r="B26" s="656">
        <v>69.12729245780082</v>
      </c>
      <c r="C26" s="656">
        <v>30.872707542199173</v>
      </c>
      <c r="D26" s="656">
        <v>100</v>
      </c>
      <c r="E26" s="514">
        <v>27.014174448240816</v>
      </c>
      <c r="F26" s="514">
        <v>27.271382570694147</v>
      </c>
      <c r="G26" s="514">
        <v>26.438257966699627</v>
      </c>
      <c r="H26" s="514">
        <v>9.1653396283615773</v>
      </c>
      <c r="I26" s="514">
        <v>8.4179997770345949</v>
      </c>
      <c r="J26" s="514">
        <v>10.88224118270975</v>
      </c>
    </row>
    <row r="27" spans="1:10" ht="19.5" customHeight="1" x14ac:dyDescent="0.25">
      <c r="A27" s="11" t="s">
        <v>174</v>
      </c>
      <c r="B27" s="656">
        <v>58.240167434521354</v>
      </c>
      <c r="C27" s="656">
        <v>41.759832565478646</v>
      </c>
      <c r="D27" s="656">
        <v>100</v>
      </c>
      <c r="E27" s="514">
        <v>26.202546135618462</v>
      </c>
      <c r="F27" s="514">
        <v>26.748073971036181</v>
      </c>
      <c r="G27" s="514">
        <v>25.441728131257392</v>
      </c>
      <c r="H27" s="514">
        <v>9.7348144157352046</v>
      </c>
      <c r="I27" s="514">
        <v>9.0826518143399166</v>
      </c>
      <c r="J27" s="514">
        <v>10.601823789509547</v>
      </c>
    </row>
    <row r="28" spans="1:10" ht="19.5" customHeight="1" x14ac:dyDescent="0.25">
      <c r="A28" s="11" t="s">
        <v>175</v>
      </c>
      <c r="B28" s="656">
        <v>32.251200470083255</v>
      </c>
      <c r="C28" s="656">
        <v>67.748799529916738</v>
      </c>
      <c r="D28" s="656">
        <v>100</v>
      </c>
      <c r="E28" s="514">
        <v>32.103808963386392</v>
      </c>
      <c r="F28" s="514">
        <v>30.960152606072178</v>
      </c>
      <c r="G28" s="514">
        <v>32.648236181352637</v>
      </c>
      <c r="H28" s="514">
        <v>12.126313431828596</v>
      </c>
      <c r="I28" s="514">
        <v>12.275592738216943</v>
      </c>
      <c r="J28" s="514">
        <v>12.05092201680675</v>
      </c>
    </row>
    <row r="29" spans="1:10" ht="19.5" customHeight="1" x14ac:dyDescent="0.25">
      <c r="A29" s="11" t="s">
        <v>176</v>
      </c>
      <c r="B29" s="656">
        <v>46.762345169240042</v>
      </c>
      <c r="C29" s="656">
        <v>53.237654830759951</v>
      </c>
      <c r="D29" s="656">
        <v>100</v>
      </c>
      <c r="E29" s="514">
        <v>27.197978424444475</v>
      </c>
      <c r="F29" s="514">
        <v>28.516890296613347</v>
      </c>
      <c r="G29" s="514">
        <v>26.039486142802225</v>
      </c>
      <c r="H29" s="514">
        <v>8.8262151795750317</v>
      </c>
      <c r="I29" s="514">
        <v>8.331268957456258</v>
      </c>
      <c r="J29" s="514">
        <v>9.2609609652882785</v>
      </c>
    </row>
    <row r="30" spans="1:10" ht="19.5" customHeight="1" x14ac:dyDescent="0.25">
      <c r="A30" s="11" t="s">
        <v>177</v>
      </c>
      <c r="B30" s="656">
        <v>39.920725549519013</v>
      </c>
      <c r="C30" s="656">
        <v>60.079274450480987</v>
      </c>
      <c r="D30" s="656">
        <v>100</v>
      </c>
      <c r="E30" s="514">
        <v>26.32809272162325</v>
      </c>
      <c r="F30" s="514">
        <v>24.034938825340696</v>
      </c>
      <c r="G30" s="514">
        <v>27.85181896788076</v>
      </c>
      <c r="H30" s="514">
        <v>9.1189631959442519</v>
      </c>
      <c r="I30" s="514">
        <v>8.3588565410776141</v>
      </c>
      <c r="J30" s="514">
        <v>9.6440326314799947</v>
      </c>
    </row>
    <row r="31" spans="1:10" ht="19.5" customHeight="1" x14ac:dyDescent="0.25">
      <c r="A31" s="11" t="s">
        <v>178</v>
      </c>
      <c r="B31" s="656">
        <v>62.92157202516001</v>
      </c>
      <c r="C31" s="656">
        <v>37.078427974839983</v>
      </c>
      <c r="D31" s="656">
        <v>100</v>
      </c>
      <c r="E31" s="514">
        <v>27.423715184443438</v>
      </c>
      <c r="F31" s="514">
        <v>27.114313389138349</v>
      </c>
      <c r="G31" s="514">
        <v>27.948765689853563</v>
      </c>
      <c r="H31" s="514">
        <v>10.296455970077735</v>
      </c>
      <c r="I31" s="514">
        <v>11.063348059011933</v>
      </c>
      <c r="J31" s="514">
        <v>8.9950508554342115</v>
      </c>
    </row>
    <row r="32" spans="1:10" ht="19.5" customHeight="1" x14ac:dyDescent="0.25">
      <c r="A32" s="11" t="s">
        <v>179</v>
      </c>
      <c r="B32" s="656">
        <v>45.426569622791916</v>
      </c>
      <c r="C32" s="656">
        <v>54.573430377208076</v>
      </c>
      <c r="D32" s="656">
        <v>100</v>
      </c>
      <c r="E32" s="514">
        <v>38.239374825054213</v>
      </c>
      <c r="F32" s="514">
        <v>29.664923157355453</v>
      </c>
      <c r="G32" s="514">
        <v>45.376692801361138</v>
      </c>
      <c r="H32" s="514">
        <v>7.6089494655875853</v>
      </c>
      <c r="I32" s="514">
        <v>7.3393021833644605</v>
      </c>
      <c r="J32" s="514">
        <v>7.9520302960003146</v>
      </c>
    </row>
    <row r="33" spans="1:10" ht="19.5" customHeight="1" x14ac:dyDescent="0.25">
      <c r="A33" s="11" t="s">
        <v>180</v>
      </c>
      <c r="B33" s="656">
        <v>58.96344301875056</v>
      </c>
      <c r="C33" s="656">
        <v>41.03655698124944</v>
      </c>
      <c r="D33" s="656">
        <v>100</v>
      </c>
      <c r="E33" s="514">
        <v>32.881265353780535</v>
      </c>
      <c r="F33" s="514">
        <v>33.861950293344961</v>
      </c>
      <c r="G33" s="514">
        <v>31.472166618236599</v>
      </c>
      <c r="H33" s="514">
        <v>8.0796662537615109</v>
      </c>
      <c r="I33" s="514">
        <v>7.7415461715847167</v>
      </c>
      <c r="J33" s="514">
        <v>8.6020187361303631</v>
      </c>
    </row>
    <row r="34" spans="1:10" ht="6" customHeight="1" x14ac:dyDescent="0.25">
      <c r="A34" s="56"/>
      <c r="B34" s="590"/>
      <c r="C34" s="590"/>
      <c r="D34" s="590"/>
      <c r="E34" s="734"/>
      <c r="F34" s="734"/>
      <c r="G34" s="734"/>
      <c r="H34" s="590"/>
      <c r="I34" s="590"/>
      <c r="J34" s="592"/>
    </row>
    <row r="35" spans="1:10" ht="19.5" customHeight="1" x14ac:dyDescent="0.25">
      <c r="A35" s="55" t="s">
        <v>20</v>
      </c>
      <c r="B35" s="652"/>
      <c r="C35" s="652"/>
      <c r="D35" s="652"/>
      <c r="E35" s="761"/>
      <c r="F35" s="761"/>
      <c r="G35" s="761"/>
      <c r="H35" s="652"/>
      <c r="I35" s="652"/>
      <c r="J35" s="823"/>
    </row>
    <row r="36" spans="1:10" ht="19.5" customHeight="1" x14ac:dyDescent="0.25">
      <c r="A36" s="105" t="s">
        <v>82</v>
      </c>
      <c r="B36" s="656">
        <v>56.347631968612625</v>
      </c>
      <c r="C36" s="656">
        <v>43.652368031387375</v>
      </c>
      <c r="D36" s="656">
        <v>100</v>
      </c>
      <c r="E36" s="656">
        <v>25.977982295588511</v>
      </c>
      <c r="F36" s="656">
        <v>25.831875279629834</v>
      </c>
      <c r="G36" s="656">
        <v>26.166581098690212</v>
      </c>
      <c r="H36" s="656">
        <v>9.3425906874043587</v>
      </c>
      <c r="I36" s="656">
        <v>8.9596719706389063</v>
      </c>
      <c r="J36" s="514">
        <v>9.8361713973615075</v>
      </c>
    </row>
    <row r="37" spans="1:10" ht="19.5" customHeight="1" x14ac:dyDescent="0.25">
      <c r="A37" s="106" t="s">
        <v>19</v>
      </c>
      <c r="B37" s="798">
        <v>57.629686235373391</v>
      </c>
      <c r="C37" s="798">
        <v>42.370313764626616</v>
      </c>
      <c r="D37" s="656">
        <v>100</v>
      </c>
      <c r="E37" s="798">
        <v>21.300237858108375</v>
      </c>
      <c r="F37" s="798">
        <v>21.033976012468688</v>
      </c>
      <c r="G37" s="798">
        <v>21.662392047145246</v>
      </c>
      <c r="H37" s="798">
        <v>9.143603229123082</v>
      </c>
      <c r="I37" s="798">
        <v>8.6461393237353157</v>
      </c>
      <c r="J37" s="799">
        <v>9.8202252843710145</v>
      </c>
    </row>
    <row r="38" spans="1:10" ht="19.5" customHeight="1" x14ac:dyDescent="0.25">
      <c r="A38" s="106" t="s">
        <v>18</v>
      </c>
      <c r="B38" s="798">
        <v>55.540667202267301</v>
      </c>
      <c r="C38" s="798">
        <v>44.459332797732699</v>
      </c>
      <c r="D38" s="656">
        <v>100</v>
      </c>
      <c r="E38" s="798">
        <v>28.922299899672169</v>
      </c>
      <c r="F38" s="798">
        <v>28.9654095785979</v>
      </c>
      <c r="G38" s="798">
        <v>28.868445282885585</v>
      </c>
      <c r="H38" s="798">
        <v>9.4690532137004659</v>
      </c>
      <c r="I38" s="798">
        <v>9.1666679654921097</v>
      </c>
      <c r="J38" s="799">
        <v>9.8458153731792208</v>
      </c>
    </row>
    <row r="39" spans="1:10" ht="19.5" customHeight="1" thickBot="1" x14ac:dyDescent="0.3">
      <c r="A39" s="58" t="s">
        <v>117</v>
      </c>
      <c r="B39" s="807">
        <v>61.184668538179956</v>
      </c>
      <c r="C39" s="807">
        <v>38.815331461820051</v>
      </c>
      <c r="D39" s="659">
        <v>100</v>
      </c>
      <c r="E39" s="807">
        <v>43.50880295242056</v>
      </c>
      <c r="F39" s="807">
        <v>44.394860610862189</v>
      </c>
      <c r="G39" s="807">
        <v>42.112108860273089</v>
      </c>
      <c r="H39" s="807">
        <v>6.7541959849703259</v>
      </c>
      <c r="I39" s="807">
        <v>6.5238629950648201</v>
      </c>
      <c r="J39" s="813">
        <v>7.1351954891770752</v>
      </c>
    </row>
    <row r="40" spans="1:10" ht="15.75" thickTop="1" x14ac:dyDescent="0.25">
      <c r="A40" s="14" t="s">
        <v>320</v>
      </c>
    </row>
    <row r="41" spans="1:10" x14ac:dyDescent="0.25">
      <c r="A41" s="340" t="s">
        <v>399</v>
      </c>
    </row>
    <row r="42" spans="1:10" x14ac:dyDescent="0.25">
      <c r="A42" s="340" t="s">
        <v>400</v>
      </c>
    </row>
    <row r="43" spans="1:10" x14ac:dyDescent="0.25">
      <c r="A43" s="340" t="s">
        <v>459</v>
      </c>
    </row>
  </sheetData>
  <mergeCells count="5">
    <mergeCell ref="A1:J1"/>
    <mergeCell ref="A2:A3"/>
    <mergeCell ref="B2:D2"/>
    <mergeCell ref="E2:G2"/>
    <mergeCell ref="H2:J2"/>
  </mergeCells>
  <pageMargins left="0.70866141732283472" right="0.70866141732283472" top="0.91645833333333337" bottom="0.74803149606299213" header="0.31496062992125984" footer="0.31496062992125984"/>
  <pageSetup paperSize="9" scale="53" orientation="portrait" r:id="rId1"/>
  <headerFooter>
    <oddHeader>&amp;C&amp;G</oddHeader>
  </headerFooter>
  <drawing r:id="rId2"/>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42"/>
  <sheetViews>
    <sheetView view="pageLayout" zoomScaleNormal="100" workbookViewId="0">
      <selection sqref="A1:M1"/>
    </sheetView>
  </sheetViews>
  <sheetFormatPr defaultRowHeight="15" x14ac:dyDescent="0.25"/>
  <cols>
    <col min="1" max="1" width="23.7109375" style="8" customWidth="1"/>
    <col min="2" max="13" width="13.28515625" style="8" customWidth="1"/>
    <col min="14" max="16384" width="9.140625" style="8"/>
  </cols>
  <sheetData>
    <row r="1" spans="1:13" ht="42" customHeight="1" thickBot="1" x14ac:dyDescent="0.3">
      <c r="A1" s="1121" t="s">
        <v>644</v>
      </c>
      <c r="B1" s="1121"/>
      <c r="C1" s="1121"/>
      <c r="D1" s="1121"/>
      <c r="E1" s="1121"/>
      <c r="F1" s="1121"/>
      <c r="G1" s="1121"/>
      <c r="H1" s="1121"/>
      <c r="I1" s="1121"/>
      <c r="J1" s="1121"/>
      <c r="K1" s="1121"/>
      <c r="L1" s="1121"/>
      <c r="M1" s="1121"/>
    </row>
    <row r="2" spans="1:13" ht="31.5" customHeight="1" thickTop="1" x14ac:dyDescent="0.25">
      <c r="A2" s="1150"/>
      <c r="B2" s="1146" t="s">
        <v>69</v>
      </c>
      <c r="C2" s="1146"/>
      <c r="D2" s="1146"/>
      <c r="E2" s="1146" t="s">
        <v>207</v>
      </c>
      <c r="F2" s="1146"/>
      <c r="G2" s="1146"/>
      <c r="H2" s="1146" t="s">
        <v>97</v>
      </c>
      <c r="I2" s="1146"/>
      <c r="J2" s="1146"/>
      <c r="K2" s="1146" t="s">
        <v>98</v>
      </c>
      <c r="L2" s="1146"/>
      <c r="M2" s="1140"/>
    </row>
    <row r="3" spans="1:13" ht="23.25" customHeight="1" x14ac:dyDescent="0.25">
      <c r="A3" s="1151"/>
      <c r="B3" s="51" t="s">
        <v>43</v>
      </c>
      <c r="C3" s="52" t="s">
        <v>67</v>
      </c>
      <c r="D3" s="52" t="s">
        <v>68</v>
      </c>
      <c r="E3" s="51" t="s">
        <v>43</v>
      </c>
      <c r="F3" s="52" t="s">
        <v>67</v>
      </c>
      <c r="G3" s="52" t="s">
        <v>68</v>
      </c>
      <c r="H3" s="51" t="s">
        <v>43</v>
      </c>
      <c r="I3" s="52" t="s">
        <v>67</v>
      </c>
      <c r="J3" s="52" t="s">
        <v>68</v>
      </c>
      <c r="K3" s="51" t="s">
        <v>43</v>
      </c>
      <c r="L3" s="52" t="s">
        <v>67</v>
      </c>
      <c r="M3" s="111" t="s">
        <v>68</v>
      </c>
    </row>
    <row r="4" spans="1:13" ht="6" customHeight="1" x14ac:dyDescent="0.25">
      <c r="A4" s="53"/>
      <c r="B4" s="53"/>
      <c r="C4" s="54"/>
      <c r="D4" s="54"/>
      <c r="E4" s="54"/>
      <c r="F4" s="54"/>
      <c r="G4" s="54"/>
      <c r="H4" s="54"/>
      <c r="I4" s="206"/>
      <c r="J4" s="206"/>
    </row>
    <row r="5" spans="1:13" ht="19.5" customHeight="1" x14ac:dyDescent="0.25">
      <c r="A5" s="55" t="s">
        <v>27</v>
      </c>
      <c r="B5" s="808">
        <v>16.810204983227084</v>
      </c>
      <c r="C5" s="808">
        <v>13.062279107000524</v>
      </c>
      <c r="D5" s="808">
        <v>21.931448384433967</v>
      </c>
      <c r="E5" s="808">
        <v>30.099207379388844</v>
      </c>
      <c r="F5" s="808">
        <v>24.728173975036754</v>
      </c>
      <c r="G5" s="808">
        <v>37.438298462853247</v>
      </c>
      <c r="H5" s="808">
        <v>83.069472790821507</v>
      </c>
      <c r="I5" s="808">
        <v>86.937720892999479</v>
      </c>
      <c r="J5" s="808">
        <v>77.783818612555038</v>
      </c>
      <c r="K5" s="824">
        <v>15.660258251186338</v>
      </c>
      <c r="L5" s="824">
        <v>15.55632074655472</v>
      </c>
      <c r="M5" s="825">
        <v>15.806681003112496</v>
      </c>
    </row>
    <row r="6" spans="1:13" ht="6" customHeight="1" x14ac:dyDescent="0.25">
      <c r="A6" s="56"/>
      <c r="B6" s="590"/>
      <c r="C6" s="590"/>
      <c r="D6" s="590"/>
      <c r="E6" s="590"/>
      <c r="F6" s="590"/>
      <c r="G6" s="590"/>
      <c r="H6" s="734"/>
      <c r="I6" s="734"/>
      <c r="J6" s="734"/>
      <c r="K6" s="773"/>
      <c r="L6" s="773"/>
      <c r="M6" s="774"/>
    </row>
    <row r="7" spans="1:13" ht="19.5" customHeight="1" x14ac:dyDescent="0.25">
      <c r="A7" s="55" t="s">
        <v>26</v>
      </c>
      <c r="B7" s="826"/>
      <c r="C7" s="826"/>
      <c r="D7" s="826"/>
      <c r="E7" s="652"/>
      <c r="F7" s="652"/>
      <c r="G7" s="652"/>
      <c r="H7" s="735"/>
      <c r="I7" s="735"/>
      <c r="J7" s="735"/>
      <c r="K7" s="824"/>
      <c r="L7" s="824"/>
      <c r="M7" s="825"/>
    </row>
    <row r="8" spans="1:13" ht="19.5" customHeight="1" x14ac:dyDescent="0.25">
      <c r="A8" s="57" t="s">
        <v>25</v>
      </c>
      <c r="B8" s="656">
        <v>14.773844013392226</v>
      </c>
      <c r="C8" s="656">
        <v>12.159923360594419</v>
      </c>
      <c r="D8" s="656">
        <v>18.306628420461326</v>
      </c>
      <c r="E8" s="656">
        <v>27.320499236346002</v>
      </c>
      <c r="F8" s="656">
        <v>23.549380603330807</v>
      </c>
      <c r="G8" s="656">
        <v>32.417267988551259</v>
      </c>
      <c r="H8" s="656">
        <v>85.226155986607779</v>
      </c>
      <c r="I8" s="656">
        <v>87.840076639405581</v>
      </c>
      <c r="J8" s="656">
        <v>81.693371579538677</v>
      </c>
      <c r="K8" s="773">
        <v>15.050925832829595</v>
      </c>
      <c r="L8" s="773">
        <v>15.195599283007011</v>
      </c>
      <c r="M8" s="774">
        <v>14.846479795183807</v>
      </c>
    </row>
    <row r="9" spans="1:13" ht="19.5" customHeight="1" x14ac:dyDescent="0.25">
      <c r="A9" s="57" t="s">
        <v>24</v>
      </c>
      <c r="B9" s="798">
        <v>23.495425872969225</v>
      </c>
      <c r="C9" s="798">
        <v>15.966717783195689</v>
      </c>
      <c r="D9" s="798">
        <v>34.161120050793123</v>
      </c>
      <c r="E9" s="656">
        <v>39.221498564272949</v>
      </c>
      <c r="F9" s="656">
        <v>28.522390472977037</v>
      </c>
      <c r="G9" s="656">
        <v>54.378603012544346</v>
      </c>
      <c r="H9" s="656">
        <v>75.989243024781842</v>
      </c>
      <c r="I9" s="656">
        <v>84.033282216804309</v>
      </c>
      <c r="J9" s="656">
        <v>64.593494783051057</v>
      </c>
      <c r="K9" s="773">
        <v>17.676850817863443</v>
      </c>
      <c r="L9" s="773">
        <v>16.756816256550817</v>
      </c>
      <c r="M9" s="774">
        <v>18.959671032984961</v>
      </c>
    </row>
    <row r="10" spans="1:13" ht="6" customHeight="1" x14ac:dyDescent="0.25">
      <c r="A10" s="56"/>
      <c r="B10" s="590"/>
      <c r="C10" s="590"/>
      <c r="D10" s="590"/>
      <c r="E10" s="590"/>
      <c r="F10" s="590"/>
      <c r="G10" s="590"/>
      <c r="H10" s="590"/>
      <c r="I10" s="590"/>
      <c r="J10" s="590"/>
      <c r="K10" s="773"/>
      <c r="L10" s="773"/>
      <c r="M10" s="774"/>
    </row>
    <row r="11" spans="1:13" ht="19.5" customHeight="1" x14ac:dyDescent="0.25">
      <c r="A11" s="73" t="s">
        <v>158</v>
      </c>
      <c r="B11" s="576"/>
      <c r="C11" s="576"/>
      <c r="D11" s="576"/>
      <c r="E11" s="508"/>
      <c r="F11" s="508"/>
      <c r="G11" s="508"/>
      <c r="H11" s="508"/>
      <c r="I11" s="508"/>
      <c r="J11" s="508"/>
      <c r="K11" s="508"/>
      <c r="L11" s="508"/>
      <c r="M11" s="508"/>
    </row>
    <row r="12" spans="1:13" ht="19.5" customHeight="1" x14ac:dyDescent="0.25">
      <c r="A12" s="11" t="s">
        <v>159</v>
      </c>
      <c r="B12" s="656">
        <v>23.683803117390074</v>
      </c>
      <c r="C12" s="656">
        <v>0</v>
      </c>
      <c r="D12" s="656">
        <v>37.835979244895725</v>
      </c>
      <c r="E12" s="514">
        <v>22.467841677855031</v>
      </c>
      <c r="F12" s="514">
        <v>0</v>
      </c>
      <c r="G12" s="514">
        <v>35.893424176319755</v>
      </c>
      <c r="H12" s="514">
        <v>76.31619688260993</v>
      </c>
      <c r="I12" s="514">
        <v>100</v>
      </c>
      <c r="J12" s="514">
        <v>62.164020755104275</v>
      </c>
      <c r="K12" s="774">
        <v>7.4500214144011068</v>
      </c>
      <c r="L12" s="774">
        <v>3.6258120050089908</v>
      </c>
      <c r="M12" s="774">
        <v>9.7351647607601528</v>
      </c>
    </row>
    <row r="13" spans="1:13" ht="19.5" customHeight="1" x14ac:dyDescent="0.25">
      <c r="A13" s="11" t="s">
        <v>160</v>
      </c>
      <c r="B13" s="656">
        <v>14.576771593014145</v>
      </c>
      <c r="C13" s="656">
        <v>10.639909871776238</v>
      </c>
      <c r="D13" s="656">
        <v>22.162081277785301</v>
      </c>
      <c r="E13" s="514">
        <v>33.159808890476668</v>
      </c>
      <c r="F13" s="514">
        <v>26.066320956020085</v>
      </c>
      <c r="G13" s="514">
        <v>46.827117152226329</v>
      </c>
      <c r="H13" s="514">
        <v>85.423228406985857</v>
      </c>
      <c r="I13" s="514">
        <v>89.36009012822376</v>
      </c>
      <c r="J13" s="514">
        <v>77.83791872221471</v>
      </c>
      <c r="K13" s="774">
        <v>13.578073372922388</v>
      </c>
      <c r="L13" s="774">
        <v>8.3931834992906111</v>
      </c>
      <c r="M13" s="774">
        <v>24.991887072145989</v>
      </c>
    </row>
    <row r="14" spans="1:13" ht="19.5" customHeight="1" x14ac:dyDescent="0.25">
      <c r="A14" s="11" t="s">
        <v>161</v>
      </c>
      <c r="B14" s="656">
        <v>16.911467917220858</v>
      </c>
      <c r="C14" s="656">
        <v>10.771672404151769</v>
      </c>
      <c r="D14" s="656">
        <v>24.472215861669927</v>
      </c>
      <c r="E14" s="514">
        <v>34.770303950968469</v>
      </c>
      <c r="F14" s="514">
        <v>13.471891811433448</v>
      </c>
      <c r="G14" s="514">
        <v>60.997875449277828</v>
      </c>
      <c r="H14" s="514">
        <v>83.088532082779139</v>
      </c>
      <c r="I14" s="514">
        <v>89.228327595848228</v>
      </c>
      <c r="J14" s="514">
        <v>75.527784138330063</v>
      </c>
      <c r="K14" s="774">
        <v>15.616069540816445</v>
      </c>
      <c r="L14" s="774">
        <v>8.9109089345640733</v>
      </c>
      <c r="M14" s="774">
        <v>23.813398621673198</v>
      </c>
    </row>
    <row r="15" spans="1:13" ht="19.5" customHeight="1" x14ac:dyDescent="0.25">
      <c r="A15" s="11" t="s">
        <v>162</v>
      </c>
      <c r="B15" s="656">
        <v>9.6673561362019136</v>
      </c>
      <c r="C15" s="656">
        <v>9.9690906055961861</v>
      </c>
      <c r="D15" s="656">
        <v>9.2874414439108257</v>
      </c>
      <c r="E15" s="514">
        <v>28.132858978716669</v>
      </c>
      <c r="F15" s="514">
        <v>24.100660215976422</v>
      </c>
      <c r="G15" s="514">
        <v>33.209811423951777</v>
      </c>
      <c r="H15" s="514">
        <v>90.332643863798097</v>
      </c>
      <c r="I15" s="514">
        <v>90.030909394403807</v>
      </c>
      <c r="J15" s="514">
        <v>90.712558556089178</v>
      </c>
      <c r="K15" s="774">
        <v>10.18027336699946</v>
      </c>
      <c r="L15" s="774">
        <v>8.1833700446064164</v>
      </c>
      <c r="M15" s="774">
        <v>12.755999237220571</v>
      </c>
    </row>
    <row r="16" spans="1:13" ht="19.5" customHeight="1" x14ac:dyDescent="0.25">
      <c r="A16" s="11" t="s">
        <v>163</v>
      </c>
      <c r="B16" s="656">
        <v>15.368930483324464</v>
      </c>
      <c r="C16" s="656">
        <v>8.275130902693304</v>
      </c>
      <c r="D16" s="656">
        <v>30.252825335054951</v>
      </c>
      <c r="E16" s="514">
        <v>24.17089170108153</v>
      </c>
      <c r="F16" s="514">
        <v>14.784368885657381</v>
      </c>
      <c r="G16" s="514">
        <v>43.865276497291397</v>
      </c>
      <c r="H16" s="514">
        <v>84.631069516675538</v>
      </c>
      <c r="I16" s="514">
        <v>91.724869097306694</v>
      </c>
      <c r="J16" s="514">
        <v>69.747174664945049</v>
      </c>
      <c r="K16" s="774">
        <v>9.5870897336055112</v>
      </c>
      <c r="L16" s="774">
        <v>7.2567867009175338</v>
      </c>
      <c r="M16" s="774">
        <v>14.274128370641831</v>
      </c>
    </row>
    <row r="17" spans="1:13" ht="19.5" customHeight="1" x14ac:dyDescent="0.25">
      <c r="A17" s="11" t="s">
        <v>164</v>
      </c>
      <c r="B17" s="656">
        <v>19.820307551775343</v>
      </c>
      <c r="C17" s="656">
        <v>22.993329615314018</v>
      </c>
      <c r="D17" s="656">
        <v>11.615854839123147</v>
      </c>
      <c r="E17" s="514">
        <v>59.190643600985062</v>
      </c>
      <c r="F17" s="514">
        <v>60.216803237060212</v>
      </c>
      <c r="G17" s="514">
        <v>56.537312473365475</v>
      </c>
      <c r="H17" s="514">
        <v>80.179692448224657</v>
      </c>
      <c r="I17" s="514">
        <v>77.006670384685975</v>
      </c>
      <c r="J17" s="514">
        <v>88.384145160876841</v>
      </c>
      <c r="K17" s="774">
        <v>15.029821290568568</v>
      </c>
      <c r="L17" s="774">
        <v>15.659961416789551</v>
      </c>
      <c r="M17" s="774">
        <v>13.294986447236903</v>
      </c>
    </row>
    <row r="18" spans="1:13" ht="19.5" customHeight="1" x14ac:dyDescent="0.25">
      <c r="A18" s="11" t="s">
        <v>165</v>
      </c>
      <c r="B18" s="656">
        <v>8.9548960610187152</v>
      </c>
      <c r="C18" s="656">
        <v>8.3724526729359621</v>
      </c>
      <c r="D18" s="656">
        <v>9.5414710749393929</v>
      </c>
      <c r="E18" s="514">
        <v>27.109490919780406</v>
      </c>
      <c r="F18" s="514">
        <v>25.679115038737088</v>
      </c>
      <c r="G18" s="514">
        <v>28.550013328484582</v>
      </c>
      <c r="H18" s="514">
        <v>91.045103938981285</v>
      </c>
      <c r="I18" s="514">
        <v>91.627547327064036</v>
      </c>
      <c r="J18" s="514">
        <v>90.458528925060605</v>
      </c>
      <c r="K18" s="774">
        <v>10.644415534242766</v>
      </c>
      <c r="L18" s="774">
        <v>11.764179319338533</v>
      </c>
      <c r="M18" s="774">
        <v>9.4698892986841336</v>
      </c>
    </row>
    <row r="19" spans="1:13" ht="19.5" customHeight="1" x14ac:dyDescent="0.25">
      <c r="A19" s="11" t="s">
        <v>166</v>
      </c>
      <c r="B19" s="656">
        <v>9.0050266583438709</v>
      </c>
      <c r="C19" s="656">
        <v>7.072007788925756</v>
      </c>
      <c r="D19" s="656">
        <v>11.614152284362609</v>
      </c>
      <c r="E19" s="514">
        <v>16.715227505207807</v>
      </c>
      <c r="F19" s="514">
        <v>7.4586786467624639</v>
      </c>
      <c r="G19" s="514">
        <v>29.209414301394848</v>
      </c>
      <c r="H19" s="514">
        <v>90.99497334165612</v>
      </c>
      <c r="I19" s="514">
        <v>92.92799221107424</v>
      </c>
      <c r="J19" s="514">
        <v>88.385847715637382</v>
      </c>
      <c r="K19" s="774">
        <v>12.013799614759737</v>
      </c>
      <c r="L19" s="774">
        <v>7.4145107081083221</v>
      </c>
      <c r="M19" s="774">
        <v>18.056372454982732</v>
      </c>
    </row>
    <row r="20" spans="1:13" ht="19.5" customHeight="1" x14ac:dyDescent="0.25">
      <c r="A20" s="11" t="s">
        <v>167</v>
      </c>
      <c r="B20" s="656">
        <v>14.274085398912071</v>
      </c>
      <c r="C20" s="656">
        <v>14.571241984539924</v>
      </c>
      <c r="D20" s="656">
        <v>13.558625532519851</v>
      </c>
      <c r="E20" s="514">
        <v>15.867218769981267</v>
      </c>
      <c r="F20" s="514">
        <v>16.82606176910976</v>
      </c>
      <c r="G20" s="514">
        <v>13.558625532519851</v>
      </c>
      <c r="H20" s="514">
        <v>85.725914601087922</v>
      </c>
      <c r="I20" s="514">
        <v>85.428758015460076</v>
      </c>
      <c r="J20" s="514">
        <v>86.441374467480145</v>
      </c>
      <c r="K20" s="774">
        <v>7.8116216912739258</v>
      </c>
      <c r="L20" s="774">
        <v>9.3186538159075933</v>
      </c>
      <c r="M20" s="774">
        <v>3.9704248945671532</v>
      </c>
    </row>
    <row r="21" spans="1:13" ht="19.5" customHeight="1" x14ac:dyDescent="0.25">
      <c r="A21" s="11" t="s">
        <v>168</v>
      </c>
      <c r="B21" s="656">
        <v>27.528402121124241</v>
      </c>
      <c r="C21" s="656">
        <v>36.185469664467632</v>
      </c>
      <c r="D21" s="656">
        <v>17.573115492519712</v>
      </c>
      <c r="E21" s="514">
        <v>40.682178097709446</v>
      </c>
      <c r="F21" s="514">
        <v>36.185469664467632</v>
      </c>
      <c r="G21" s="514">
        <v>45.853215647555871</v>
      </c>
      <c r="H21" s="514">
        <v>72.471597878875755</v>
      </c>
      <c r="I21" s="514">
        <v>63.814530335532361</v>
      </c>
      <c r="J21" s="514">
        <v>82.426884507480295</v>
      </c>
      <c r="K21" s="774">
        <v>16.564039480111354</v>
      </c>
      <c r="L21" s="774">
        <v>14.06115158264971</v>
      </c>
      <c r="M21" s="774">
        <v>19.644931903107835</v>
      </c>
    </row>
    <row r="22" spans="1:13" ht="19.5" customHeight="1" x14ac:dyDescent="0.25">
      <c r="A22" s="11" t="s">
        <v>169</v>
      </c>
      <c r="B22" s="656">
        <v>23.894111434269064</v>
      </c>
      <c r="C22" s="656">
        <v>16.558472759864273</v>
      </c>
      <c r="D22" s="656">
        <v>30.974581861822582</v>
      </c>
      <c r="E22" s="514">
        <v>49.198391058028477</v>
      </c>
      <c r="F22" s="514">
        <v>38.503134102850005</v>
      </c>
      <c r="G22" s="514">
        <v>59.521616334983896</v>
      </c>
      <c r="H22" s="514">
        <v>74.711943407220772</v>
      </c>
      <c r="I22" s="514">
        <v>83.441527240135727</v>
      </c>
      <c r="J22" s="514">
        <v>66.286015834006591</v>
      </c>
      <c r="K22" s="774">
        <v>22.869055929621581</v>
      </c>
      <c r="L22" s="774">
        <v>21.764613945444573</v>
      </c>
      <c r="M22" s="774">
        <v>23.949232399053393</v>
      </c>
    </row>
    <row r="23" spans="1:13" ht="19.5" customHeight="1" x14ac:dyDescent="0.25">
      <c r="A23" s="11" t="s">
        <v>170</v>
      </c>
      <c r="B23" s="656">
        <v>11.837860290511207</v>
      </c>
      <c r="C23" s="656">
        <v>6.7306639949428728</v>
      </c>
      <c r="D23" s="656">
        <v>22.3009130313288</v>
      </c>
      <c r="E23" s="514">
        <v>36.130291505346229</v>
      </c>
      <c r="F23" s="514">
        <v>26.234860296414819</v>
      </c>
      <c r="G23" s="514">
        <v>56.402944569812028</v>
      </c>
      <c r="H23" s="514">
        <v>88.162139709488798</v>
      </c>
      <c r="I23" s="514">
        <v>93.269336005057127</v>
      </c>
      <c r="J23" s="514">
        <v>77.699086968671196</v>
      </c>
      <c r="K23" s="774">
        <v>16.851022445566532</v>
      </c>
      <c r="L23" s="774">
        <v>15.923052404708319</v>
      </c>
      <c r="M23" s="774">
        <v>18.710365222316167</v>
      </c>
    </row>
    <row r="24" spans="1:13" ht="19.5" customHeight="1" x14ac:dyDescent="0.25">
      <c r="A24" s="11" t="s">
        <v>171</v>
      </c>
      <c r="B24" s="656">
        <v>18.389956278260428</v>
      </c>
      <c r="C24" s="656">
        <v>12.716904794564787</v>
      </c>
      <c r="D24" s="656">
        <v>28.130059066033077</v>
      </c>
      <c r="E24" s="514">
        <v>22.72091596454376</v>
      </c>
      <c r="F24" s="514">
        <v>21.340182966475588</v>
      </c>
      <c r="G24" s="514">
        <v>25.091506353561812</v>
      </c>
      <c r="H24" s="514">
        <v>81.610043721739572</v>
      </c>
      <c r="I24" s="514">
        <v>87.283095205435217</v>
      </c>
      <c r="J24" s="514">
        <v>71.86994093396693</v>
      </c>
      <c r="K24" s="774">
        <v>19.038271998194737</v>
      </c>
      <c r="L24" s="774">
        <v>21.670442703332181</v>
      </c>
      <c r="M24" s="774">
        <v>14.126750633614938</v>
      </c>
    </row>
    <row r="25" spans="1:13" ht="19.5" customHeight="1" x14ac:dyDescent="0.25">
      <c r="A25" s="11" t="s">
        <v>172</v>
      </c>
      <c r="B25" s="656">
        <v>31.100318301455097</v>
      </c>
      <c r="C25" s="656">
        <v>25.862588192079762</v>
      </c>
      <c r="D25" s="656">
        <v>39.883800193178445</v>
      </c>
      <c r="E25" s="514">
        <v>45.904820853899352</v>
      </c>
      <c r="F25" s="514">
        <v>39.540091372630194</v>
      </c>
      <c r="G25" s="514">
        <v>56.578239486978291</v>
      </c>
      <c r="H25" s="514">
        <v>68.899681698544896</v>
      </c>
      <c r="I25" s="514">
        <v>74.137411807920245</v>
      </c>
      <c r="J25" s="514">
        <v>60.116199806821555</v>
      </c>
      <c r="K25" s="774">
        <v>22.376030648574687</v>
      </c>
      <c r="L25" s="774">
        <v>19.705906390904584</v>
      </c>
      <c r="M25" s="774">
        <v>26.71764048301889</v>
      </c>
    </row>
    <row r="26" spans="1:13" ht="19.5" customHeight="1" x14ac:dyDescent="0.25">
      <c r="A26" s="11" t="s">
        <v>173</v>
      </c>
      <c r="B26" s="656">
        <v>30.16817054699672</v>
      </c>
      <c r="C26" s="656">
        <v>29.292365505671512</v>
      </c>
      <c r="D26" s="656">
        <v>32.12919165746947</v>
      </c>
      <c r="E26" s="514">
        <v>48.714167277993056</v>
      </c>
      <c r="F26" s="514">
        <v>47.132616672076054</v>
      </c>
      <c r="G26" s="514">
        <v>52.255428151293493</v>
      </c>
      <c r="H26" s="514">
        <v>69.83182945300328</v>
      </c>
      <c r="I26" s="514">
        <v>70.707634494328488</v>
      </c>
      <c r="J26" s="514">
        <v>67.870808342530538</v>
      </c>
      <c r="K26" s="774">
        <v>21.782634581917002</v>
      </c>
      <c r="L26" s="774">
        <v>21.650248830223926</v>
      </c>
      <c r="M26" s="774">
        <v>22.070989996853534</v>
      </c>
    </row>
    <row r="27" spans="1:13" ht="19.5" customHeight="1" x14ac:dyDescent="0.25">
      <c r="A27" s="11" t="s">
        <v>174</v>
      </c>
      <c r="B27" s="656">
        <v>34.641951420543094</v>
      </c>
      <c r="C27" s="656">
        <v>26.31318823925346</v>
      </c>
      <c r="D27" s="656">
        <v>46.257624482455064</v>
      </c>
      <c r="E27" s="514">
        <v>47.080441666960773</v>
      </c>
      <c r="F27" s="514">
        <v>42.303648357163596</v>
      </c>
      <c r="G27" s="514">
        <v>53.742375517544929</v>
      </c>
      <c r="H27" s="514">
        <v>65.358048579456906</v>
      </c>
      <c r="I27" s="514">
        <v>73.686811760746536</v>
      </c>
      <c r="J27" s="514">
        <v>53.742375517544929</v>
      </c>
      <c r="K27" s="774">
        <v>24.0186169553889</v>
      </c>
      <c r="L27" s="774">
        <v>23.606184855652202</v>
      </c>
      <c r="M27" s="774">
        <v>24.610197002307228</v>
      </c>
    </row>
    <row r="28" spans="1:13" ht="19.5" customHeight="1" x14ac:dyDescent="0.25">
      <c r="A28" s="11" t="s">
        <v>175</v>
      </c>
      <c r="B28" s="656">
        <v>31.467972031746239</v>
      </c>
      <c r="C28" s="656">
        <v>37.27013612107821</v>
      </c>
      <c r="D28" s="656">
        <v>28.705904533816163</v>
      </c>
      <c r="E28" s="514">
        <v>76.836214915411873</v>
      </c>
      <c r="F28" s="514">
        <v>60.84836534881881</v>
      </c>
      <c r="G28" s="514">
        <v>84.4470854405794</v>
      </c>
      <c r="H28" s="514">
        <v>68.532027968253757</v>
      </c>
      <c r="I28" s="514">
        <v>62.729863878921797</v>
      </c>
      <c r="J28" s="514">
        <v>71.294095466183833</v>
      </c>
      <c r="K28" s="774">
        <v>17.219600146153191</v>
      </c>
      <c r="L28" s="774">
        <v>13.216051775364628</v>
      </c>
      <c r="M28" s="774">
        <v>19.372677053614709</v>
      </c>
    </row>
    <row r="29" spans="1:13" ht="19.5" customHeight="1" x14ac:dyDescent="0.25">
      <c r="A29" s="11" t="s">
        <v>176</v>
      </c>
      <c r="B29" s="656">
        <v>28.174619719708822</v>
      </c>
      <c r="C29" s="656">
        <v>4.8505122547293285</v>
      </c>
      <c r="D29" s="656">
        <v>48.661809989623457</v>
      </c>
      <c r="E29" s="514">
        <v>26.186428221169816</v>
      </c>
      <c r="F29" s="514">
        <v>13.160019275371937</v>
      </c>
      <c r="G29" s="514">
        <v>37.628431693627832</v>
      </c>
      <c r="H29" s="514">
        <v>71.825380280291185</v>
      </c>
      <c r="I29" s="514">
        <v>95.149487745270662</v>
      </c>
      <c r="J29" s="514">
        <v>51.338190010376536</v>
      </c>
      <c r="K29" s="774">
        <v>17.969143496592618</v>
      </c>
      <c r="L29" s="774">
        <v>19.741930193190822</v>
      </c>
      <c r="M29" s="774">
        <v>16.411981302252993</v>
      </c>
    </row>
    <row r="30" spans="1:13" ht="19.5" customHeight="1" x14ac:dyDescent="0.25">
      <c r="A30" s="11" t="s">
        <v>177</v>
      </c>
      <c r="B30" s="656">
        <v>26.038600144216602</v>
      </c>
      <c r="C30" s="656">
        <v>22.866330178099382</v>
      </c>
      <c r="D30" s="656">
        <v>28.146470451317718</v>
      </c>
      <c r="E30" s="514">
        <v>43.275743927274888</v>
      </c>
      <c r="F30" s="514">
        <v>29.211124567857301</v>
      </c>
      <c r="G30" s="514">
        <v>52.621226450845313</v>
      </c>
      <c r="H30" s="514">
        <v>73.961399855783398</v>
      </c>
      <c r="I30" s="514">
        <v>77.133669821900625</v>
      </c>
      <c r="J30" s="514">
        <v>71.853529548682289</v>
      </c>
      <c r="K30" s="774">
        <v>22.660301190260881</v>
      </c>
      <c r="L30" s="774">
        <v>16.885368049579032</v>
      </c>
      <c r="M30" s="774">
        <v>26.409211781956749</v>
      </c>
    </row>
    <row r="31" spans="1:13" ht="19.5" customHeight="1" x14ac:dyDescent="0.25">
      <c r="A31" s="11" t="s">
        <v>178</v>
      </c>
      <c r="B31" s="656">
        <v>57.001334700195471</v>
      </c>
      <c r="C31" s="656">
        <v>64.021287247286267</v>
      </c>
      <c r="D31" s="656">
        <v>45.088573724872987</v>
      </c>
      <c r="E31" s="514">
        <v>23.658226826964395</v>
      </c>
      <c r="F31" s="514">
        <v>28.111500455338657</v>
      </c>
      <c r="G31" s="514">
        <v>16.101083963582088</v>
      </c>
      <c r="H31" s="514">
        <v>42.998665299804529</v>
      </c>
      <c r="I31" s="514">
        <v>35.978712752713733</v>
      </c>
      <c r="J31" s="514">
        <v>54.911426275127006</v>
      </c>
      <c r="K31" s="774">
        <v>10.444690705215253</v>
      </c>
      <c r="L31" s="774">
        <v>14.507721405879046</v>
      </c>
      <c r="M31" s="774">
        <v>5.3812276323522381</v>
      </c>
    </row>
    <row r="32" spans="1:13" ht="19.5" customHeight="1" x14ac:dyDescent="0.25">
      <c r="A32" s="11" t="s">
        <v>179</v>
      </c>
      <c r="B32" s="656">
        <v>0</v>
      </c>
      <c r="C32" s="656">
        <v>0</v>
      </c>
      <c r="D32" s="656">
        <v>0</v>
      </c>
      <c r="E32" s="514">
        <v>5.2149689819005758</v>
      </c>
      <c r="F32" s="514">
        <v>11.479997334608475</v>
      </c>
      <c r="G32" s="514">
        <v>0</v>
      </c>
      <c r="H32" s="514">
        <v>100</v>
      </c>
      <c r="I32" s="514">
        <v>100</v>
      </c>
      <c r="J32" s="514">
        <v>100</v>
      </c>
      <c r="K32" s="774">
        <v>4.9213168790084971</v>
      </c>
      <c r="L32" s="774">
        <v>4.9213168790084971</v>
      </c>
      <c r="M32" s="827"/>
    </row>
    <row r="33" spans="1:13" ht="19.5" customHeight="1" x14ac:dyDescent="0.25">
      <c r="A33" s="11" t="s">
        <v>180</v>
      </c>
      <c r="B33" s="656">
        <v>11.925458962081745</v>
      </c>
      <c r="C33" s="656">
        <v>0</v>
      </c>
      <c r="D33" s="656">
        <v>29.06057388667077</v>
      </c>
      <c r="E33" s="514">
        <v>6.2926236807390703</v>
      </c>
      <c r="F33" s="514">
        <v>10.672076389328208</v>
      </c>
      <c r="G33" s="514">
        <v>0</v>
      </c>
      <c r="H33" s="514">
        <v>88.074541037918252</v>
      </c>
      <c r="I33" s="514">
        <v>100</v>
      </c>
      <c r="J33" s="514">
        <v>70.939426113329233</v>
      </c>
      <c r="K33" s="774">
        <v>4.9970979208156949</v>
      </c>
      <c r="L33" s="774">
        <v>5.8367381866837729</v>
      </c>
      <c r="M33" s="774">
        <v>3.7840674033763242</v>
      </c>
    </row>
    <row r="34" spans="1:13" ht="6" customHeight="1" x14ac:dyDescent="0.25">
      <c r="A34" s="56"/>
      <c r="B34" s="590"/>
      <c r="C34" s="590"/>
      <c r="D34" s="590"/>
      <c r="E34" s="590"/>
      <c r="F34" s="590"/>
      <c r="G34" s="590"/>
      <c r="H34" s="590"/>
      <c r="I34" s="590"/>
      <c r="J34" s="590"/>
      <c r="K34" s="773"/>
      <c r="L34" s="773"/>
      <c r="M34" s="774"/>
    </row>
    <row r="35" spans="1:13" ht="19.5" customHeight="1" x14ac:dyDescent="0.25">
      <c r="A35" s="55" t="s">
        <v>20</v>
      </c>
      <c r="B35" s="652"/>
      <c r="C35" s="652"/>
      <c r="D35" s="652"/>
      <c r="E35" s="652"/>
      <c r="F35" s="652"/>
      <c r="G35" s="652"/>
      <c r="H35" s="652"/>
      <c r="I35" s="652"/>
      <c r="J35" s="652"/>
      <c r="K35" s="824"/>
      <c r="L35" s="824"/>
      <c r="M35" s="825"/>
    </row>
    <row r="36" spans="1:13" ht="19.5" customHeight="1" x14ac:dyDescent="0.25">
      <c r="A36" s="105" t="s">
        <v>82</v>
      </c>
      <c r="B36" s="656">
        <v>22.761769739144107</v>
      </c>
      <c r="C36" s="656">
        <v>18.123745116853407</v>
      </c>
      <c r="D36" s="656">
        <v>28.748654672632419</v>
      </c>
      <c r="E36" s="656">
        <v>32.675489751210485</v>
      </c>
      <c r="F36" s="656">
        <v>26.645172857484905</v>
      </c>
      <c r="G36" s="656">
        <v>40.459582397397149</v>
      </c>
      <c r="H36" s="656">
        <v>77.069170232506337</v>
      </c>
      <c r="I36" s="656">
        <v>81.876254883146586</v>
      </c>
      <c r="J36" s="656">
        <v>70.864058140042502</v>
      </c>
      <c r="K36" s="773">
        <v>16.478278938158184</v>
      </c>
      <c r="L36" s="773">
        <v>16.914506617921457</v>
      </c>
      <c r="M36" s="774">
        <v>15.901306160788142</v>
      </c>
    </row>
    <row r="37" spans="1:13" ht="19.5" customHeight="1" x14ac:dyDescent="0.25">
      <c r="A37" s="106" t="s">
        <v>19</v>
      </c>
      <c r="B37" s="798">
        <v>37.494538524251197</v>
      </c>
      <c r="C37" s="798">
        <v>30.554787533660065</v>
      </c>
      <c r="D37" s="798">
        <v>46.93359234766848</v>
      </c>
      <c r="E37" s="798">
        <v>38.670388446278309</v>
      </c>
      <c r="F37" s="798">
        <v>33.245820346474794</v>
      </c>
      <c r="G37" s="798">
        <v>46.048576847023249</v>
      </c>
      <c r="H37" s="798">
        <v>62.505461475748803</v>
      </c>
      <c r="I37" s="798">
        <v>69.445212466339939</v>
      </c>
      <c r="J37" s="798">
        <v>53.066407652331527</v>
      </c>
      <c r="K37" s="773">
        <v>14.415499693387149</v>
      </c>
      <c r="L37" s="773">
        <v>12.325205881119855</v>
      </c>
      <c r="M37" s="774">
        <v>17.231761482669061</v>
      </c>
    </row>
    <row r="38" spans="1:13" ht="19.5" customHeight="1" x14ac:dyDescent="0.25">
      <c r="A38" s="106" t="s">
        <v>18</v>
      </c>
      <c r="B38" s="798">
        <v>13.488507578150044</v>
      </c>
      <c r="C38" s="798">
        <v>10.004963205027405</v>
      </c>
      <c r="D38" s="798">
        <v>17.84031329669655</v>
      </c>
      <c r="E38" s="798">
        <v>28.902114356616522</v>
      </c>
      <c r="F38" s="798">
        <v>22.334253817622351</v>
      </c>
      <c r="G38" s="798">
        <v>37.106991341315272</v>
      </c>
      <c r="H38" s="798">
        <v>86.236020761939642</v>
      </c>
      <c r="I38" s="798">
        <v>89.995036794972592</v>
      </c>
      <c r="J38" s="798">
        <v>81.540083028269549</v>
      </c>
      <c r="K38" s="773">
        <v>17.820494504252451</v>
      </c>
      <c r="L38" s="773">
        <v>19.940047711709539</v>
      </c>
      <c r="M38" s="774">
        <v>15.050513844772013</v>
      </c>
    </row>
    <row r="39" spans="1:13" ht="19.5" customHeight="1" thickBot="1" x14ac:dyDescent="0.3">
      <c r="A39" s="58" t="s">
        <v>117</v>
      </c>
      <c r="B39" s="807">
        <v>2.1171846973351021</v>
      </c>
      <c r="C39" s="807">
        <v>1.5545588146273828</v>
      </c>
      <c r="D39" s="807">
        <v>3.0040527684820231</v>
      </c>
      <c r="E39" s="807">
        <v>23.738969239708407</v>
      </c>
      <c r="F39" s="807">
        <v>20.369696234188229</v>
      </c>
      <c r="G39" s="807">
        <v>29.049959621438447</v>
      </c>
      <c r="H39" s="807">
        <v>97.882815302664895</v>
      </c>
      <c r="I39" s="807">
        <v>98.445441185372616</v>
      </c>
      <c r="J39" s="807">
        <v>96.995947231517974</v>
      </c>
      <c r="K39" s="828">
        <v>13.550107043086104</v>
      </c>
      <c r="L39" s="828">
        <v>12.361855981393667</v>
      </c>
      <c r="M39" s="829">
        <v>15.526765569003857</v>
      </c>
    </row>
    <row r="40" spans="1:13" ht="15.75" thickTop="1" x14ac:dyDescent="0.25">
      <c r="A40" s="14" t="s">
        <v>321</v>
      </c>
      <c r="B40" s="59"/>
    </row>
    <row r="41" spans="1:13" x14ac:dyDescent="0.25">
      <c r="A41" s="340" t="s">
        <v>399</v>
      </c>
    </row>
    <row r="42" spans="1:13" x14ac:dyDescent="0.25">
      <c r="A42" s="340" t="s">
        <v>400</v>
      </c>
    </row>
  </sheetData>
  <mergeCells count="6">
    <mergeCell ref="A1:M1"/>
    <mergeCell ref="A2:A3"/>
    <mergeCell ref="B2:D2"/>
    <mergeCell ref="E2:G2"/>
    <mergeCell ref="H2:J2"/>
    <mergeCell ref="K2:M2"/>
  </mergeCells>
  <pageMargins left="0.70866141732283472" right="0.70866141732283472" top="0.8755208333333333" bottom="0.74803149606299213" header="0.31496062992125984" footer="0.31496062992125984"/>
  <pageSetup paperSize="9" scale="41" orientation="portrait" r:id="rId1"/>
  <headerFooter>
    <oddHeader>&amp;C&amp;G</oddHeader>
  </headerFooter>
  <drawing r:id="rId2"/>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F45"/>
  <sheetViews>
    <sheetView view="pageLayout" zoomScaleNormal="100" workbookViewId="0">
      <selection activeCell="K12" sqref="K12"/>
    </sheetView>
  </sheetViews>
  <sheetFormatPr defaultRowHeight="15" x14ac:dyDescent="0.25"/>
  <cols>
    <col min="1" max="1" width="21.7109375" style="8" customWidth="1"/>
    <col min="2" max="6" width="19.85546875" style="8" customWidth="1"/>
    <col min="7" max="16384" width="9.140625" style="8"/>
  </cols>
  <sheetData>
    <row r="1" spans="1:6" ht="39" customHeight="1" thickBot="1" x14ac:dyDescent="0.3">
      <c r="A1" s="1060" t="s">
        <v>646</v>
      </c>
      <c r="B1" s="1060"/>
      <c r="C1" s="1060"/>
      <c r="D1" s="1060"/>
      <c r="E1" s="1060"/>
      <c r="F1" s="1060"/>
    </row>
    <row r="2" spans="1:6" ht="27.75" customHeight="1" thickTop="1" x14ac:dyDescent="0.25">
      <c r="A2" s="1152"/>
      <c r="B2" s="1148" t="s">
        <v>213</v>
      </c>
      <c r="C2" s="1148"/>
      <c r="D2" s="1148"/>
      <c r="E2" s="1148"/>
      <c r="F2" s="1114"/>
    </row>
    <row r="3" spans="1:6" ht="25.5" x14ac:dyDescent="0.25">
      <c r="A3" s="1153"/>
      <c r="B3" s="252" t="s">
        <v>77</v>
      </c>
      <c r="C3" s="252" t="s">
        <v>83</v>
      </c>
      <c r="D3" s="252" t="s">
        <v>56</v>
      </c>
      <c r="E3" s="252" t="s">
        <v>84</v>
      </c>
      <c r="F3" s="104" t="s">
        <v>43</v>
      </c>
    </row>
    <row r="4" spans="1:6" ht="6" customHeight="1" x14ac:dyDescent="0.25">
      <c r="A4" s="100"/>
      <c r="B4" s="237"/>
      <c r="C4" s="237"/>
      <c r="D4" s="237"/>
      <c r="E4" s="237"/>
      <c r="F4" s="102"/>
    </row>
    <row r="5" spans="1:6" ht="19.5" customHeight="1" x14ac:dyDescent="0.25">
      <c r="A5" s="55" t="s">
        <v>27</v>
      </c>
      <c r="B5" s="830">
        <v>1.3889290355001263</v>
      </c>
      <c r="C5" s="830">
        <v>31.736009789869669</v>
      </c>
      <c r="D5" s="830">
        <v>58.731740899675309</v>
      </c>
      <c r="E5" s="830">
        <v>8.143320274954899</v>
      </c>
      <c r="F5" s="852">
        <v>100</v>
      </c>
    </row>
    <row r="6" spans="1:6" ht="5.25" customHeight="1" x14ac:dyDescent="0.25">
      <c r="A6" s="57"/>
      <c r="B6" s="853"/>
      <c r="C6" s="853"/>
      <c r="D6" s="853"/>
      <c r="E6" s="853"/>
      <c r="F6" s="854"/>
    </row>
    <row r="7" spans="1:6" ht="19.5" customHeight="1" x14ac:dyDescent="0.25">
      <c r="A7" s="55" t="s">
        <v>26</v>
      </c>
      <c r="B7" s="855"/>
      <c r="C7" s="855"/>
      <c r="D7" s="855"/>
      <c r="E7" s="855"/>
      <c r="F7" s="852"/>
    </row>
    <row r="8" spans="1:6" ht="19.5" customHeight="1" x14ac:dyDescent="0.25">
      <c r="A8" s="57" t="s">
        <v>25</v>
      </c>
      <c r="B8" s="848">
        <v>1.3214241175975925</v>
      </c>
      <c r="C8" s="848">
        <v>31.510337441029474</v>
      </c>
      <c r="D8" s="848">
        <v>59.057022679928281</v>
      </c>
      <c r="E8" s="848">
        <v>8.1112157614446492</v>
      </c>
      <c r="F8" s="854">
        <v>100</v>
      </c>
    </row>
    <row r="9" spans="1:6" ht="19.5" customHeight="1" x14ac:dyDescent="0.25">
      <c r="A9" s="57" t="s">
        <v>24</v>
      </c>
      <c r="B9" s="848">
        <v>1.6105426364320596</v>
      </c>
      <c r="C9" s="848">
        <v>32.476875246953142</v>
      </c>
      <c r="D9" s="848">
        <v>57.663865122928293</v>
      </c>
      <c r="E9" s="848">
        <v>8.2487169936865143</v>
      </c>
      <c r="F9" s="854">
        <v>100</v>
      </c>
    </row>
    <row r="10" spans="1:6" ht="6" customHeight="1" x14ac:dyDescent="0.25">
      <c r="A10" s="57"/>
      <c r="B10" s="853"/>
      <c r="C10" s="853"/>
      <c r="D10" s="853"/>
      <c r="E10" s="853"/>
      <c r="F10" s="854"/>
    </row>
    <row r="11" spans="1:6" ht="19.5" customHeight="1" x14ac:dyDescent="0.25">
      <c r="A11" s="73" t="s">
        <v>158</v>
      </c>
      <c r="B11" s="844"/>
      <c r="C11" s="844"/>
      <c r="D11" s="844"/>
      <c r="E11" s="845"/>
      <c r="F11" s="845"/>
    </row>
    <row r="12" spans="1:6" ht="19.5" customHeight="1" x14ac:dyDescent="0.25">
      <c r="A12" s="11" t="s">
        <v>159</v>
      </c>
      <c r="B12" s="841">
        <v>4.9896069626647748</v>
      </c>
      <c r="C12" s="841">
        <v>15.794199464212905</v>
      </c>
      <c r="D12" s="841">
        <v>66.969836254598121</v>
      </c>
      <c r="E12" s="843">
        <v>12.246357318524193</v>
      </c>
      <c r="F12" s="854">
        <v>100</v>
      </c>
    </row>
    <row r="13" spans="1:6" ht="19.5" customHeight="1" x14ac:dyDescent="0.25">
      <c r="A13" s="11" t="s">
        <v>160</v>
      </c>
      <c r="B13" s="841">
        <v>1.8844833117503474</v>
      </c>
      <c r="C13" s="841">
        <v>42.223918571678688</v>
      </c>
      <c r="D13" s="841">
        <v>50.940954249559312</v>
      </c>
      <c r="E13" s="843">
        <v>4.9506438670116522</v>
      </c>
      <c r="F13" s="854">
        <v>100</v>
      </c>
    </row>
    <row r="14" spans="1:6" ht="19.5" customHeight="1" x14ac:dyDescent="0.25">
      <c r="A14" s="11" t="s">
        <v>161</v>
      </c>
      <c r="B14" s="841">
        <v>4.0197049255995303</v>
      </c>
      <c r="C14" s="841">
        <v>36.089002982565269</v>
      </c>
      <c r="D14" s="841">
        <v>55.265925674302252</v>
      </c>
      <c r="E14" s="843">
        <v>4.6253664175329536</v>
      </c>
      <c r="F14" s="854">
        <v>100</v>
      </c>
    </row>
    <row r="15" spans="1:6" ht="19.5" customHeight="1" x14ac:dyDescent="0.25">
      <c r="A15" s="11" t="s">
        <v>162</v>
      </c>
      <c r="B15" s="841">
        <v>1.0530324648327123</v>
      </c>
      <c r="C15" s="841">
        <v>42.221340268189877</v>
      </c>
      <c r="D15" s="841">
        <v>50.556913953753188</v>
      </c>
      <c r="E15" s="843">
        <v>6.1687133132242158</v>
      </c>
      <c r="F15" s="854">
        <v>100</v>
      </c>
    </row>
    <row r="16" spans="1:6" ht="19.5" customHeight="1" x14ac:dyDescent="0.25">
      <c r="A16" s="11" t="s">
        <v>163</v>
      </c>
      <c r="B16" s="841">
        <v>0</v>
      </c>
      <c r="C16" s="841">
        <v>42.836754171844092</v>
      </c>
      <c r="D16" s="841">
        <v>57.163245828155908</v>
      </c>
      <c r="E16" s="843">
        <v>0</v>
      </c>
      <c r="F16" s="854">
        <v>100</v>
      </c>
    </row>
    <row r="17" spans="1:6" ht="19.5" customHeight="1" x14ac:dyDescent="0.25">
      <c r="A17" s="11" t="s">
        <v>164</v>
      </c>
      <c r="B17" s="841">
        <v>0</v>
      </c>
      <c r="C17" s="841">
        <v>42.927092328136766</v>
      </c>
      <c r="D17" s="841">
        <v>52.299839644619929</v>
      </c>
      <c r="E17" s="843">
        <v>4.7730680272432995</v>
      </c>
      <c r="F17" s="854">
        <v>100</v>
      </c>
    </row>
    <row r="18" spans="1:6" ht="19.5" customHeight="1" x14ac:dyDescent="0.25">
      <c r="A18" s="11" t="s">
        <v>165</v>
      </c>
      <c r="B18" s="841">
        <v>3.2991997901033057</v>
      </c>
      <c r="C18" s="841">
        <v>26.502988734831323</v>
      </c>
      <c r="D18" s="841">
        <v>65.119244598031869</v>
      </c>
      <c r="E18" s="843">
        <v>5.0785668770335084</v>
      </c>
      <c r="F18" s="854">
        <v>100</v>
      </c>
    </row>
    <row r="19" spans="1:6" ht="19.5" customHeight="1" x14ac:dyDescent="0.25">
      <c r="A19" s="11" t="s">
        <v>166</v>
      </c>
      <c r="B19" s="841">
        <v>1.0594784722838484</v>
      </c>
      <c r="C19" s="841">
        <v>35.755114124961111</v>
      </c>
      <c r="D19" s="841">
        <v>58.744814594918978</v>
      </c>
      <c r="E19" s="843">
        <v>4.4405928078360608</v>
      </c>
      <c r="F19" s="854">
        <v>100</v>
      </c>
    </row>
    <row r="20" spans="1:6" ht="19.5" customHeight="1" x14ac:dyDescent="0.25">
      <c r="A20" s="11" t="s">
        <v>167</v>
      </c>
      <c r="B20" s="841">
        <v>0</v>
      </c>
      <c r="C20" s="841">
        <v>49.33971389946808</v>
      </c>
      <c r="D20" s="841">
        <v>39.845123671608306</v>
      </c>
      <c r="E20" s="843">
        <v>10.815162428923616</v>
      </c>
      <c r="F20" s="854">
        <v>100</v>
      </c>
    </row>
    <row r="21" spans="1:6" ht="19.5" customHeight="1" x14ac:dyDescent="0.25">
      <c r="A21" s="11" t="s">
        <v>168</v>
      </c>
      <c r="B21" s="841">
        <v>0</v>
      </c>
      <c r="C21" s="841">
        <v>31.09283667634049</v>
      </c>
      <c r="D21" s="841">
        <v>48.551700832092628</v>
      </c>
      <c r="E21" s="843">
        <v>20.355462491566882</v>
      </c>
      <c r="F21" s="854">
        <v>100</v>
      </c>
    </row>
    <row r="22" spans="1:6" ht="19.5" customHeight="1" x14ac:dyDescent="0.25">
      <c r="A22" s="11" t="s">
        <v>169</v>
      </c>
      <c r="B22" s="841">
        <v>0.73148559544853764</v>
      </c>
      <c r="C22" s="841">
        <v>23.946976287583421</v>
      </c>
      <c r="D22" s="841">
        <v>62.99365184617691</v>
      </c>
      <c r="E22" s="843">
        <v>12.327886270791129</v>
      </c>
      <c r="F22" s="854">
        <v>100</v>
      </c>
    </row>
    <row r="23" spans="1:6" ht="19.5" customHeight="1" x14ac:dyDescent="0.25">
      <c r="A23" s="11" t="s">
        <v>170</v>
      </c>
      <c r="B23" s="841">
        <v>2.2031695334857226</v>
      </c>
      <c r="C23" s="841">
        <v>28.411740109418492</v>
      </c>
      <c r="D23" s="841">
        <v>64.790839519336956</v>
      </c>
      <c r="E23" s="843">
        <v>4.5942508377588265</v>
      </c>
      <c r="F23" s="854">
        <v>100</v>
      </c>
    </row>
    <row r="24" spans="1:6" ht="19.5" customHeight="1" x14ac:dyDescent="0.25">
      <c r="A24" s="11" t="s">
        <v>171</v>
      </c>
      <c r="B24" s="841">
        <v>0</v>
      </c>
      <c r="C24" s="841">
        <v>31.207770193505869</v>
      </c>
      <c r="D24" s="841">
        <v>59.908561166485732</v>
      </c>
      <c r="E24" s="843">
        <v>8.8836686400083966</v>
      </c>
      <c r="F24" s="854">
        <v>100</v>
      </c>
    </row>
    <row r="25" spans="1:6" ht="19.5" customHeight="1" x14ac:dyDescent="0.25">
      <c r="A25" s="11" t="s">
        <v>172</v>
      </c>
      <c r="B25" s="841">
        <v>0.55679608034332795</v>
      </c>
      <c r="C25" s="841">
        <v>26.066673261207278</v>
      </c>
      <c r="D25" s="841">
        <v>54.828215269234136</v>
      </c>
      <c r="E25" s="843">
        <v>18.548315389215258</v>
      </c>
      <c r="F25" s="854">
        <v>100</v>
      </c>
    </row>
    <row r="26" spans="1:6" ht="19.5" customHeight="1" x14ac:dyDescent="0.25">
      <c r="A26" s="11" t="s">
        <v>173</v>
      </c>
      <c r="B26" s="841">
        <v>2.3365379653650544</v>
      </c>
      <c r="C26" s="841">
        <v>25.401082102237304</v>
      </c>
      <c r="D26" s="841">
        <v>60.022246515818445</v>
      </c>
      <c r="E26" s="843">
        <v>12.240133416579194</v>
      </c>
      <c r="F26" s="854">
        <v>100</v>
      </c>
    </row>
    <row r="27" spans="1:6" ht="19.5" customHeight="1" x14ac:dyDescent="0.25">
      <c r="A27" s="11" t="s">
        <v>174</v>
      </c>
      <c r="B27" s="841">
        <v>2.7230828852773605</v>
      </c>
      <c r="C27" s="841">
        <v>7.351955764275381</v>
      </c>
      <c r="D27" s="841">
        <v>82.196812655505468</v>
      </c>
      <c r="E27" s="843">
        <v>7.7281486949417859</v>
      </c>
      <c r="F27" s="854">
        <v>100</v>
      </c>
    </row>
    <row r="28" spans="1:6" ht="19.5" customHeight="1" x14ac:dyDescent="0.25">
      <c r="A28" s="11" t="s">
        <v>175</v>
      </c>
      <c r="B28" s="841">
        <v>3.8895811431728786</v>
      </c>
      <c r="C28" s="841">
        <v>9.5518759033967839</v>
      </c>
      <c r="D28" s="841">
        <v>56.339509074069369</v>
      </c>
      <c r="E28" s="843">
        <v>30.219033879360964</v>
      </c>
      <c r="F28" s="854">
        <v>100</v>
      </c>
    </row>
    <row r="29" spans="1:6" ht="19.5" customHeight="1" x14ac:dyDescent="0.25">
      <c r="A29" s="11" t="s">
        <v>176</v>
      </c>
      <c r="B29" s="841">
        <v>0</v>
      </c>
      <c r="C29" s="841">
        <v>31.219973949500808</v>
      </c>
      <c r="D29" s="841">
        <v>65.785565364161343</v>
      </c>
      <c r="E29" s="843">
        <v>2.9944606863378476</v>
      </c>
      <c r="F29" s="854">
        <v>100</v>
      </c>
    </row>
    <row r="30" spans="1:6" ht="19.5" customHeight="1" x14ac:dyDescent="0.25">
      <c r="A30" s="11" t="s">
        <v>177</v>
      </c>
      <c r="B30" s="841">
        <v>2.288805031263891</v>
      </c>
      <c r="C30" s="841">
        <v>22.739283619242482</v>
      </c>
      <c r="D30" s="841">
        <v>60.086541659917245</v>
      </c>
      <c r="E30" s="843">
        <v>14.885369689576383</v>
      </c>
      <c r="F30" s="854">
        <v>100</v>
      </c>
    </row>
    <row r="31" spans="1:6" ht="19.5" customHeight="1" x14ac:dyDescent="0.25">
      <c r="A31" s="11" t="s">
        <v>178</v>
      </c>
      <c r="B31" s="841">
        <v>0</v>
      </c>
      <c r="C31" s="841">
        <v>31.103657611714546</v>
      </c>
      <c r="D31" s="841">
        <v>57.089753951363562</v>
      </c>
      <c r="E31" s="843">
        <v>11.806588436921892</v>
      </c>
      <c r="F31" s="854">
        <v>100</v>
      </c>
    </row>
    <row r="32" spans="1:6" ht="19.5" customHeight="1" x14ac:dyDescent="0.25">
      <c r="A32" s="11" t="s">
        <v>179</v>
      </c>
      <c r="B32" s="841">
        <v>18.870033528221938</v>
      </c>
      <c r="C32" s="841">
        <v>23.072446161287026</v>
      </c>
      <c r="D32" s="841">
        <v>58.057520310491029</v>
      </c>
      <c r="E32" s="843">
        <v>0</v>
      </c>
      <c r="F32" s="854">
        <v>100</v>
      </c>
    </row>
    <row r="33" spans="1:6" ht="19.5" customHeight="1" x14ac:dyDescent="0.25">
      <c r="A33" s="11" t="s">
        <v>180</v>
      </c>
      <c r="B33" s="841">
        <v>12.058431108489842</v>
      </c>
      <c r="C33" s="841">
        <v>35.09527079064793</v>
      </c>
      <c r="D33" s="841">
        <v>52.846298100862221</v>
      </c>
      <c r="E33" s="843">
        <v>0</v>
      </c>
      <c r="F33" s="854">
        <v>100</v>
      </c>
    </row>
    <row r="34" spans="1:6" ht="6" customHeight="1" x14ac:dyDescent="0.25">
      <c r="A34" s="57"/>
      <c r="B34" s="853"/>
      <c r="C34" s="853"/>
      <c r="D34" s="853"/>
      <c r="E34" s="853"/>
      <c r="F34" s="854"/>
    </row>
    <row r="35" spans="1:6" ht="19.5" customHeight="1" x14ac:dyDescent="0.25">
      <c r="A35" s="55" t="s">
        <v>23</v>
      </c>
      <c r="B35" s="855"/>
      <c r="C35" s="855"/>
      <c r="D35" s="855"/>
      <c r="E35" s="855"/>
      <c r="F35" s="852"/>
    </row>
    <row r="36" spans="1:6" ht="19.5" customHeight="1" x14ac:dyDescent="0.25">
      <c r="A36" s="57" t="s">
        <v>22</v>
      </c>
      <c r="B36" s="848">
        <v>0.93028005823428994</v>
      </c>
      <c r="C36" s="848">
        <v>36.463557346086453</v>
      </c>
      <c r="D36" s="848">
        <v>55.269053359530027</v>
      </c>
      <c r="E36" s="848">
        <v>7.3371092361492254</v>
      </c>
      <c r="F36" s="854">
        <v>100</v>
      </c>
    </row>
    <row r="37" spans="1:6" ht="19.5" customHeight="1" x14ac:dyDescent="0.25">
      <c r="A37" s="57" t="s">
        <v>21</v>
      </c>
      <c r="B37" s="848">
        <v>2.0156364800608477</v>
      </c>
      <c r="C37" s="848">
        <v>25.276191072605524</v>
      </c>
      <c r="D37" s="848">
        <v>63.463228741495769</v>
      </c>
      <c r="E37" s="848">
        <v>9.2449437058378514</v>
      </c>
      <c r="F37" s="854">
        <v>100</v>
      </c>
    </row>
    <row r="38" spans="1:6" ht="6.75" customHeight="1" x14ac:dyDescent="0.25">
      <c r="A38" s="57"/>
      <c r="B38" s="853"/>
      <c r="C38" s="853"/>
      <c r="D38" s="853"/>
      <c r="E38" s="853"/>
      <c r="F38" s="854"/>
    </row>
    <row r="39" spans="1:6" ht="19.5" customHeight="1" x14ac:dyDescent="0.25">
      <c r="A39" s="55" t="s">
        <v>20</v>
      </c>
      <c r="B39" s="855"/>
      <c r="C39" s="855"/>
      <c r="D39" s="855"/>
      <c r="E39" s="855"/>
      <c r="F39" s="852"/>
    </row>
    <row r="40" spans="1:6" ht="19.5" customHeight="1" x14ac:dyDescent="0.25">
      <c r="A40" s="105" t="s">
        <v>82</v>
      </c>
      <c r="B40" s="848">
        <v>0.58896895629565915</v>
      </c>
      <c r="C40" s="848">
        <v>19.601297766359689</v>
      </c>
      <c r="D40" s="848">
        <v>71.753622281125004</v>
      </c>
      <c r="E40" s="848">
        <v>8.056110996219644</v>
      </c>
      <c r="F40" s="854">
        <v>100</v>
      </c>
    </row>
    <row r="41" spans="1:6" ht="19.5" customHeight="1" x14ac:dyDescent="0.25">
      <c r="A41" s="106" t="s">
        <v>19</v>
      </c>
      <c r="B41" s="848">
        <v>0</v>
      </c>
      <c r="C41" s="848">
        <v>19.70050874278305</v>
      </c>
      <c r="D41" s="848">
        <v>75.319271222983659</v>
      </c>
      <c r="E41" s="848">
        <v>4.9802200342332821</v>
      </c>
      <c r="F41" s="854">
        <v>100</v>
      </c>
    </row>
    <row r="42" spans="1:6" ht="19.5" customHeight="1" x14ac:dyDescent="0.25">
      <c r="A42" s="106" t="s">
        <v>18</v>
      </c>
      <c r="B42" s="848">
        <v>0.95968430628049928</v>
      </c>
      <c r="C42" s="848">
        <v>19.538851297061122</v>
      </c>
      <c r="D42" s="848">
        <v>69.509292115205952</v>
      </c>
      <c r="E42" s="848">
        <v>9.9921722814524205</v>
      </c>
      <c r="F42" s="854">
        <v>100</v>
      </c>
    </row>
    <row r="43" spans="1:6" ht="19.5" customHeight="1" thickBot="1" x14ac:dyDescent="0.3">
      <c r="A43" s="58" t="s">
        <v>117</v>
      </c>
      <c r="B43" s="856">
        <v>3.3638432225581396</v>
      </c>
      <c r="C43" s="856">
        <v>61.693773375929737</v>
      </c>
      <c r="D43" s="856">
        <v>26.583763830636574</v>
      </c>
      <c r="E43" s="856">
        <v>8.3586195708755522</v>
      </c>
      <c r="F43" s="857">
        <v>100</v>
      </c>
    </row>
    <row r="44" spans="1:6" ht="15.75" thickTop="1" x14ac:dyDescent="0.25">
      <c r="A44" s="14" t="s">
        <v>320</v>
      </c>
    </row>
    <row r="45" spans="1:6" x14ac:dyDescent="0.25">
      <c r="A45" s="207"/>
    </row>
  </sheetData>
  <mergeCells count="3">
    <mergeCell ref="A1:F1"/>
    <mergeCell ref="A2:A3"/>
    <mergeCell ref="B2:F2"/>
  </mergeCells>
  <pageMargins left="0.70866141732283472" right="0.70866141732283472" top="1.0391666666666666" bottom="0.74803149606299213" header="0.31496062992125984" footer="0.31496062992125984"/>
  <pageSetup paperSize="9" scale="58" orientation="portrait" r:id="rId1"/>
  <headerFooter>
    <oddHeader>&amp;C&amp;G</oddHeader>
  </headerFooter>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F37"/>
  <sheetViews>
    <sheetView view="pageLayout" zoomScaleNormal="100" workbookViewId="0">
      <selection activeCell="J14" sqref="J14"/>
    </sheetView>
  </sheetViews>
  <sheetFormatPr defaultRowHeight="15" x14ac:dyDescent="0.25"/>
  <cols>
    <col min="1" max="1" width="25" style="8" customWidth="1"/>
    <col min="2" max="2" width="20.5703125" style="8" customWidth="1"/>
    <col min="3" max="3" width="23.85546875" style="8" customWidth="1"/>
    <col min="4" max="4" width="19.28515625" style="8" customWidth="1"/>
    <col min="5" max="6" width="20.28515625" style="8" customWidth="1"/>
    <col min="7" max="16384" width="9.140625" style="8"/>
  </cols>
  <sheetData>
    <row r="1" spans="1:6" ht="40.5" customHeight="1" thickBot="1" x14ac:dyDescent="0.3">
      <c r="A1" s="1060" t="s">
        <v>648</v>
      </c>
      <c r="B1" s="1060"/>
      <c r="C1" s="1060"/>
      <c r="D1" s="1060"/>
      <c r="E1" s="1060"/>
      <c r="F1" s="1060"/>
    </row>
    <row r="2" spans="1:6" ht="33.75" customHeight="1" thickTop="1" x14ac:dyDescent="0.25">
      <c r="A2" s="205"/>
      <c r="B2" s="204" t="s">
        <v>96</v>
      </c>
      <c r="C2" s="209" t="s">
        <v>98</v>
      </c>
      <c r="D2" s="209" t="s">
        <v>204</v>
      </c>
      <c r="E2" s="210" t="s">
        <v>208</v>
      </c>
      <c r="F2" s="210" t="s">
        <v>206</v>
      </c>
    </row>
    <row r="3" spans="1:6" ht="6" customHeight="1" x14ac:dyDescent="0.25">
      <c r="A3" s="53"/>
      <c r="B3" s="206"/>
      <c r="E3" s="50"/>
      <c r="F3" s="50"/>
    </row>
    <row r="4" spans="1:6" ht="19.5" customHeight="1" x14ac:dyDescent="0.25">
      <c r="A4" s="55" t="s">
        <v>27</v>
      </c>
      <c r="B4" s="830">
        <v>9.143603229123082</v>
      </c>
      <c r="C4" s="831">
        <v>14.415499693387149</v>
      </c>
      <c r="D4" s="832">
        <v>37.494538524251197</v>
      </c>
      <c r="E4" s="832">
        <v>38.670388446278309</v>
      </c>
      <c r="F4" s="832">
        <v>62.505461475748803</v>
      </c>
    </row>
    <row r="5" spans="1:6" ht="6" customHeight="1" x14ac:dyDescent="0.25">
      <c r="A5" s="56"/>
      <c r="B5" s="833"/>
      <c r="C5" s="834"/>
      <c r="D5" s="835"/>
      <c r="E5" s="836"/>
      <c r="F5" s="836"/>
    </row>
    <row r="6" spans="1:6" ht="19.5" customHeight="1" x14ac:dyDescent="0.25">
      <c r="A6" s="55" t="s">
        <v>26</v>
      </c>
      <c r="B6" s="837"/>
      <c r="C6" s="838"/>
      <c r="D6" s="839"/>
      <c r="E6" s="840"/>
      <c r="F6" s="840"/>
    </row>
    <row r="7" spans="1:6" ht="19.5" customHeight="1" x14ac:dyDescent="0.25">
      <c r="A7" s="57" t="s">
        <v>25</v>
      </c>
      <c r="B7" s="841">
        <v>9.2404440014993199</v>
      </c>
      <c r="C7" s="842">
        <v>14.442051492674285</v>
      </c>
      <c r="D7" s="843">
        <v>36.906855117005641</v>
      </c>
      <c r="E7" s="843">
        <v>39.737474901362035</v>
      </c>
      <c r="F7" s="843">
        <v>63.093144882994359</v>
      </c>
    </row>
    <row r="8" spans="1:6" ht="19.5" customHeight="1" x14ac:dyDescent="0.25">
      <c r="A8" s="57" t="s">
        <v>24</v>
      </c>
      <c r="B8" s="841">
        <v>8.9347857175701009</v>
      </c>
      <c r="C8" s="842">
        <v>14.357862854169516</v>
      </c>
      <c r="D8" s="843">
        <v>38.761758762904684</v>
      </c>
      <c r="E8" s="843">
        <v>36.369432632989387</v>
      </c>
      <c r="F8" s="843">
        <v>61.238241237095316</v>
      </c>
    </row>
    <row r="9" spans="1:6" ht="6" customHeight="1" x14ac:dyDescent="0.25">
      <c r="A9" s="56"/>
      <c r="B9" s="841"/>
      <c r="C9" s="834"/>
      <c r="D9" s="835"/>
      <c r="E9" s="836"/>
      <c r="F9" s="836"/>
    </row>
    <row r="10" spans="1:6" ht="19.5" customHeight="1" x14ac:dyDescent="0.25">
      <c r="A10" s="73" t="s">
        <v>158</v>
      </c>
      <c r="B10" s="844"/>
      <c r="C10" s="844"/>
      <c r="D10" s="844"/>
      <c r="E10" s="845"/>
      <c r="F10" s="845"/>
    </row>
    <row r="11" spans="1:6" ht="19.5" customHeight="1" x14ac:dyDescent="0.25">
      <c r="A11" s="11" t="s">
        <v>159</v>
      </c>
      <c r="B11" s="841">
        <v>11.207428564416768</v>
      </c>
      <c r="C11" s="846">
        <v>7.9120680272438388</v>
      </c>
      <c r="D11" s="841">
        <v>38.29312404561346</v>
      </c>
      <c r="E11" s="843">
        <v>25.52874936374231</v>
      </c>
      <c r="F11" s="843">
        <v>61.706875954386533</v>
      </c>
    </row>
    <row r="12" spans="1:6" ht="19.5" customHeight="1" x14ac:dyDescent="0.25">
      <c r="A12" s="11" t="s">
        <v>160</v>
      </c>
      <c r="B12" s="841">
        <v>8.0725579546486799</v>
      </c>
      <c r="C12" s="846">
        <v>21.548665144327853</v>
      </c>
      <c r="D12" s="841">
        <v>16.384668969090832</v>
      </c>
      <c r="E12" s="843">
        <v>20.699901594262233</v>
      </c>
      <c r="F12" s="843">
        <v>83.615331030909175</v>
      </c>
    </row>
    <row r="13" spans="1:6" ht="19.5" customHeight="1" x14ac:dyDescent="0.25">
      <c r="A13" s="11" t="s">
        <v>161</v>
      </c>
      <c r="B13" s="841">
        <v>9.0207825394057473</v>
      </c>
      <c r="C13" s="846">
        <v>16.135082893660208</v>
      </c>
      <c r="D13" s="841">
        <v>46.977711192525319</v>
      </c>
      <c r="E13" s="843">
        <v>44.122886530468989</v>
      </c>
      <c r="F13" s="843">
        <v>53.022288807474681</v>
      </c>
    </row>
    <row r="14" spans="1:6" ht="19.5" customHeight="1" x14ac:dyDescent="0.25">
      <c r="A14" s="11" t="s">
        <v>162</v>
      </c>
      <c r="B14" s="841">
        <v>8.0114034657731672</v>
      </c>
      <c r="C14" s="846">
        <v>10.593366487120113</v>
      </c>
      <c r="D14" s="841">
        <v>33.591998329754681</v>
      </c>
      <c r="E14" s="843">
        <v>46.373748209485534</v>
      </c>
      <c r="F14" s="843">
        <v>66.408001670245326</v>
      </c>
    </row>
    <row r="15" spans="1:6" ht="19.5" customHeight="1" x14ac:dyDescent="0.25">
      <c r="A15" s="11" t="s">
        <v>163</v>
      </c>
      <c r="B15" s="841">
        <v>8.8221538460816173</v>
      </c>
      <c r="C15" s="846">
        <v>8.5167429292056873</v>
      </c>
      <c r="D15" s="841">
        <v>26.090196833417643</v>
      </c>
      <c r="E15" s="843">
        <v>26.090196833417643</v>
      </c>
      <c r="F15" s="843">
        <v>73.90980316658235</v>
      </c>
    </row>
    <row r="16" spans="1:6" ht="19.5" customHeight="1" x14ac:dyDescent="0.25">
      <c r="A16" s="11" t="s">
        <v>164</v>
      </c>
      <c r="B16" s="841">
        <v>8.0321837952427977</v>
      </c>
      <c r="C16" s="846">
        <v>16.54308263894313</v>
      </c>
      <c r="D16" s="841">
        <v>39.308218037844838</v>
      </c>
      <c r="E16" s="843">
        <v>65.353343205410752</v>
      </c>
      <c r="F16" s="843">
        <v>60.691781962155169</v>
      </c>
    </row>
    <row r="17" spans="1:6" ht="19.5" customHeight="1" x14ac:dyDescent="0.25">
      <c r="A17" s="11" t="s">
        <v>165</v>
      </c>
      <c r="B17" s="841">
        <v>8.7030531176158945</v>
      </c>
      <c r="C17" s="846">
        <v>15.125561223593371</v>
      </c>
      <c r="D17" s="841">
        <v>28.101947768576025</v>
      </c>
      <c r="E17" s="843">
        <v>35.949026115711987</v>
      </c>
      <c r="F17" s="843">
        <v>71.898052231423975</v>
      </c>
    </row>
    <row r="18" spans="1:6" ht="19.5" customHeight="1" x14ac:dyDescent="0.25">
      <c r="A18" s="11" t="s">
        <v>166</v>
      </c>
      <c r="B18" s="841">
        <v>8.6810955835091193</v>
      </c>
      <c r="C18" s="846">
        <v>8.7968918527774065</v>
      </c>
      <c r="D18" s="841">
        <v>13.471437804430868</v>
      </c>
      <c r="E18" s="843">
        <v>20.151630811941377</v>
      </c>
      <c r="F18" s="843">
        <v>86.528562195569123</v>
      </c>
    </row>
    <row r="19" spans="1:6" ht="19.5" customHeight="1" x14ac:dyDescent="0.25">
      <c r="A19" s="11" t="s">
        <v>167</v>
      </c>
      <c r="B19" s="841">
        <v>9.5819385907777566</v>
      </c>
      <c r="C19" s="846">
        <v>2.3181121848770756</v>
      </c>
      <c r="D19" s="841">
        <v>21.331367848668847</v>
      </c>
      <c r="E19" s="843">
        <v>0</v>
      </c>
      <c r="F19" s="843">
        <v>78.668632151331153</v>
      </c>
    </row>
    <row r="20" spans="1:6" ht="19.5" customHeight="1" x14ac:dyDescent="0.25">
      <c r="A20" s="11" t="s">
        <v>168</v>
      </c>
      <c r="B20" s="841">
        <v>9.6006409921134406</v>
      </c>
      <c r="C20" s="846">
        <v>6.0625186353413492</v>
      </c>
      <c r="D20" s="841">
        <v>30.437081551880603</v>
      </c>
      <c r="E20" s="843">
        <v>12.963371779243534</v>
      </c>
      <c r="F20" s="843">
        <v>69.562918448119405</v>
      </c>
    </row>
    <row r="21" spans="1:6" ht="19.5" customHeight="1" x14ac:dyDescent="0.25">
      <c r="A21" s="11" t="s">
        <v>169</v>
      </c>
      <c r="B21" s="841">
        <v>10.28379667450859</v>
      </c>
      <c r="C21" s="846">
        <v>10.800775623375021</v>
      </c>
      <c r="D21" s="841">
        <v>41.408150132365108</v>
      </c>
      <c r="E21" s="843">
        <v>29.901867900428041</v>
      </c>
      <c r="F21" s="843">
        <v>58.591849867634892</v>
      </c>
    </row>
    <row r="22" spans="1:6" ht="19.5" customHeight="1" x14ac:dyDescent="0.25">
      <c r="A22" s="11" t="s">
        <v>170</v>
      </c>
      <c r="B22" s="841">
        <v>8.6946655417963292</v>
      </c>
      <c r="C22" s="846">
        <v>10.818717199290177</v>
      </c>
      <c r="D22" s="841">
        <v>21.851776947105797</v>
      </c>
      <c r="E22" s="843">
        <v>30.107876265160726</v>
      </c>
      <c r="F22" s="843">
        <v>78.14822305289421</v>
      </c>
    </row>
    <row r="23" spans="1:6" ht="19.5" customHeight="1" x14ac:dyDescent="0.25">
      <c r="A23" s="11" t="s">
        <v>171</v>
      </c>
      <c r="B23" s="841">
        <v>9.2024143576313904</v>
      </c>
      <c r="C23" s="846">
        <v>20.08740137807143</v>
      </c>
      <c r="D23" s="841">
        <v>46.693492862571006</v>
      </c>
      <c r="E23" s="843">
        <v>41.115582143761834</v>
      </c>
      <c r="F23" s="843">
        <v>53.306507137428994</v>
      </c>
    </row>
    <row r="24" spans="1:6" ht="19.5" customHeight="1" x14ac:dyDescent="0.25">
      <c r="A24" s="11" t="s">
        <v>172</v>
      </c>
      <c r="B24" s="841">
        <v>10.520358508535331</v>
      </c>
      <c r="C24" s="846">
        <v>24.228399142581281</v>
      </c>
      <c r="D24" s="841">
        <v>59.041189208814096</v>
      </c>
      <c r="E24" s="843">
        <v>67.598277719644273</v>
      </c>
      <c r="F24" s="843">
        <v>40.958810791185904</v>
      </c>
    </row>
    <row r="25" spans="1:6" ht="19.5" customHeight="1" x14ac:dyDescent="0.25">
      <c r="A25" s="11" t="s">
        <v>173</v>
      </c>
      <c r="B25" s="841">
        <v>9.1407275257445342</v>
      </c>
      <c r="C25" s="846">
        <v>19.001933758398746</v>
      </c>
      <c r="D25" s="841">
        <v>40.137017990107644</v>
      </c>
      <c r="E25" s="843">
        <v>50.745996535497206</v>
      </c>
      <c r="F25" s="843">
        <v>59.862982009892363</v>
      </c>
    </row>
    <row r="26" spans="1:6" ht="19.5" customHeight="1" x14ac:dyDescent="0.25">
      <c r="A26" s="11" t="s">
        <v>174</v>
      </c>
      <c r="B26" s="841">
        <v>9.6995901595043588</v>
      </c>
      <c r="C26" s="846">
        <v>14.537709128962145</v>
      </c>
      <c r="D26" s="841">
        <v>45.523709743896816</v>
      </c>
      <c r="E26" s="843">
        <v>45.958923434006444</v>
      </c>
      <c r="F26" s="843">
        <v>54.476290256103191</v>
      </c>
    </row>
    <row r="27" spans="1:6" ht="19.5" customHeight="1" x14ac:dyDescent="0.25">
      <c r="A27" s="11" t="s">
        <v>175</v>
      </c>
      <c r="B27" s="841">
        <v>12</v>
      </c>
      <c r="C27" s="846">
        <v>12</v>
      </c>
      <c r="D27" s="841">
        <v>0</v>
      </c>
      <c r="E27" s="843">
        <v>100</v>
      </c>
      <c r="F27" s="843">
        <v>100</v>
      </c>
    </row>
    <row r="28" spans="1:6" ht="19.5" customHeight="1" x14ac:dyDescent="0.25">
      <c r="A28" s="11" t="s">
        <v>176</v>
      </c>
      <c r="B28" s="841">
        <v>10.172103188923073</v>
      </c>
      <c r="C28" s="846">
        <v>15.259892866725073</v>
      </c>
      <c r="D28" s="841">
        <v>50.079256373134029</v>
      </c>
      <c r="E28" s="843">
        <v>39.891961265943053</v>
      </c>
      <c r="F28" s="843">
        <v>49.920743626865971</v>
      </c>
    </row>
    <row r="29" spans="1:6" ht="19.5" customHeight="1" x14ac:dyDescent="0.25">
      <c r="A29" s="11" t="s">
        <v>177</v>
      </c>
      <c r="B29" s="841">
        <v>9.07272119869039</v>
      </c>
      <c r="C29" s="846">
        <v>19.641836782115842</v>
      </c>
      <c r="D29" s="841">
        <v>34.722068917021573</v>
      </c>
      <c r="E29" s="843">
        <v>57.963763887212274</v>
      </c>
      <c r="F29" s="843">
        <v>65.277931082978427</v>
      </c>
    </row>
    <row r="30" spans="1:6" ht="19.5" customHeight="1" x14ac:dyDescent="0.25">
      <c r="A30" s="11" t="s">
        <v>178</v>
      </c>
      <c r="B30" s="841">
        <v>11.783709781288559</v>
      </c>
      <c r="C30" s="846">
        <v>12.612000858652088</v>
      </c>
      <c r="D30" s="841">
        <v>100</v>
      </c>
      <c r="E30" s="843">
        <v>34.232260834361568</v>
      </c>
      <c r="F30" s="843">
        <v>0</v>
      </c>
    </row>
    <row r="31" spans="1:6" ht="19.5" customHeight="1" x14ac:dyDescent="0.25">
      <c r="A31" s="11" t="s">
        <v>179</v>
      </c>
      <c r="B31" s="841">
        <v>8.1728767481596645</v>
      </c>
      <c r="C31" s="846">
        <v>3</v>
      </c>
      <c r="D31" s="841">
        <v>0</v>
      </c>
      <c r="E31" s="843">
        <v>0</v>
      </c>
      <c r="F31" s="843">
        <v>100</v>
      </c>
    </row>
    <row r="32" spans="1:6" ht="19.5" customHeight="1" x14ac:dyDescent="0.25">
      <c r="A32" s="11" t="s">
        <v>180</v>
      </c>
      <c r="B32" s="841">
        <v>10.465330498899544</v>
      </c>
      <c r="C32" s="846">
        <v>5.6300363582106918</v>
      </c>
      <c r="D32" s="841">
        <v>39.065499629736244</v>
      </c>
      <c r="E32" s="843">
        <v>9.7788503335818806</v>
      </c>
      <c r="F32" s="843">
        <v>60.934500370263756</v>
      </c>
    </row>
    <row r="33" spans="1:6" ht="6" customHeight="1" x14ac:dyDescent="0.25">
      <c r="A33" s="56"/>
      <c r="B33" s="841"/>
      <c r="C33" s="834"/>
      <c r="D33" s="835"/>
      <c r="E33" s="836"/>
      <c r="F33" s="836"/>
    </row>
    <row r="34" spans="1:6" ht="19.5" customHeight="1" x14ac:dyDescent="0.25">
      <c r="A34" s="26" t="s">
        <v>23</v>
      </c>
      <c r="B34" s="847"/>
      <c r="C34" s="840"/>
      <c r="D34" s="839"/>
      <c r="E34" s="840"/>
      <c r="F34" s="840"/>
    </row>
    <row r="35" spans="1:6" ht="19.5" customHeight="1" x14ac:dyDescent="0.25">
      <c r="A35" s="57" t="s">
        <v>22</v>
      </c>
      <c r="B35" s="848">
        <v>8.6461393237353157</v>
      </c>
      <c r="C35" s="842">
        <v>12.325205881119855</v>
      </c>
      <c r="D35" s="843">
        <v>30.554787533660065</v>
      </c>
      <c r="E35" s="843">
        <v>33.245820346474794</v>
      </c>
      <c r="F35" s="843">
        <v>69.445212466339939</v>
      </c>
    </row>
    <row r="36" spans="1:6" ht="19.5" customHeight="1" thickBot="1" x14ac:dyDescent="0.3">
      <c r="A36" s="219" t="s">
        <v>21</v>
      </c>
      <c r="B36" s="849">
        <v>9.8202252843710145</v>
      </c>
      <c r="C36" s="850">
        <v>17.231761482669061</v>
      </c>
      <c r="D36" s="851">
        <v>46.93359234766848</v>
      </c>
      <c r="E36" s="851">
        <v>46.048576847023249</v>
      </c>
      <c r="F36" s="851">
        <v>53.066407652331527</v>
      </c>
    </row>
    <row r="37" spans="1:6" ht="15.75" thickTop="1" x14ac:dyDescent="0.25">
      <c r="A37" s="60" t="s">
        <v>320</v>
      </c>
    </row>
  </sheetData>
  <mergeCells count="1">
    <mergeCell ref="A1:F1"/>
  </mergeCells>
  <pageMargins left="0.70866141732283472" right="0.70866141732283472" top="0.98541666666666672" bottom="0.74803149606299213" header="0.31496062992125984" footer="0.31496062992125984"/>
  <pageSetup paperSize="9" scale="55" orientation="portrait" horizontalDpi="4294967295" verticalDpi="4294967295" r:id="rId1"/>
  <headerFooter>
    <oddHeader>&amp;C&amp;G</oddHeader>
  </headerFooter>
  <drawing r:id="rId2"/>
  <legacyDrawingHF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F37"/>
  <sheetViews>
    <sheetView view="pageLayout" zoomScaleNormal="100" workbookViewId="0">
      <selection activeCell="J8" sqref="J8"/>
    </sheetView>
  </sheetViews>
  <sheetFormatPr defaultRowHeight="15" x14ac:dyDescent="0.25"/>
  <cols>
    <col min="1" max="1" width="25" style="8" customWidth="1"/>
    <col min="2" max="2" width="20.5703125" style="8" customWidth="1"/>
    <col min="3" max="3" width="23.85546875" style="8" customWidth="1"/>
    <col min="4" max="4" width="19.28515625" style="8" customWidth="1"/>
    <col min="5" max="6" width="20.28515625" style="8" customWidth="1"/>
    <col min="7" max="16384" width="9.140625" style="8"/>
  </cols>
  <sheetData>
    <row r="1" spans="1:6" ht="31.5" customHeight="1" thickBot="1" x14ac:dyDescent="0.3">
      <c r="A1" s="1060" t="s">
        <v>650</v>
      </c>
      <c r="B1" s="1060"/>
      <c r="C1" s="1060"/>
      <c r="D1" s="1060"/>
      <c r="E1" s="1060"/>
      <c r="F1" s="1060"/>
    </row>
    <row r="2" spans="1:6" ht="33.75" customHeight="1" thickTop="1" x14ac:dyDescent="0.25">
      <c r="A2" s="205"/>
      <c r="B2" s="204" t="s">
        <v>96</v>
      </c>
      <c r="C2" s="209" t="s">
        <v>98</v>
      </c>
      <c r="D2" s="209" t="s">
        <v>204</v>
      </c>
      <c r="E2" s="210" t="s">
        <v>208</v>
      </c>
      <c r="F2" s="210" t="s">
        <v>206</v>
      </c>
    </row>
    <row r="3" spans="1:6" ht="6" customHeight="1" x14ac:dyDescent="0.25">
      <c r="A3" s="53"/>
      <c r="B3" s="206"/>
      <c r="E3" s="50"/>
      <c r="F3" s="50"/>
    </row>
    <row r="4" spans="1:6" ht="19.5" customHeight="1" x14ac:dyDescent="0.25">
      <c r="A4" s="55" t="s">
        <v>27</v>
      </c>
      <c r="B4" s="830">
        <v>9.4690532137004659</v>
      </c>
      <c r="C4" s="831">
        <v>17.820494504252451</v>
      </c>
      <c r="D4" s="832">
        <v>13.488507578150044</v>
      </c>
      <c r="E4" s="832">
        <v>28.902114356616522</v>
      </c>
      <c r="F4" s="832">
        <v>86.236020761939642</v>
      </c>
    </row>
    <row r="5" spans="1:6" ht="6" customHeight="1" x14ac:dyDescent="0.25">
      <c r="A5" s="56"/>
      <c r="B5" s="833"/>
      <c r="C5" s="834"/>
      <c r="D5" s="835"/>
      <c r="E5" s="836"/>
      <c r="F5" s="836"/>
    </row>
    <row r="6" spans="1:6" ht="19.5" customHeight="1" x14ac:dyDescent="0.25">
      <c r="A6" s="55" t="s">
        <v>26</v>
      </c>
      <c r="B6" s="837"/>
      <c r="C6" s="838"/>
      <c r="D6" s="839"/>
      <c r="E6" s="840"/>
      <c r="F6" s="840"/>
    </row>
    <row r="7" spans="1:6" ht="19.5" customHeight="1" x14ac:dyDescent="0.25">
      <c r="A7" s="57" t="s">
        <v>25</v>
      </c>
      <c r="B7" s="841">
        <v>9.5532599206252513</v>
      </c>
      <c r="C7" s="842">
        <v>18.123936372298729</v>
      </c>
      <c r="D7" s="843">
        <v>12.325507589443065</v>
      </c>
      <c r="E7" s="843">
        <v>24.298538580628197</v>
      </c>
      <c r="F7" s="843">
        <v>87.674492410556937</v>
      </c>
    </row>
    <row r="8" spans="1:6" ht="19.5" customHeight="1" x14ac:dyDescent="0.25">
      <c r="A8" s="57" t="s">
        <v>24</v>
      </c>
      <c r="B8" s="841">
        <v>9.1856676057201607</v>
      </c>
      <c r="C8" s="842">
        <v>16.799744982880107</v>
      </c>
      <c r="D8" s="843">
        <v>17.411718593651081</v>
      </c>
      <c r="E8" s="843">
        <v>44.431606506595898</v>
      </c>
      <c r="F8" s="843">
        <v>81.383546237313382</v>
      </c>
    </row>
    <row r="9" spans="1:6" ht="6" customHeight="1" x14ac:dyDescent="0.25">
      <c r="A9" s="56"/>
      <c r="B9" s="841"/>
      <c r="C9" s="834"/>
      <c r="D9" s="835"/>
      <c r="E9" s="836"/>
      <c r="F9" s="836"/>
    </row>
    <row r="10" spans="1:6" ht="19.5" customHeight="1" x14ac:dyDescent="0.25">
      <c r="A10" s="73" t="s">
        <v>158</v>
      </c>
      <c r="B10" s="844"/>
      <c r="C10" s="844"/>
      <c r="D10" s="844"/>
      <c r="E10" s="845"/>
      <c r="F10" s="845"/>
    </row>
    <row r="11" spans="1:6" ht="19.5" customHeight="1" x14ac:dyDescent="0.25">
      <c r="A11" s="11" t="s">
        <v>159</v>
      </c>
      <c r="B11" s="841">
        <v>9.3512465064052126</v>
      </c>
      <c r="C11" s="846">
        <v>7.7373570183678302</v>
      </c>
      <c r="D11" s="841">
        <v>18.108437690852895</v>
      </c>
      <c r="E11" s="843">
        <v>18.108437690852895</v>
      </c>
      <c r="F11" s="843">
        <v>81.891562309147105</v>
      </c>
    </row>
    <row r="12" spans="1:6" ht="19.5" customHeight="1" x14ac:dyDescent="0.25">
      <c r="A12" s="11" t="s">
        <v>160</v>
      </c>
      <c r="B12" s="841">
        <v>10.052685207033266</v>
      </c>
      <c r="C12" s="846">
        <v>9.4274159592266304</v>
      </c>
      <c r="D12" s="841">
        <v>20.204566059555983</v>
      </c>
      <c r="E12" s="843">
        <v>46.490581126654071</v>
      </c>
      <c r="F12" s="843">
        <v>79.795433940444013</v>
      </c>
    </row>
    <row r="13" spans="1:6" ht="19.5" customHeight="1" x14ac:dyDescent="0.25">
      <c r="A13" s="11" t="s">
        <v>161</v>
      </c>
      <c r="B13" s="841">
        <v>8.6871483106459042</v>
      </c>
      <c r="C13" s="846">
        <v>17.76403003257829</v>
      </c>
      <c r="D13" s="841">
        <v>5.4096806128650865</v>
      </c>
      <c r="E13" s="843">
        <v>33.881442864788752</v>
      </c>
      <c r="F13" s="843">
        <v>94.590319387134912</v>
      </c>
    </row>
    <row r="14" spans="1:6" ht="19.5" customHeight="1" x14ac:dyDescent="0.25">
      <c r="A14" s="11" t="s">
        <v>162</v>
      </c>
      <c r="B14" s="841">
        <v>9.0215013329206748</v>
      </c>
      <c r="C14" s="846">
        <v>12.269274537805479</v>
      </c>
      <c r="D14" s="841">
        <v>3.5050866939458096</v>
      </c>
      <c r="E14" s="843">
        <v>20.002759476935115</v>
      </c>
      <c r="F14" s="843">
        <v>96.494913306054187</v>
      </c>
    </row>
    <row r="15" spans="1:6" ht="19.5" customHeight="1" x14ac:dyDescent="0.25">
      <c r="A15" s="11" t="s">
        <v>163</v>
      </c>
      <c r="B15" s="841">
        <v>7.7793734618818116</v>
      </c>
      <c r="C15" s="846">
        <v>11.690723315435058</v>
      </c>
      <c r="D15" s="841">
        <v>12.740651794910132</v>
      </c>
      <c r="E15" s="843">
        <v>26.384868804143842</v>
      </c>
      <c r="F15" s="843">
        <v>87.259348205089864</v>
      </c>
    </row>
    <row r="16" spans="1:6" ht="19.5" customHeight="1" x14ac:dyDescent="0.25">
      <c r="A16" s="11" t="s">
        <v>164</v>
      </c>
      <c r="B16" s="841">
        <v>7.7397444098750485</v>
      </c>
      <c r="C16" s="846">
        <v>11.183408287768961</v>
      </c>
      <c r="D16" s="841">
        <v>17.071024843270326</v>
      </c>
      <c r="E16" s="843">
        <v>44.136362024174993</v>
      </c>
      <c r="F16" s="843">
        <v>82.928975156729678</v>
      </c>
    </row>
    <row r="17" spans="1:6" ht="19.5" customHeight="1" x14ac:dyDescent="0.25">
      <c r="A17" s="11" t="s">
        <v>165</v>
      </c>
      <c r="B17" s="841">
        <v>9.1443309802574149</v>
      </c>
      <c r="C17" s="846">
        <v>8.7111406842370798</v>
      </c>
      <c r="D17" s="841">
        <v>1.4158215233177891</v>
      </c>
      <c r="E17" s="843">
        <v>21.195915289266928</v>
      </c>
      <c r="F17" s="843">
        <v>98.584178476682212</v>
      </c>
    </row>
    <row r="18" spans="1:6" ht="19.5" customHeight="1" x14ac:dyDescent="0.25">
      <c r="A18" s="11" t="s">
        <v>166</v>
      </c>
      <c r="B18" s="841">
        <v>8.5185007410383484</v>
      </c>
      <c r="C18" s="846">
        <v>10.201131917155712</v>
      </c>
      <c r="D18" s="841">
        <v>11.015411258850918</v>
      </c>
      <c r="E18" s="843">
        <v>10.226621497899636</v>
      </c>
      <c r="F18" s="843">
        <v>88.984588741149082</v>
      </c>
    </row>
    <row r="19" spans="1:6" ht="19.5" customHeight="1" x14ac:dyDescent="0.25">
      <c r="A19" s="11" t="s">
        <v>167</v>
      </c>
      <c r="B19" s="841">
        <v>9.2637079196605026</v>
      </c>
      <c r="C19" s="846">
        <v>13.492893627641836</v>
      </c>
      <c r="D19" s="841">
        <v>22.65668250758943</v>
      </c>
      <c r="E19" s="843">
        <v>34.441264307526289</v>
      </c>
      <c r="F19" s="843">
        <v>77.343317492410563</v>
      </c>
    </row>
    <row r="20" spans="1:6" ht="19.5" customHeight="1" x14ac:dyDescent="0.25">
      <c r="A20" s="11" t="s">
        <v>168</v>
      </c>
      <c r="B20" s="841">
        <v>11.937996190515889</v>
      </c>
      <c r="C20" s="846">
        <v>25.440876158462579</v>
      </c>
      <c r="D20" s="841">
        <v>42.705043142897637</v>
      </c>
      <c r="E20" s="843">
        <v>56.739652487769689</v>
      </c>
      <c r="F20" s="843">
        <v>57.294956857102363</v>
      </c>
    </row>
    <row r="21" spans="1:6" ht="19.5" customHeight="1" x14ac:dyDescent="0.25">
      <c r="A21" s="11" t="s">
        <v>169</v>
      </c>
      <c r="B21" s="841">
        <v>8.9215922764594424</v>
      </c>
      <c r="C21" s="846">
        <v>21.178085548988662</v>
      </c>
      <c r="D21" s="841">
        <v>14.580271255611621</v>
      </c>
      <c r="E21" s="843">
        <v>52.595415964205635</v>
      </c>
      <c r="F21" s="843">
        <v>82.812686690328093</v>
      </c>
    </row>
    <row r="22" spans="1:6" ht="19.5" customHeight="1" x14ac:dyDescent="0.25">
      <c r="A22" s="11" t="s">
        <v>170</v>
      </c>
      <c r="B22" s="841">
        <v>8.7792377650034492</v>
      </c>
      <c r="C22" s="846">
        <v>12.158026743726877</v>
      </c>
      <c r="D22" s="841">
        <v>9.5210342647432924</v>
      </c>
      <c r="E22" s="843">
        <v>32.311075777435256</v>
      </c>
      <c r="F22" s="843">
        <v>90.478965735256708</v>
      </c>
    </row>
    <row r="23" spans="1:6" ht="19.5" customHeight="1" x14ac:dyDescent="0.25">
      <c r="A23" s="11" t="s">
        <v>171</v>
      </c>
      <c r="B23" s="841">
        <v>9.9979486601422103</v>
      </c>
      <c r="C23" s="846">
        <v>24.283106559242587</v>
      </c>
      <c r="D23" s="841">
        <v>17.846144386907284</v>
      </c>
      <c r="E23" s="843">
        <v>24.068371163581556</v>
      </c>
      <c r="F23" s="843">
        <v>82.153855613092716</v>
      </c>
    </row>
    <row r="24" spans="1:6" ht="19.5" customHeight="1" x14ac:dyDescent="0.25">
      <c r="A24" s="11" t="s">
        <v>172</v>
      </c>
      <c r="B24" s="841">
        <v>10.779348151910215</v>
      </c>
      <c r="C24" s="846">
        <v>23.634811564844679</v>
      </c>
      <c r="D24" s="841">
        <v>23.93061815186331</v>
      </c>
      <c r="E24" s="843">
        <v>40.553418736951457</v>
      </c>
      <c r="F24" s="843">
        <v>76.0693818481367</v>
      </c>
    </row>
    <row r="25" spans="1:6" ht="19.5" customHeight="1" x14ac:dyDescent="0.25">
      <c r="A25" s="11" t="s">
        <v>173</v>
      </c>
      <c r="B25" s="841">
        <v>9.6663158184722082</v>
      </c>
      <c r="C25" s="846">
        <v>23.984846241980588</v>
      </c>
      <c r="D25" s="841">
        <v>26.532277510541263</v>
      </c>
      <c r="E25" s="843">
        <v>44.712528349110272</v>
      </c>
      <c r="F25" s="843">
        <v>73.467722489458737</v>
      </c>
    </row>
    <row r="26" spans="1:6" ht="19.5" customHeight="1" x14ac:dyDescent="0.25">
      <c r="A26" s="11" t="s">
        <v>174</v>
      </c>
      <c r="B26" s="841">
        <v>10.409323361329674</v>
      </c>
      <c r="C26" s="846">
        <v>23.981208116179481</v>
      </c>
      <c r="D26" s="841">
        <v>21.598301755648716</v>
      </c>
      <c r="E26" s="843">
        <v>46.453020987646781</v>
      </c>
      <c r="F26" s="843">
        <v>78.40169824435128</v>
      </c>
    </row>
    <row r="27" spans="1:6" ht="19.5" customHeight="1" x14ac:dyDescent="0.25">
      <c r="A27" s="11" t="s">
        <v>175</v>
      </c>
      <c r="B27" s="841">
        <v>13.292931058373936</v>
      </c>
      <c r="C27" s="846">
        <v>18.207522803524629</v>
      </c>
      <c r="D27" s="841">
        <v>43.499482351575395</v>
      </c>
      <c r="E27" s="843">
        <v>79.733893715690598</v>
      </c>
      <c r="F27" s="843">
        <v>56.500517648424598</v>
      </c>
    </row>
    <row r="28" spans="1:6" ht="19.5" customHeight="1" x14ac:dyDescent="0.25">
      <c r="A28" s="11" t="s">
        <v>176</v>
      </c>
      <c r="B28" s="841">
        <v>8.6560447196496906</v>
      </c>
      <c r="C28" s="846">
        <v>12.016659469654643</v>
      </c>
      <c r="D28" s="841">
        <v>14.09514008488758</v>
      </c>
      <c r="E28" s="843">
        <v>10.89926603417376</v>
      </c>
      <c r="F28" s="843">
        <v>85.904859915112425</v>
      </c>
    </row>
    <row r="29" spans="1:6" ht="19.5" customHeight="1" x14ac:dyDescent="0.25">
      <c r="A29" s="11" t="s">
        <v>177</v>
      </c>
      <c r="B29" s="841">
        <v>10.14691731326554</v>
      </c>
      <c r="C29" s="846">
        <v>32.439216539874494</v>
      </c>
      <c r="D29" s="841">
        <v>24.722788261459446</v>
      </c>
      <c r="E29" s="843">
        <v>40.716493733808534</v>
      </c>
      <c r="F29" s="843">
        <v>75.277211738540558</v>
      </c>
    </row>
    <row r="30" spans="1:6" ht="19.5" customHeight="1" x14ac:dyDescent="0.25">
      <c r="A30" s="11" t="s">
        <v>178</v>
      </c>
      <c r="B30" s="841">
        <v>10.725740839404946</v>
      </c>
      <c r="C30" s="846">
        <v>10.361514741297523</v>
      </c>
      <c r="D30" s="841">
        <v>46.333039728608654</v>
      </c>
      <c r="E30" s="843">
        <v>24.345031175388943</v>
      </c>
      <c r="F30" s="843">
        <v>53.666960271391353</v>
      </c>
    </row>
    <row r="31" spans="1:6" ht="19.5" customHeight="1" x14ac:dyDescent="0.25">
      <c r="A31" s="11" t="s">
        <v>179</v>
      </c>
      <c r="B31" s="841">
        <v>8.9993137831351344</v>
      </c>
      <c r="C31" s="846">
        <v>0</v>
      </c>
      <c r="D31" s="841">
        <v>0</v>
      </c>
      <c r="E31" s="843">
        <v>0</v>
      </c>
      <c r="F31" s="843">
        <v>100</v>
      </c>
    </row>
    <row r="32" spans="1:6" ht="19.5" customHeight="1" x14ac:dyDescent="0.25">
      <c r="A32" s="11" t="s">
        <v>180</v>
      </c>
      <c r="B32" s="841">
        <v>7.8623125610550275</v>
      </c>
      <c r="C32" s="846">
        <v>3.6215552000724771</v>
      </c>
      <c r="D32" s="841">
        <v>0</v>
      </c>
      <c r="E32" s="843">
        <v>0</v>
      </c>
      <c r="F32" s="843">
        <v>100</v>
      </c>
    </row>
    <row r="33" spans="1:6" ht="6" customHeight="1" x14ac:dyDescent="0.25">
      <c r="A33" s="56"/>
      <c r="B33" s="841"/>
      <c r="C33" s="834"/>
      <c r="D33" s="835"/>
      <c r="E33" s="836"/>
      <c r="F33" s="836"/>
    </row>
    <row r="34" spans="1:6" ht="19.5" customHeight="1" x14ac:dyDescent="0.25">
      <c r="A34" s="212" t="s">
        <v>23</v>
      </c>
      <c r="B34" s="847"/>
      <c r="C34" s="840"/>
      <c r="D34" s="839"/>
      <c r="E34" s="840"/>
      <c r="F34" s="840"/>
    </row>
    <row r="35" spans="1:6" ht="19.5" customHeight="1" x14ac:dyDescent="0.25">
      <c r="A35" s="57" t="s">
        <v>22</v>
      </c>
      <c r="B35" s="848">
        <v>9.1666679654921097</v>
      </c>
      <c r="C35" s="842">
        <v>19.940047711709539</v>
      </c>
      <c r="D35" s="843">
        <v>10.004963205027405</v>
      </c>
      <c r="E35" s="843">
        <v>22.334253817622351</v>
      </c>
      <c r="F35" s="843">
        <v>89.995036794972592</v>
      </c>
    </row>
    <row r="36" spans="1:6" ht="19.5" customHeight="1" thickBot="1" x14ac:dyDescent="0.3">
      <c r="A36" s="219" t="s">
        <v>21</v>
      </c>
      <c r="B36" s="849">
        <v>9.8458153731792208</v>
      </c>
      <c r="C36" s="850">
        <v>15.050513844772013</v>
      </c>
      <c r="D36" s="851">
        <v>17.84031329669655</v>
      </c>
      <c r="E36" s="851">
        <v>37.106991341315272</v>
      </c>
      <c r="F36" s="851">
        <v>81.540083028269549</v>
      </c>
    </row>
    <row r="37" spans="1:6" ht="15.75" thickTop="1" x14ac:dyDescent="0.25">
      <c r="A37" s="60" t="s">
        <v>320</v>
      </c>
    </row>
  </sheetData>
  <mergeCells count="1">
    <mergeCell ref="A1:F1"/>
  </mergeCells>
  <pageMargins left="0.70866141732283472" right="0.70866141732283472" top="0.94488188976377963" bottom="0.74803149606299213" header="0.31496062992125984" footer="0.31496062992125984"/>
  <pageSetup paperSize="9" scale="52" orientation="portrait" horizontalDpi="4294967295" verticalDpi="4294967295" r:id="rId1"/>
  <headerFooter>
    <oddHeader>&amp;C&amp;G</oddHeader>
  </headerFooter>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F37"/>
  <sheetViews>
    <sheetView view="pageLayout" zoomScaleNormal="100" workbookViewId="0">
      <selection activeCell="E7" sqref="E7"/>
    </sheetView>
  </sheetViews>
  <sheetFormatPr defaultRowHeight="15" x14ac:dyDescent="0.25"/>
  <cols>
    <col min="1" max="1" width="25" style="8" customWidth="1"/>
    <col min="2" max="2" width="20.5703125" style="8" customWidth="1"/>
    <col min="3" max="3" width="23.85546875" style="8" customWidth="1"/>
    <col min="4" max="4" width="19.28515625" style="8" customWidth="1"/>
    <col min="5" max="6" width="20.28515625" style="8" customWidth="1"/>
    <col min="7" max="16384" width="9.140625" style="8"/>
  </cols>
  <sheetData>
    <row r="1" spans="1:6" ht="40.5" customHeight="1" thickBot="1" x14ac:dyDescent="0.3">
      <c r="A1" s="1060" t="s">
        <v>652</v>
      </c>
      <c r="B1" s="1060"/>
      <c r="C1" s="1060"/>
      <c r="D1" s="1060"/>
      <c r="E1" s="1060"/>
      <c r="F1" s="1060"/>
    </row>
    <row r="2" spans="1:6" ht="33.75" customHeight="1" thickTop="1" x14ac:dyDescent="0.25">
      <c r="A2" s="374"/>
      <c r="B2" s="375" t="s">
        <v>96</v>
      </c>
      <c r="C2" s="209" t="s">
        <v>98</v>
      </c>
      <c r="D2" s="209" t="s">
        <v>204</v>
      </c>
      <c r="E2" s="210" t="s">
        <v>208</v>
      </c>
      <c r="F2" s="210" t="s">
        <v>206</v>
      </c>
    </row>
    <row r="3" spans="1:6" ht="6" customHeight="1" x14ac:dyDescent="0.25">
      <c r="A3" s="53"/>
      <c r="B3" s="206"/>
      <c r="E3" s="50"/>
      <c r="F3" s="50"/>
    </row>
    <row r="4" spans="1:6" ht="19.5" customHeight="1" x14ac:dyDescent="0.25">
      <c r="A4" s="55" t="s">
        <v>27</v>
      </c>
      <c r="B4" s="830">
        <v>9.3674086168738402</v>
      </c>
      <c r="C4" s="831">
        <v>16.550954890278881</v>
      </c>
      <c r="D4" s="832">
        <v>22.762473745755663</v>
      </c>
      <c r="E4" s="832">
        <v>33.182798672736034</v>
      </c>
      <c r="F4" s="832">
        <v>77.072264668515473</v>
      </c>
    </row>
    <row r="5" spans="1:6" ht="6" customHeight="1" x14ac:dyDescent="0.25">
      <c r="A5" s="56"/>
      <c r="B5" s="833"/>
      <c r="C5" s="834"/>
      <c r="D5" s="835"/>
      <c r="E5" s="836"/>
      <c r="F5" s="836"/>
    </row>
    <row r="6" spans="1:6" ht="19.5" customHeight="1" x14ac:dyDescent="0.25">
      <c r="A6" s="55" t="s">
        <v>26</v>
      </c>
      <c r="B6" s="837"/>
      <c r="C6" s="838"/>
      <c r="D6" s="839"/>
      <c r="E6" s="840"/>
      <c r="F6" s="840"/>
    </row>
    <row r="7" spans="1:6" ht="19.5" customHeight="1" x14ac:dyDescent="0.25">
      <c r="A7" s="57" t="s">
        <v>25</v>
      </c>
      <c r="B7" s="841">
        <v>9.4485521720856127</v>
      </c>
      <c r="C7" s="842">
        <v>16.782918223642461</v>
      </c>
      <c r="D7" s="843">
        <v>20.843617945008845</v>
      </c>
      <c r="E7" s="843">
        <v>30.298878564678521</v>
      </c>
      <c r="F7" s="843">
        <v>79.156382054991155</v>
      </c>
    </row>
    <row r="8" spans="1:6" ht="19.5" customHeight="1" x14ac:dyDescent="0.25">
      <c r="A8" s="57" t="s">
        <v>24</v>
      </c>
      <c r="B8" s="841">
        <v>9.1426577414955688</v>
      </c>
      <c r="C8" s="842">
        <v>15.907021275960101</v>
      </c>
      <c r="D8" s="843">
        <v>28.101384228815885</v>
      </c>
      <c r="E8" s="843">
        <v>41.206846801430167</v>
      </c>
      <c r="F8" s="843">
        <v>71.273540158704705</v>
      </c>
    </row>
    <row r="9" spans="1:6" ht="6" customHeight="1" x14ac:dyDescent="0.25">
      <c r="A9" s="56"/>
      <c r="B9" s="841"/>
      <c r="C9" s="834"/>
      <c r="D9" s="835"/>
      <c r="E9" s="836"/>
      <c r="F9" s="836"/>
    </row>
    <row r="10" spans="1:6" ht="19.5" customHeight="1" x14ac:dyDescent="0.25">
      <c r="A10" s="73" t="s">
        <v>158</v>
      </c>
      <c r="B10" s="844"/>
      <c r="C10" s="844"/>
      <c r="D10" s="844"/>
      <c r="E10" s="845"/>
      <c r="F10" s="845"/>
    </row>
    <row r="11" spans="1:6" ht="19.5" customHeight="1" x14ac:dyDescent="0.25">
      <c r="A11" s="11" t="s">
        <v>159</v>
      </c>
      <c r="B11" s="841">
        <v>10.343619703808471</v>
      </c>
      <c r="C11" s="846">
        <v>7.7898077566191724</v>
      </c>
      <c r="D11" s="841">
        <v>29.10132529891661</v>
      </c>
      <c r="E11" s="843">
        <v>21.840298975757033</v>
      </c>
      <c r="F11" s="843">
        <v>70.89867470108338</v>
      </c>
    </row>
    <row r="12" spans="1:6" ht="19.5" customHeight="1" x14ac:dyDescent="0.25">
      <c r="A12" s="11" t="s">
        <v>160</v>
      </c>
      <c r="B12" s="841">
        <v>9.0831489640685739</v>
      </c>
      <c r="C12" s="846">
        <v>15.339046833094036</v>
      </c>
      <c r="D12" s="841">
        <v>17.463521845896917</v>
      </c>
      <c r="E12" s="843">
        <v>31.878732934522812</v>
      </c>
      <c r="F12" s="843">
        <v>82.536478154103079</v>
      </c>
    </row>
    <row r="13" spans="1:6" ht="19.5" customHeight="1" x14ac:dyDescent="0.25">
      <c r="A13" s="11" t="s">
        <v>161</v>
      </c>
      <c r="B13" s="841">
        <v>8.8204986194752006</v>
      </c>
      <c r="C13" s="846">
        <v>16.831451431571328</v>
      </c>
      <c r="D13" s="841">
        <v>22.274798225424824</v>
      </c>
      <c r="E13" s="843">
        <v>38.387104717517865</v>
      </c>
      <c r="F13" s="843">
        <v>77.725201774575169</v>
      </c>
    </row>
    <row r="14" spans="1:6" ht="19.5" customHeight="1" x14ac:dyDescent="0.25">
      <c r="A14" s="11" t="s">
        <v>162</v>
      </c>
      <c r="B14" s="841">
        <v>8.6883112865698333</v>
      </c>
      <c r="C14" s="846">
        <v>11.719832881078638</v>
      </c>
      <c r="D14" s="841">
        <v>17.03799507739663</v>
      </c>
      <c r="E14" s="843">
        <v>33.405946772811461</v>
      </c>
      <c r="F14" s="843">
        <v>82.96200492260337</v>
      </c>
    </row>
    <row r="15" spans="1:6" ht="19.5" customHeight="1" x14ac:dyDescent="0.25">
      <c r="A15" s="11" t="s">
        <v>163</v>
      </c>
      <c r="B15" s="841">
        <v>8.3733124539692962</v>
      </c>
      <c r="C15" s="846">
        <v>10.146177951505994</v>
      </c>
      <c r="D15" s="841">
        <v>18.939856744697614</v>
      </c>
      <c r="E15" s="843">
        <v>25.338411215637546</v>
      </c>
      <c r="F15" s="843">
        <v>81.060143255302393</v>
      </c>
    </row>
    <row r="16" spans="1:6" ht="19.5" customHeight="1" x14ac:dyDescent="0.25">
      <c r="A16" s="11" t="s">
        <v>164</v>
      </c>
      <c r="B16" s="841">
        <v>7.9385551312888651</v>
      </c>
      <c r="C16" s="846">
        <v>14.646581770712503</v>
      </c>
      <c r="D16" s="841">
        <v>28.852933107136931</v>
      </c>
      <c r="E16" s="843">
        <v>56.364513590916154</v>
      </c>
      <c r="F16" s="843">
        <v>71.14706689286308</v>
      </c>
    </row>
    <row r="17" spans="1:6" ht="19.5" customHeight="1" x14ac:dyDescent="0.25">
      <c r="A17" s="11" t="s">
        <v>165</v>
      </c>
      <c r="B17" s="841">
        <v>8.9825869881314375</v>
      </c>
      <c r="C17" s="846">
        <v>11.052795339066007</v>
      </c>
      <c r="D17" s="841">
        <v>11.758584796526128</v>
      </c>
      <c r="E17" s="843">
        <v>27.739318825538682</v>
      </c>
      <c r="F17" s="843">
        <v>88.241415203473878</v>
      </c>
    </row>
    <row r="18" spans="1:6" ht="19.5" customHeight="1" x14ac:dyDescent="0.25">
      <c r="A18" s="11" t="s">
        <v>166</v>
      </c>
      <c r="B18" s="841">
        <v>8.4805965198043793</v>
      </c>
      <c r="C18" s="846">
        <v>10.09317901183266</v>
      </c>
      <c r="D18" s="841">
        <v>11.304120988236075</v>
      </c>
      <c r="E18" s="843">
        <v>15.222447729591432</v>
      </c>
      <c r="F18" s="843">
        <v>88.695879011763921</v>
      </c>
    </row>
    <row r="19" spans="1:6" ht="19.5" customHeight="1" x14ac:dyDescent="0.25">
      <c r="A19" s="11" t="s">
        <v>167</v>
      </c>
      <c r="B19" s="841">
        <v>9.283515282057369</v>
      </c>
      <c r="C19" s="846">
        <v>8.5099661651048564</v>
      </c>
      <c r="D19" s="841">
        <v>21.314039682945879</v>
      </c>
      <c r="E19" s="843">
        <v>18.820846176716746</v>
      </c>
      <c r="F19" s="843">
        <v>78.685960317054111</v>
      </c>
    </row>
    <row r="20" spans="1:6" ht="19.5" customHeight="1" x14ac:dyDescent="0.25">
      <c r="A20" s="11" t="s">
        <v>168</v>
      </c>
      <c r="B20" s="841">
        <v>10.61751670463193</v>
      </c>
      <c r="C20" s="846">
        <v>16.905026517575894</v>
      </c>
      <c r="D20" s="841">
        <v>36.175404664418821</v>
      </c>
      <c r="E20" s="843">
        <v>37.49671975065614</v>
      </c>
      <c r="F20" s="843">
        <v>63.824595335581179</v>
      </c>
    </row>
    <row r="21" spans="1:6" ht="19.5" customHeight="1" x14ac:dyDescent="0.25">
      <c r="A21" s="11" t="s">
        <v>169</v>
      </c>
      <c r="B21" s="841">
        <v>9.675680324359595</v>
      </c>
      <c r="C21" s="846">
        <v>18.135077032008745</v>
      </c>
      <c r="D21" s="841">
        <v>26.518157786238156</v>
      </c>
      <c r="E21" s="843">
        <v>46.980749871145946</v>
      </c>
      <c r="F21" s="843">
        <v>71.885958486417664</v>
      </c>
    </row>
    <row r="22" spans="1:6" ht="19.5" customHeight="1" x14ac:dyDescent="0.25">
      <c r="A22" s="11" t="s">
        <v>170</v>
      </c>
      <c r="B22" s="841">
        <v>8.786913505046245</v>
      </c>
      <c r="C22" s="846">
        <v>11.525744209112935</v>
      </c>
      <c r="D22" s="841">
        <v>14.1665545660913</v>
      </c>
      <c r="E22" s="843">
        <v>31.054864525913768</v>
      </c>
      <c r="F22" s="843">
        <v>85.833445433908693</v>
      </c>
    </row>
    <row r="23" spans="1:6" ht="19.5" customHeight="1" x14ac:dyDescent="0.25">
      <c r="A23" s="11" t="s">
        <v>171</v>
      </c>
      <c r="B23" s="841">
        <v>9.7721366537744103</v>
      </c>
      <c r="C23" s="846">
        <v>23.066845955664821</v>
      </c>
      <c r="D23" s="841">
        <v>26.03444955127463</v>
      </c>
      <c r="E23" s="843">
        <v>28.907213313140961</v>
      </c>
      <c r="F23" s="843">
        <v>73.965550448725367</v>
      </c>
    </row>
    <row r="24" spans="1:6" ht="19.5" customHeight="1" x14ac:dyDescent="0.25">
      <c r="A24" s="11" t="s">
        <v>172</v>
      </c>
      <c r="B24" s="841">
        <v>10.517558626762282</v>
      </c>
      <c r="C24" s="846">
        <v>24.493753292078726</v>
      </c>
      <c r="D24" s="841">
        <v>40.204355213244469</v>
      </c>
      <c r="E24" s="843">
        <v>53.537494242383751</v>
      </c>
      <c r="F24" s="843">
        <v>59.795644786755531</v>
      </c>
    </row>
    <row r="25" spans="1:6" ht="19.5" customHeight="1" x14ac:dyDescent="0.25">
      <c r="A25" s="11" t="s">
        <v>173</v>
      </c>
      <c r="B25" s="841">
        <v>9.3895223611601963</v>
      </c>
      <c r="C25" s="846">
        <v>21.652787162656665</v>
      </c>
      <c r="D25" s="841">
        <v>31.963723795009997</v>
      </c>
      <c r="E25" s="843">
        <v>47.524844142107433</v>
      </c>
      <c r="F25" s="843">
        <v>68.036276204990003</v>
      </c>
    </row>
    <row r="26" spans="1:6" ht="19.5" customHeight="1" x14ac:dyDescent="0.25">
      <c r="A26" s="11" t="s">
        <v>174</v>
      </c>
      <c r="B26" s="841">
        <v>10.016899158756527</v>
      </c>
      <c r="C26" s="846">
        <v>18.660448280702735</v>
      </c>
      <c r="D26" s="841">
        <v>34.445388860232597</v>
      </c>
      <c r="E26" s="843">
        <v>46.187708299441127</v>
      </c>
      <c r="F26" s="843">
        <v>65.554611139767388</v>
      </c>
    </row>
    <row r="27" spans="1:6" ht="19.5" customHeight="1" x14ac:dyDescent="0.25">
      <c r="A27" s="11" t="s">
        <v>175</v>
      </c>
      <c r="B27" s="841">
        <v>13.074217109155137</v>
      </c>
      <c r="C27" s="846">
        <v>17.897566912916535</v>
      </c>
      <c r="D27" s="841">
        <v>39.41962815552224</v>
      </c>
      <c r="E27" s="843">
        <v>76.762228243624719</v>
      </c>
      <c r="F27" s="843">
        <v>60.580371844477767</v>
      </c>
    </row>
    <row r="28" spans="1:6" ht="19.5" customHeight="1" x14ac:dyDescent="0.25">
      <c r="A28" s="11" t="s">
        <v>176</v>
      </c>
      <c r="B28" s="841">
        <v>9.3622880456649824</v>
      </c>
      <c r="C28" s="846">
        <v>13.471297056351748</v>
      </c>
      <c r="D28" s="841">
        <v>31.682888827765549</v>
      </c>
      <c r="E28" s="843">
        <v>25.077564671251825</v>
      </c>
      <c r="F28" s="843">
        <v>68.317111172234448</v>
      </c>
    </row>
    <row r="29" spans="1:6" ht="19.5" customHeight="1" x14ac:dyDescent="0.25">
      <c r="A29" s="11" t="s">
        <v>177</v>
      </c>
      <c r="B29" s="841">
        <v>9.4918110499227559</v>
      </c>
      <c r="C29" s="846">
        <v>24.054985309507426</v>
      </c>
      <c r="D29" s="841">
        <v>29.520215057610748</v>
      </c>
      <c r="E29" s="843">
        <v>49.062133157530468</v>
      </c>
      <c r="F29" s="843">
        <v>70.479784942389259</v>
      </c>
    </row>
    <row r="30" spans="1:6" ht="19.5" customHeight="1" x14ac:dyDescent="0.25">
      <c r="A30" s="11" t="s">
        <v>178</v>
      </c>
      <c r="B30" s="841">
        <v>11.162578229515564</v>
      </c>
      <c r="C30" s="846">
        <v>11.394466786761303</v>
      </c>
      <c r="D30" s="841">
        <v>68.492229787993125</v>
      </c>
      <c r="E30" s="843">
        <v>28.427487123443658</v>
      </c>
      <c r="F30" s="843">
        <v>31.507770212006868</v>
      </c>
    </row>
    <row r="31" spans="1:6" ht="19.5" customHeight="1" x14ac:dyDescent="0.25">
      <c r="A31" s="11" t="s">
        <v>179</v>
      </c>
      <c r="B31" s="841">
        <v>8.5324622759338364</v>
      </c>
      <c r="C31" s="846">
        <v>2.4470373401257763</v>
      </c>
      <c r="D31" s="841">
        <v>0</v>
      </c>
      <c r="E31" s="843">
        <v>0</v>
      </c>
      <c r="F31" s="843">
        <v>100</v>
      </c>
    </row>
    <row r="32" spans="1:6" ht="19.5" customHeight="1" x14ac:dyDescent="0.25">
      <c r="A32" s="11" t="s">
        <v>180</v>
      </c>
      <c r="B32" s="841">
        <v>9.1377923162551102</v>
      </c>
      <c r="C32" s="846">
        <v>4.4545601327921807</v>
      </c>
      <c r="D32" s="841">
        <v>17.44234194198021</v>
      </c>
      <c r="E32" s="843">
        <v>4.3661556343682166</v>
      </c>
      <c r="F32" s="843">
        <v>82.557658058019783</v>
      </c>
    </row>
    <row r="33" spans="1:6" ht="6" customHeight="1" x14ac:dyDescent="0.25">
      <c r="A33" s="56"/>
      <c r="B33" s="841"/>
      <c r="C33" s="834"/>
      <c r="D33" s="835"/>
      <c r="E33" s="836"/>
      <c r="F33" s="836"/>
    </row>
    <row r="34" spans="1:6" ht="19.5" customHeight="1" x14ac:dyDescent="0.25">
      <c r="A34" s="212" t="s">
        <v>23</v>
      </c>
      <c r="B34" s="847"/>
      <c r="C34" s="840"/>
      <c r="D34" s="839"/>
      <c r="E34" s="840"/>
      <c r="F34" s="840"/>
    </row>
    <row r="35" spans="1:6" ht="19.5" customHeight="1" x14ac:dyDescent="0.25">
      <c r="A35" s="57" t="s">
        <v>22</v>
      </c>
      <c r="B35" s="848">
        <v>9.0021117227930105</v>
      </c>
      <c r="C35" s="842">
        <v>16.93867114905888</v>
      </c>
      <c r="D35" s="843">
        <v>18.12606378274867</v>
      </c>
      <c r="E35" s="843">
        <v>27.22300200575058</v>
      </c>
      <c r="F35" s="843">
        <v>81.873936217251327</v>
      </c>
    </row>
    <row r="36" spans="1:6" ht="19.5" customHeight="1" thickBot="1" x14ac:dyDescent="0.3">
      <c r="A36" s="219" t="s">
        <v>21</v>
      </c>
      <c r="B36" s="849">
        <v>9.8398753686042681</v>
      </c>
      <c r="C36" s="850">
        <v>16.036098058142677</v>
      </c>
      <c r="D36" s="851">
        <v>28.757742149979542</v>
      </c>
      <c r="E36" s="851">
        <v>40.889317496192973</v>
      </c>
      <c r="F36" s="851">
        <v>70.863299121187865</v>
      </c>
    </row>
    <row r="37" spans="1:6" ht="15.75" thickTop="1" x14ac:dyDescent="0.25">
      <c r="A37" s="60" t="s">
        <v>320</v>
      </c>
    </row>
  </sheetData>
  <mergeCells count="1">
    <mergeCell ref="A1:F1"/>
  </mergeCells>
  <pageMargins left="0.70866141732283472" right="0.70866141732283472" top="1.0713541666666666" bottom="0.74803149606299213" header="0.31496062992125984" footer="0.31496062992125984"/>
  <pageSetup paperSize="9" scale="55" orientation="portrait" r:id="rId1"/>
  <headerFooter>
    <oddHeader>&amp;C&amp;G</oddHeader>
  </headerFooter>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36"/>
  <sheetViews>
    <sheetView view="pageLayout" zoomScaleNormal="100" workbookViewId="0">
      <selection activeCell="K9" sqref="K9"/>
    </sheetView>
  </sheetViews>
  <sheetFormatPr defaultRowHeight="15" x14ac:dyDescent="0.25"/>
  <cols>
    <col min="1" max="1" width="22" style="8" customWidth="1"/>
    <col min="2" max="9" width="16.42578125" style="8" customWidth="1"/>
    <col min="10" max="16384" width="9.140625" style="8"/>
  </cols>
  <sheetData>
    <row r="1" spans="1:11" ht="42" customHeight="1" thickBot="1" x14ac:dyDescent="0.3">
      <c r="A1" s="1060" t="s">
        <v>654</v>
      </c>
      <c r="B1" s="1060"/>
      <c r="C1" s="1060"/>
      <c r="D1" s="1060"/>
      <c r="E1" s="1060"/>
      <c r="F1" s="1060"/>
      <c r="G1" s="1060"/>
      <c r="H1" s="1060"/>
      <c r="I1" s="1060"/>
    </row>
    <row r="2" spans="1:11" ht="24" customHeight="1" thickTop="1" x14ac:dyDescent="0.25">
      <c r="A2" s="1089"/>
      <c r="B2" s="1148" t="s">
        <v>43</v>
      </c>
      <c r="C2" s="1148" t="s">
        <v>23</v>
      </c>
      <c r="D2" s="1148"/>
      <c r="E2" s="1148" t="s">
        <v>20</v>
      </c>
      <c r="F2" s="1148"/>
      <c r="G2" s="1148"/>
      <c r="H2" s="1148"/>
      <c r="I2" s="1114"/>
    </row>
    <row r="3" spans="1:11" ht="24.75" customHeight="1" x14ac:dyDescent="0.25">
      <c r="A3" s="1090"/>
      <c r="B3" s="1149"/>
      <c r="C3" s="288" t="s">
        <v>67</v>
      </c>
      <c r="D3" s="288" t="s">
        <v>68</v>
      </c>
      <c r="E3" s="288" t="s">
        <v>82</v>
      </c>
      <c r="F3" s="288" t="s">
        <v>19</v>
      </c>
      <c r="G3" s="288" t="s">
        <v>18</v>
      </c>
      <c r="H3" s="288" t="s">
        <v>17</v>
      </c>
      <c r="I3" s="104" t="s">
        <v>16</v>
      </c>
    </row>
    <row r="4" spans="1:11" ht="6" customHeight="1" x14ac:dyDescent="0.25">
      <c r="A4" s="100"/>
      <c r="B4" s="237"/>
      <c r="C4" s="237"/>
      <c r="D4" s="237"/>
      <c r="E4" s="237"/>
      <c r="F4" s="237"/>
      <c r="G4" s="237"/>
      <c r="H4" s="237"/>
      <c r="I4" s="102"/>
    </row>
    <row r="5" spans="1:11" ht="19.5" customHeight="1" x14ac:dyDescent="0.25">
      <c r="A5" s="55" t="s">
        <v>27</v>
      </c>
      <c r="B5" s="269">
        <v>193734.84508681297</v>
      </c>
      <c r="C5" s="269">
        <v>81508.352045059204</v>
      </c>
      <c r="D5" s="269">
        <v>112226.49304175377</v>
      </c>
      <c r="E5" s="295">
        <v>108038.2752866745</v>
      </c>
      <c r="F5" s="269">
        <v>77951.121124744415</v>
      </c>
      <c r="G5" s="269">
        <v>30087.154161930084</v>
      </c>
      <c r="H5" s="269">
        <v>55152.216955661774</v>
      </c>
      <c r="I5" s="270">
        <v>30544.3528444767</v>
      </c>
      <c r="K5" s="69"/>
    </row>
    <row r="6" spans="1:11" ht="6.75" customHeight="1" x14ac:dyDescent="0.25">
      <c r="A6" s="57"/>
      <c r="B6" s="301"/>
      <c r="C6" s="301"/>
      <c r="D6" s="301"/>
      <c r="E6" s="302"/>
      <c r="F6" s="301"/>
      <c r="G6" s="301"/>
      <c r="H6" s="301"/>
      <c r="I6" s="303"/>
    </row>
    <row r="7" spans="1:11" ht="19.5" customHeight="1" x14ac:dyDescent="0.25">
      <c r="A7" s="55" t="s">
        <v>26</v>
      </c>
      <c r="B7" s="304"/>
      <c r="C7" s="304"/>
      <c r="D7" s="304"/>
      <c r="E7" s="305"/>
      <c r="F7" s="304"/>
      <c r="G7" s="304"/>
      <c r="H7" s="304"/>
      <c r="I7" s="306"/>
    </row>
    <row r="8" spans="1:11" ht="19.5" customHeight="1" x14ac:dyDescent="0.25">
      <c r="A8" s="57" t="s">
        <v>25</v>
      </c>
      <c r="B8" s="113">
        <v>124249.04360556602</v>
      </c>
      <c r="C8" s="113">
        <v>53356.090472698212</v>
      </c>
      <c r="D8" s="113">
        <v>70892.953132867813</v>
      </c>
      <c r="E8" s="296">
        <v>71384.22417640686</v>
      </c>
      <c r="F8" s="113">
        <v>51469.062496185303</v>
      </c>
      <c r="G8" s="113">
        <v>19915.161680221558</v>
      </c>
      <c r="H8" s="113">
        <v>34870.523310661316</v>
      </c>
      <c r="I8" s="271">
        <v>17994.296118497849</v>
      </c>
    </row>
    <row r="9" spans="1:11" ht="19.5" customHeight="1" x14ac:dyDescent="0.25">
      <c r="A9" s="57" t="s">
        <v>24</v>
      </c>
      <c r="B9" s="113">
        <v>69485.801481246948</v>
      </c>
      <c r="C9" s="113">
        <v>28152.261572360992</v>
      </c>
      <c r="D9" s="113">
        <v>41333.539908885956</v>
      </c>
      <c r="E9" s="296">
        <v>36654.051110267639</v>
      </c>
      <c r="F9" s="113">
        <v>26482.058628559113</v>
      </c>
      <c r="G9" s="113">
        <v>10171.992481708527</v>
      </c>
      <c r="H9" s="113">
        <v>20281.693645000458</v>
      </c>
      <c r="I9" s="271">
        <v>12550.056725978851</v>
      </c>
    </row>
    <row r="10" spans="1:11" ht="6.75" customHeight="1" x14ac:dyDescent="0.25">
      <c r="A10" s="57"/>
      <c r="B10" s="301"/>
      <c r="C10" s="301"/>
      <c r="D10" s="301"/>
      <c r="E10" s="302"/>
      <c r="F10" s="301"/>
      <c r="G10" s="301"/>
      <c r="H10" s="301"/>
      <c r="I10" s="303"/>
    </row>
    <row r="11" spans="1:11" ht="19.5" customHeight="1" x14ac:dyDescent="0.25">
      <c r="A11" s="73" t="s">
        <v>158</v>
      </c>
      <c r="B11" s="160"/>
      <c r="C11" s="160"/>
      <c r="D11" s="160"/>
      <c r="E11" s="160"/>
      <c r="F11" s="160"/>
      <c r="G11" s="160"/>
      <c r="H11" s="160"/>
      <c r="I11" s="161"/>
    </row>
    <row r="12" spans="1:11" ht="19.5" customHeight="1" x14ac:dyDescent="0.25">
      <c r="A12" s="11" t="s">
        <v>159</v>
      </c>
      <c r="B12" s="66">
        <v>5562.9891748428345</v>
      </c>
      <c r="C12" s="66">
        <v>2523.2886152267456</v>
      </c>
      <c r="D12" s="66">
        <v>3039.7005596160889</v>
      </c>
      <c r="E12" s="66">
        <v>2125.4058790206909</v>
      </c>
      <c r="F12" s="66">
        <v>1708.976282119751</v>
      </c>
      <c r="G12" s="66">
        <v>416.42959690093994</v>
      </c>
      <c r="H12" s="66">
        <v>1749.3037023544312</v>
      </c>
      <c r="I12" s="307">
        <v>1688.2795934677124</v>
      </c>
    </row>
    <row r="13" spans="1:11" ht="19.5" customHeight="1" x14ac:dyDescent="0.25">
      <c r="A13" s="11" t="s">
        <v>160</v>
      </c>
      <c r="B13" s="66">
        <v>2599.5318365097046</v>
      </c>
      <c r="C13" s="66">
        <v>1288.186309337616</v>
      </c>
      <c r="D13" s="66">
        <v>1311.3455271720886</v>
      </c>
      <c r="E13" s="66">
        <v>1088.1031007766724</v>
      </c>
      <c r="F13" s="66">
        <v>792.40528297424316</v>
      </c>
      <c r="G13" s="66">
        <v>295.6978178024292</v>
      </c>
      <c r="H13" s="66">
        <v>933.86729097366333</v>
      </c>
      <c r="I13" s="307">
        <v>577.5614447593689</v>
      </c>
    </row>
    <row r="14" spans="1:11" ht="19.5" customHeight="1" x14ac:dyDescent="0.25">
      <c r="A14" s="11" t="s">
        <v>161</v>
      </c>
      <c r="B14" s="66">
        <v>6255.3328723907471</v>
      </c>
      <c r="C14" s="66">
        <v>2836.2792825698853</v>
      </c>
      <c r="D14" s="66">
        <v>3419.0535898208618</v>
      </c>
      <c r="E14" s="66">
        <v>2803.9428615570068</v>
      </c>
      <c r="F14" s="66">
        <v>2228.7125387191772</v>
      </c>
      <c r="G14" s="66">
        <v>575.23032283782959</v>
      </c>
      <c r="H14" s="66">
        <v>2197.9926929473877</v>
      </c>
      <c r="I14" s="307">
        <v>1253.3973178863525</v>
      </c>
    </row>
    <row r="15" spans="1:11" ht="19.5" customHeight="1" x14ac:dyDescent="0.25">
      <c r="A15" s="11" t="s">
        <v>162</v>
      </c>
      <c r="B15" s="66">
        <v>26413.898807525635</v>
      </c>
      <c r="C15" s="66">
        <v>11566.287448883057</v>
      </c>
      <c r="D15" s="66">
        <v>14847.611358642578</v>
      </c>
      <c r="E15" s="66">
        <v>13311.698108673096</v>
      </c>
      <c r="F15" s="66">
        <v>10086.242404937744</v>
      </c>
      <c r="G15" s="66">
        <v>3225.4557037353516</v>
      </c>
      <c r="H15" s="66">
        <v>7905.4847412109375</v>
      </c>
      <c r="I15" s="307">
        <v>5196.7159576416016</v>
      </c>
    </row>
    <row r="16" spans="1:11" ht="19.5" customHeight="1" x14ac:dyDescent="0.25">
      <c r="A16" s="11" t="s">
        <v>163</v>
      </c>
      <c r="B16" s="66">
        <v>3051.0876612663269</v>
      </c>
      <c r="C16" s="66">
        <v>1369.7266626358032</v>
      </c>
      <c r="D16" s="66">
        <v>1681.3609986305237</v>
      </c>
      <c r="E16" s="66">
        <v>1171.873450756073</v>
      </c>
      <c r="F16" s="66">
        <v>941.5597939491272</v>
      </c>
      <c r="G16" s="66">
        <v>230.3136568069458</v>
      </c>
      <c r="H16" s="66">
        <v>1076.359543800354</v>
      </c>
      <c r="I16" s="307">
        <v>802.8546667098999</v>
      </c>
    </row>
    <row r="17" spans="1:9" ht="19.5" customHeight="1" x14ac:dyDescent="0.25">
      <c r="A17" s="11" t="s">
        <v>164</v>
      </c>
      <c r="B17" s="66">
        <v>1965.220395565033</v>
      </c>
      <c r="C17" s="66">
        <v>807.33903360366821</v>
      </c>
      <c r="D17" s="66">
        <v>1157.8813619613647</v>
      </c>
      <c r="E17" s="66">
        <v>952.38088607788086</v>
      </c>
      <c r="F17" s="66">
        <v>703.62737560272217</v>
      </c>
      <c r="G17" s="66">
        <v>248.75351047515869</v>
      </c>
      <c r="H17" s="66">
        <v>593.20396947860718</v>
      </c>
      <c r="I17" s="307">
        <v>419.63554000854492</v>
      </c>
    </row>
    <row r="18" spans="1:9" ht="19.5" customHeight="1" x14ac:dyDescent="0.25">
      <c r="A18" s="11" t="s">
        <v>165</v>
      </c>
      <c r="B18" s="66">
        <v>8100.3605537414551</v>
      </c>
      <c r="C18" s="66">
        <v>3461.4801559448242</v>
      </c>
      <c r="D18" s="66">
        <v>4638.8803977966309</v>
      </c>
      <c r="E18" s="66">
        <v>5047.7910480499268</v>
      </c>
      <c r="F18" s="66">
        <v>3758.859676361084</v>
      </c>
      <c r="G18" s="66">
        <v>1288.9313716888428</v>
      </c>
      <c r="H18" s="66">
        <v>2102.5652351379395</v>
      </c>
      <c r="I18" s="307">
        <v>950.00427055358887</v>
      </c>
    </row>
    <row r="19" spans="1:9" ht="19.5" customHeight="1" x14ac:dyDescent="0.25">
      <c r="A19" s="11" t="s">
        <v>166</v>
      </c>
      <c r="B19" s="66">
        <v>4451.4585790634155</v>
      </c>
      <c r="C19" s="66">
        <v>2196.0402431488037</v>
      </c>
      <c r="D19" s="66">
        <v>2255.4183359146118</v>
      </c>
      <c r="E19" s="66">
        <v>2385.1722164154053</v>
      </c>
      <c r="F19" s="66">
        <v>1491.6201934814453</v>
      </c>
      <c r="G19" s="66">
        <v>893.55202293395996</v>
      </c>
      <c r="H19" s="66">
        <v>1354.6834449768066</v>
      </c>
      <c r="I19" s="307">
        <v>711.60291767120361</v>
      </c>
    </row>
    <row r="20" spans="1:9" ht="19.5" customHeight="1" x14ac:dyDescent="0.25">
      <c r="A20" s="11" t="s">
        <v>167</v>
      </c>
      <c r="B20" s="66">
        <v>2563.8046913146973</v>
      </c>
      <c r="C20" s="66">
        <v>888.95131826400757</v>
      </c>
      <c r="D20" s="66">
        <v>1674.8533730506897</v>
      </c>
      <c r="E20" s="66">
        <v>1173.3358840942383</v>
      </c>
      <c r="F20" s="66">
        <v>879.56219959259033</v>
      </c>
      <c r="G20" s="66">
        <v>293.77368450164795</v>
      </c>
      <c r="H20" s="66">
        <v>877.0989031791687</v>
      </c>
      <c r="I20" s="307">
        <v>513.36990404129028</v>
      </c>
    </row>
    <row r="21" spans="1:9" ht="19.5" customHeight="1" x14ac:dyDescent="0.25">
      <c r="A21" s="11" t="s">
        <v>168</v>
      </c>
      <c r="B21" s="66">
        <v>6011.617356300354</v>
      </c>
      <c r="C21" s="66">
        <v>2351.1484823226929</v>
      </c>
      <c r="D21" s="66">
        <v>3660.4688739776611</v>
      </c>
      <c r="E21" s="66">
        <v>3643.3162078857422</v>
      </c>
      <c r="F21" s="66">
        <v>2813.6709804534912</v>
      </c>
      <c r="G21" s="66">
        <v>829.64522743225098</v>
      </c>
      <c r="H21" s="66">
        <v>1255.5102033615112</v>
      </c>
      <c r="I21" s="307">
        <v>1112.7909450531006</v>
      </c>
    </row>
    <row r="22" spans="1:9" ht="19.5" customHeight="1" x14ac:dyDescent="0.25">
      <c r="A22" s="11" t="s">
        <v>169</v>
      </c>
      <c r="B22" s="66">
        <v>17679.440385818481</v>
      </c>
      <c r="C22" s="66">
        <v>7021.2199077606201</v>
      </c>
      <c r="D22" s="66">
        <v>10658.220478057861</v>
      </c>
      <c r="E22" s="66">
        <v>10151.63087272644</v>
      </c>
      <c r="F22" s="66">
        <v>7474.6298179626465</v>
      </c>
      <c r="G22" s="66">
        <v>2677.0010547637939</v>
      </c>
      <c r="H22" s="66">
        <v>4557.8647193908691</v>
      </c>
      <c r="I22" s="307">
        <v>2969.9447937011719</v>
      </c>
    </row>
    <row r="23" spans="1:9" ht="19.5" customHeight="1" x14ac:dyDescent="0.25">
      <c r="A23" s="11" t="s">
        <v>170</v>
      </c>
      <c r="B23" s="66">
        <v>13054.932704925537</v>
      </c>
      <c r="C23" s="66">
        <v>4963.1133270263672</v>
      </c>
      <c r="D23" s="66">
        <v>8091.8193778991699</v>
      </c>
      <c r="E23" s="66">
        <v>7886.5180549621582</v>
      </c>
      <c r="F23" s="66">
        <v>5322.7939224243164</v>
      </c>
      <c r="G23" s="66">
        <v>2563.7241325378418</v>
      </c>
      <c r="H23" s="66">
        <v>3668.7718391418457</v>
      </c>
      <c r="I23" s="307">
        <v>1499.6428108215332</v>
      </c>
    </row>
    <row r="24" spans="1:9" ht="19.5" customHeight="1" x14ac:dyDescent="0.25">
      <c r="A24" s="11" t="s">
        <v>171</v>
      </c>
      <c r="B24" s="66">
        <v>52553.34073638916</v>
      </c>
      <c r="C24" s="66">
        <v>23165.884605407715</v>
      </c>
      <c r="D24" s="66">
        <v>29387.456130981445</v>
      </c>
      <c r="E24" s="66">
        <v>31861.425933837891</v>
      </c>
      <c r="F24" s="66">
        <v>22116.070724487305</v>
      </c>
      <c r="G24" s="66">
        <v>9745.3552093505859</v>
      </c>
      <c r="H24" s="66">
        <v>15066.335014343262</v>
      </c>
      <c r="I24" s="307">
        <v>5625.5797882080078</v>
      </c>
    </row>
    <row r="25" spans="1:9" ht="19.5" customHeight="1" x14ac:dyDescent="0.25">
      <c r="A25" s="11" t="s">
        <v>172</v>
      </c>
      <c r="B25" s="66">
        <v>5820.0916628837585</v>
      </c>
      <c r="C25" s="66">
        <v>2318.0181884765625</v>
      </c>
      <c r="D25" s="66">
        <v>3502.073474407196</v>
      </c>
      <c r="E25" s="66">
        <v>3458.859920501709</v>
      </c>
      <c r="F25" s="66">
        <v>2759.0637245178223</v>
      </c>
      <c r="G25" s="66">
        <v>699.79619598388672</v>
      </c>
      <c r="H25" s="66">
        <v>1395.5546598434448</v>
      </c>
      <c r="I25" s="307">
        <v>965.67708253860474</v>
      </c>
    </row>
    <row r="26" spans="1:9" ht="19.5" customHeight="1" x14ac:dyDescent="0.25">
      <c r="A26" s="11" t="s">
        <v>173</v>
      </c>
      <c r="B26" s="66">
        <v>6407.6187686920166</v>
      </c>
      <c r="C26" s="66">
        <v>2378.87193775177</v>
      </c>
      <c r="D26" s="66">
        <v>4028.7468309402466</v>
      </c>
      <c r="E26" s="66">
        <v>3550.907434463501</v>
      </c>
      <c r="F26" s="66">
        <v>2630.6370582580566</v>
      </c>
      <c r="G26" s="66">
        <v>920.27037620544434</v>
      </c>
      <c r="H26" s="66">
        <v>1718.9414682388306</v>
      </c>
      <c r="I26" s="307">
        <v>1137.7698659896851</v>
      </c>
    </row>
    <row r="27" spans="1:9" ht="19.5" customHeight="1" x14ac:dyDescent="0.25">
      <c r="A27" s="11" t="s">
        <v>174</v>
      </c>
      <c r="B27" s="66">
        <v>3700.5955908298492</v>
      </c>
      <c r="C27" s="66">
        <v>1635.6609363555908</v>
      </c>
      <c r="D27" s="66">
        <v>2064.9346544742584</v>
      </c>
      <c r="E27" s="66">
        <v>2211.1439213752747</v>
      </c>
      <c r="F27" s="66">
        <v>1726.6580076217651</v>
      </c>
      <c r="G27" s="66">
        <v>484.48591375350952</v>
      </c>
      <c r="H27" s="66">
        <v>739.30953216552734</v>
      </c>
      <c r="I27" s="307">
        <v>750.14213728904724</v>
      </c>
    </row>
    <row r="28" spans="1:9" ht="19.5" customHeight="1" x14ac:dyDescent="0.25">
      <c r="A28" s="11" t="s">
        <v>175</v>
      </c>
      <c r="B28" s="66">
        <v>4065.3183135986328</v>
      </c>
      <c r="C28" s="66">
        <v>1803.6698207855225</v>
      </c>
      <c r="D28" s="66">
        <v>2261.6484928131104</v>
      </c>
      <c r="E28" s="66">
        <v>2299.8587989807129</v>
      </c>
      <c r="F28" s="66">
        <v>1661.7436628341675</v>
      </c>
      <c r="G28" s="66">
        <v>638.11513614654541</v>
      </c>
      <c r="H28" s="66">
        <v>1079.9114475250244</v>
      </c>
      <c r="I28" s="307">
        <v>685.54806709289551</v>
      </c>
    </row>
    <row r="29" spans="1:9" ht="19.5" customHeight="1" x14ac:dyDescent="0.25">
      <c r="A29" s="11" t="s">
        <v>176</v>
      </c>
      <c r="B29" s="66">
        <v>3615.4194717407227</v>
      </c>
      <c r="C29" s="66">
        <v>1391.6243028640747</v>
      </c>
      <c r="D29" s="66">
        <v>2223.7951688766479</v>
      </c>
      <c r="E29" s="66">
        <v>2153.0879278182983</v>
      </c>
      <c r="F29" s="66">
        <v>1495.5956320762634</v>
      </c>
      <c r="G29" s="66">
        <v>657.49229574203491</v>
      </c>
      <c r="H29" s="66">
        <v>868.12041330337524</v>
      </c>
      <c r="I29" s="307">
        <v>594.21113061904907</v>
      </c>
    </row>
    <row r="30" spans="1:9" ht="19.5" customHeight="1" x14ac:dyDescent="0.25">
      <c r="A30" s="11" t="s">
        <v>177</v>
      </c>
      <c r="B30" s="66">
        <v>3851.9878916740417</v>
      </c>
      <c r="C30" s="66">
        <v>1255.0675024986267</v>
      </c>
      <c r="D30" s="66">
        <v>2596.920389175415</v>
      </c>
      <c r="E30" s="66">
        <v>2200.8763241767883</v>
      </c>
      <c r="F30" s="66">
        <v>1513.5085072517395</v>
      </c>
      <c r="G30" s="66">
        <v>687.36781692504883</v>
      </c>
      <c r="H30" s="66">
        <v>1077.446879863739</v>
      </c>
      <c r="I30" s="307">
        <v>573.6646876335144</v>
      </c>
    </row>
    <row r="31" spans="1:9" ht="19.5" customHeight="1" x14ac:dyDescent="0.25">
      <c r="A31" s="11" t="s">
        <v>178</v>
      </c>
      <c r="B31" s="66">
        <v>10659.871913909912</v>
      </c>
      <c r="C31" s="66">
        <v>4248.8345031738281</v>
      </c>
      <c r="D31" s="66">
        <v>6411.037410736084</v>
      </c>
      <c r="E31" s="66">
        <v>5753.2727365493774</v>
      </c>
      <c r="F31" s="66">
        <v>3772.509391784668</v>
      </c>
      <c r="G31" s="66">
        <v>1980.7633447647095</v>
      </c>
      <c r="H31" s="66">
        <v>3213.4867343902588</v>
      </c>
      <c r="I31" s="307">
        <v>1693.1124429702759</v>
      </c>
    </row>
    <row r="32" spans="1:9" ht="19.5" customHeight="1" x14ac:dyDescent="0.25">
      <c r="A32" s="11" t="s">
        <v>179</v>
      </c>
      <c r="B32" s="66">
        <v>2685.6043758392334</v>
      </c>
      <c r="C32" s="66">
        <v>1051.6634430885315</v>
      </c>
      <c r="D32" s="66">
        <v>1633.9409327507019</v>
      </c>
      <c r="E32" s="66">
        <v>1632.1639995574951</v>
      </c>
      <c r="F32" s="66">
        <v>1176.3713874816895</v>
      </c>
      <c r="G32" s="66">
        <v>455.79261207580566</v>
      </c>
      <c r="H32" s="66">
        <v>725.70633888244629</v>
      </c>
      <c r="I32" s="307">
        <v>327.73403739929199</v>
      </c>
    </row>
    <row r="33" spans="1:9" ht="19.5" customHeight="1" thickBot="1" x14ac:dyDescent="0.3">
      <c r="A33" s="10" t="s">
        <v>180</v>
      </c>
      <c r="B33" s="162">
        <v>2665.3213419914246</v>
      </c>
      <c r="C33" s="162">
        <v>985.99601793289185</v>
      </c>
      <c r="D33" s="162">
        <v>1679.3253240585327</v>
      </c>
      <c r="E33" s="162">
        <v>1175.5097184181213</v>
      </c>
      <c r="F33" s="162">
        <v>896.3025598526001</v>
      </c>
      <c r="G33" s="162">
        <v>279.20715856552124</v>
      </c>
      <c r="H33" s="162">
        <v>994.69818115234375</v>
      </c>
      <c r="I33" s="308">
        <v>495.11344242095947</v>
      </c>
    </row>
    <row r="34" spans="1:9" ht="15.75" thickTop="1" x14ac:dyDescent="0.25">
      <c r="A34" s="9" t="s">
        <v>318</v>
      </c>
    </row>
    <row r="35" spans="1:9" x14ac:dyDescent="0.25">
      <c r="A35" s="340" t="s">
        <v>399</v>
      </c>
    </row>
    <row r="36" spans="1:9" x14ac:dyDescent="0.25">
      <c r="A36" s="340" t="s">
        <v>400</v>
      </c>
    </row>
  </sheetData>
  <mergeCells count="5">
    <mergeCell ref="A2:A3"/>
    <mergeCell ref="B2:B3"/>
    <mergeCell ref="C2:D2"/>
    <mergeCell ref="E2:I2"/>
    <mergeCell ref="A1:I1"/>
  </mergeCells>
  <pageMargins left="0.70866141732283472" right="0.70866141732283472" top="0.84499999999999997" bottom="0.74803149606299213" header="0.31496062992125984" footer="0.31496062992125984"/>
  <pageSetup paperSize="9" scale="48" orientation="portrait" r:id="rId1"/>
  <headerFooter>
    <oddHeader>&amp;C&amp;G</oddHeader>
  </headerFooter>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K36"/>
  <sheetViews>
    <sheetView view="pageLayout" zoomScaleNormal="100" workbookViewId="0">
      <selection activeCell="K13" sqref="K13"/>
    </sheetView>
  </sheetViews>
  <sheetFormatPr defaultRowHeight="15" x14ac:dyDescent="0.25"/>
  <cols>
    <col min="1" max="1" width="25.42578125" style="8" customWidth="1"/>
    <col min="2" max="9" width="16.85546875" style="8" customWidth="1"/>
    <col min="10" max="16384" width="9.140625" style="8"/>
  </cols>
  <sheetData>
    <row r="1" spans="1:11" ht="42" customHeight="1" thickBot="1" x14ac:dyDescent="0.3">
      <c r="A1" s="1060" t="s">
        <v>656</v>
      </c>
      <c r="B1" s="1060"/>
      <c r="C1" s="1060"/>
      <c r="D1" s="1060"/>
      <c r="E1" s="1060"/>
      <c r="F1" s="1060"/>
      <c r="G1" s="1060"/>
      <c r="H1" s="1060"/>
      <c r="I1" s="1060"/>
    </row>
    <row r="2" spans="1:11" ht="19.5" customHeight="1" thickTop="1" x14ac:dyDescent="0.25">
      <c r="A2" s="1089"/>
      <c r="B2" s="1148" t="s">
        <v>43</v>
      </c>
      <c r="C2" s="1148" t="s">
        <v>23</v>
      </c>
      <c r="D2" s="1148"/>
      <c r="E2" s="1148" t="s">
        <v>20</v>
      </c>
      <c r="F2" s="1148"/>
      <c r="G2" s="1148"/>
      <c r="H2" s="1148"/>
      <c r="I2" s="1114"/>
    </row>
    <row r="3" spans="1:11" ht="19.5" customHeight="1" x14ac:dyDescent="0.25">
      <c r="A3" s="1090"/>
      <c r="B3" s="1149"/>
      <c r="C3" s="288" t="s">
        <v>67</v>
      </c>
      <c r="D3" s="288" t="s">
        <v>68</v>
      </c>
      <c r="E3" s="288" t="s">
        <v>82</v>
      </c>
      <c r="F3" s="288" t="s">
        <v>19</v>
      </c>
      <c r="G3" s="288" t="s">
        <v>18</v>
      </c>
      <c r="H3" s="288" t="s">
        <v>17</v>
      </c>
      <c r="I3" s="104" t="s">
        <v>16</v>
      </c>
    </row>
    <row r="4" spans="1:11" ht="6" customHeight="1" x14ac:dyDescent="0.25">
      <c r="A4" s="100"/>
      <c r="B4" s="237"/>
      <c r="C4" s="237"/>
      <c r="D4" s="237"/>
      <c r="E4" s="237"/>
      <c r="F4" s="237"/>
      <c r="G4" s="237"/>
      <c r="H4" s="237"/>
      <c r="I4" s="102"/>
    </row>
    <row r="5" spans="1:11" ht="19.5" customHeight="1" x14ac:dyDescent="0.25">
      <c r="A5" s="55" t="s">
        <v>27</v>
      </c>
      <c r="B5" s="858">
        <v>47.013242341612148</v>
      </c>
      <c r="C5" s="858">
        <v>39.737276155644544</v>
      </c>
      <c r="D5" s="858">
        <v>54.224190542004202</v>
      </c>
      <c r="E5" s="858">
        <v>51.600495697926995</v>
      </c>
      <c r="F5" s="858">
        <v>74.385981281316717</v>
      </c>
      <c r="G5" s="858">
        <v>28.769033726167937</v>
      </c>
      <c r="H5" s="858">
        <v>32.511778336450995</v>
      </c>
      <c r="I5" s="859">
        <v>92.352809240143614</v>
      </c>
      <c r="K5" s="69"/>
    </row>
    <row r="6" spans="1:11" ht="6.75" customHeight="1" x14ac:dyDescent="0.25">
      <c r="A6" s="57"/>
      <c r="B6" s="860"/>
      <c r="C6" s="860"/>
      <c r="D6" s="860"/>
      <c r="E6" s="861"/>
      <c r="F6" s="860"/>
      <c r="G6" s="860"/>
      <c r="H6" s="860"/>
      <c r="I6" s="836"/>
    </row>
    <row r="7" spans="1:11" ht="19.5" customHeight="1" x14ac:dyDescent="0.25">
      <c r="A7" s="55" t="s">
        <v>26</v>
      </c>
      <c r="B7" s="847"/>
      <c r="C7" s="847"/>
      <c r="D7" s="847"/>
      <c r="E7" s="862"/>
      <c r="F7" s="847"/>
      <c r="G7" s="847"/>
      <c r="H7" s="847"/>
      <c r="I7" s="840"/>
    </row>
    <row r="8" spans="1:11" ht="19.5" customHeight="1" x14ac:dyDescent="0.25">
      <c r="A8" s="57" t="s">
        <v>25</v>
      </c>
      <c r="B8" s="863">
        <v>43.465826935467682</v>
      </c>
      <c r="C8" s="863">
        <v>37.6095848003947</v>
      </c>
      <c r="D8" s="863">
        <v>49.235929903112584</v>
      </c>
      <c r="E8" s="863">
        <v>48.8979589817639</v>
      </c>
      <c r="F8" s="863">
        <v>74.325262904593174</v>
      </c>
      <c r="G8" s="863">
        <v>25.952255157822187</v>
      </c>
      <c r="H8" s="863">
        <v>28.934646791712126</v>
      </c>
      <c r="I8" s="864">
        <v>92.976113641888418</v>
      </c>
    </row>
    <row r="9" spans="1:11" ht="19.5" customHeight="1" x14ac:dyDescent="0.25">
      <c r="A9" s="57" t="s">
        <v>24</v>
      </c>
      <c r="B9" s="863">
        <v>55.046480474366746</v>
      </c>
      <c r="C9" s="863">
        <v>44.50965644686584</v>
      </c>
      <c r="D9" s="863">
        <v>65.628212195040263</v>
      </c>
      <c r="E9" s="863">
        <v>57.824550360555719</v>
      </c>
      <c r="F9" s="863">
        <v>74.504274378464345</v>
      </c>
      <c r="G9" s="863">
        <v>36.532026350530074</v>
      </c>
      <c r="H9" s="863">
        <v>41.287672411938047</v>
      </c>
      <c r="I9" s="864">
        <v>91.47355687386785</v>
      </c>
    </row>
    <row r="10" spans="1:11" ht="6.75" customHeight="1" x14ac:dyDescent="0.25">
      <c r="A10" s="57"/>
      <c r="B10" s="860"/>
      <c r="C10" s="860"/>
      <c r="D10" s="860"/>
      <c r="E10" s="861"/>
      <c r="F10" s="860"/>
      <c r="G10" s="860"/>
      <c r="H10" s="860"/>
      <c r="I10" s="836"/>
    </row>
    <row r="11" spans="1:11" ht="19.5" customHeight="1" x14ac:dyDescent="0.25">
      <c r="A11" s="73" t="s">
        <v>158</v>
      </c>
      <c r="B11" s="844"/>
      <c r="C11" s="844"/>
      <c r="D11" s="844"/>
      <c r="E11" s="844"/>
      <c r="F11" s="844"/>
      <c r="G11" s="844"/>
      <c r="H11" s="844"/>
      <c r="I11" s="845"/>
    </row>
    <row r="12" spans="1:11" ht="19.5" customHeight="1" x14ac:dyDescent="0.25">
      <c r="A12" s="11" t="s">
        <v>159</v>
      </c>
      <c r="B12" s="865">
        <v>41.069577689388304</v>
      </c>
      <c r="C12" s="865">
        <v>33.724883953325744</v>
      </c>
      <c r="D12" s="865">
        <v>50.132766382081599</v>
      </c>
      <c r="E12" s="865">
        <v>40.400792441135209</v>
      </c>
      <c r="F12" s="865">
        <v>57.11610641636485</v>
      </c>
      <c r="G12" s="865">
        <v>18.355482789759009</v>
      </c>
      <c r="H12" s="865">
        <v>27.476040890628074</v>
      </c>
      <c r="I12" s="866">
        <v>88.030905214680018</v>
      </c>
    </row>
    <row r="13" spans="1:11" ht="19.5" customHeight="1" x14ac:dyDescent="0.25">
      <c r="A13" s="11" t="s">
        <v>160</v>
      </c>
      <c r="B13" s="865">
        <v>53.73542551389194</v>
      </c>
      <c r="C13" s="865">
        <v>44.743567289817641</v>
      </c>
      <c r="D13" s="865">
        <v>66.952949159140772</v>
      </c>
      <c r="E13" s="865">
        <v>57.964092090044439</v>
      </c>
      <c r="F13" s="865">
        <v>77.680523520163817</v>
      </c>
      <c r="G13" s="865">
        <v>34.49901108159338</v>
      </c>
      <c r="H13" s="865">
        <v>40.187955221713075</v>
      </c>
      <c r="I13" s="866">
        <v>90.711874797792717</v>
      </c>
    </row>
    <row r="14" spans="1:11" ht="19.5" customHeight="1" x14ac:dyDescent="0.25">
      <c r="A14" s="11" t="s">
        <v>161</v>
      </c>
      <c r="B14" s="865">
        <v>48.831670775886508</v>
      </c>
      <c r="C14" s="865">
        <v>40.975062866187358</v>
      </c>
      <c r="D14" s="865">
        <v>58.067898828080409</v>
      </c>
      <c r="E14" s="865">
        <v>46.026759538198213</v>
      </c>
      <c r="F14" s="865">
        <v>69.212163858896446</v>
      </c>
      <c r="G14" s="865">
        <v>20.029836834462035</v>
      </c>
      <c r="H14" s="865">
        <v>40.629492620344806</v>
      </c>
      <c r="I14" s="866">
        <v>95.813606856717641</v>
      </c>
    </row>
    <row r="15" spans="1:11" ht="19.5" customHeight="1" x14ac:dyDescent="0.25">
      <c r="A15" s="11" t="s">
        <v>162</v>
      </c>
      <c r="B15" s="865">
        <v>42.681340276018389</v>
      </c>
      <c r="C15" s="865">
        <v>37.208124332315606</v>
      </c>
      <c r="D15" s="865">
        <v>48.205105815308045</v>
      </c>
      <c r="E15" s="865">
        <v>47.234732477032502</v>
      </c>
      <c r="F15" s="865">
        <v>72.170547648674159</v>
      </c>
      <c r="G15" s="865">
        <v>22.704169666799828</v>
      </c>
      <c r="H15" s="865">
        <v>28.312670671970746</v>
      </c>
      <c r="I15" s="866">
        <v>89.874279538243741</v>
      </c>
    </row>
    <row r="16" spans="1:11" ht="19.5" customHeight="1" x14ac:dyDescent="0.25">
      <c r="A16" s="11" t="s">
        <v>163</v>
      </c>
      <c r="B16" s="865">
        <v>49.742530896189258</v>
      </c>
      <c r="C16" s="865">
        <v>40.083472920690234</v>
      </c>
      <c r="D16" s="865">
        <v>61.892681790159457</v>
      </c>
      <c r="E16" s="865">
        <v>46.194722008630826</v>
      </c>
      <c r="F16" s="865">
        <v>65.419103664609139</v>
      </c>
      <c r="G16" s="865">
        <v>20.98455378832541</v>
      </c>
      <c r="H16" s="865">
        <v>39.080064757460612</v>
      </c>
      <c r="I16" s="866">
        <v>95.271027611416358</v>
      </c>
    </row>
    <row r="17" spans="1:9" ht="19.5" customHeight="1" x14ac:dyDescent="0.25">
      <c r="A17" s="11" t="s">
        <v>164</v>
      </c>
      <c r="B17" s="865">
        <v>52.425195993651421</v>
      </c>
      <c r="C17" s="865">
        <v>42.085985904796132</v>
      </c>
      <c r="D17" s="865">
        <v>63.261501408416954</v>
      </c>
      <c r="E17" s="865">
        <v>55.047777287363274</v>
      </c>
      <c r="F17" s="865">
        <v>72.510434382168853</v>
      </c>
      <c r="G17" s="865">
        <v>32.742880683653709</v>
      </c>
      <c r="H17" s="865">
        <v>37.54240084324308</v>
      </c>
      <c r="I17" s="866">
        <v>95.7135097860277</v>
      </c>
    </row>
    <row r="18" spans="1:9" ht="19.5" customHeight="1" x14ac:dyDescent="0.25">
      <c r="A18" s="11" t="s">
        <v>165</v>
      </c>
      <c r="B18" s="865">
        <v>29.479102012948349</v>
      </c>
      <c r="C18" s="865">
        <v>23.563992250962624</v>
      </c>
      <c r="D18" s="865">
        <v>36.273520931829864</v>
      </c>
      <c r="E18" s="865">
        <v>34.163044751348856</v>
      </c>
      <c r="F18" s="865">
        <v>63.123688286464883</v>
      </c>
      <c r="G18" s="865">
        <v>14.612349394148232</v>
      </c>
      <c r="H18" s="865">
        <v>18.116441477853602</v>
      </c>
      <c r="I18" s="866">
        <v>86.609198076269962</v>
      </c>
    </row>
    <row r="19" spans="1:9" ht="19.5" customHeight="1" x14ac:dyDescent="0.25">
      <c r="A19" s="11" t="s">
        <v>166</v>
      </c>
      <c r="B19" s="865">
        <v>30.898198463300204</v>
      </c>
      <c r="C19" s="865">
        <v>26.233359145686748</v>
      </c>
      <c r="D19" s="865">
        <v>37.368087689116727</v>
      </c>
      <c r="E19" s="865">
        <v>32.408277266893734</v>
      </c>
      <c r="F19" s="865">
        <v>56.801720633632073</v>
      </c>
      <c r="G19" s="865">
        <v>18.87619762201669</v>
      </c>
      <c r="H19" s="865">
        <v>21.382459286088192</v>
      </c>
      <c r="I19" s="866">
        <v>100</v>
      </c>
    </row>
    <row r="20" spans="1:9" ht="19.5" customHeight="1" x14ac:dyDescent="0.25">
      <c r="A20" s="11" t="s">
        <v>167</v>
      </c>
      <c r="B20" s="865">
        <v>48.795463683148981</v>
      </c>
      <c r="C20" s="865">
        <v>34.975268906934559</v>
      </c>
      <c r="D20" s="865">
        <v>61.745070356301781</v>
      </c>
      <c r="E20" s="865">
        <v>54.567556597736136</v>
      </c>
      <c r="F20" s="865">
        <v>75.524320541381201</v>
      </c>
      <c r="G20" s="865">
        <v>29.805476300018235</v>
      </c>
      <c r="H20" s="865">
        <v>34.306131328631025</v>
      </c>
      <c r="I20" s="866">
        <v>93.807413538777652</v>
      </c>
    </row>
    <row r="21" spans="1:9" ht="19.5" customHeight="1" x14ac:dyDescent="0.25">
      <c r="A21" s="11" t="s">
        <v>168</v>
      </c>
      <c r="B21" s="865">
        <v>46.718595947768634</v>
      </c>
      <c r="C21" s="865">
        <v>41.424654976139927</v>
      </c>
      <c r="D21" s="865">
        <v>50.896426530671569</v>
      </c>
      <c r="E21" s="865">
        <v>56.104579972475364</v>
      </c>
      <c r="F21" s="865">
        <v>78.944304444740069</v>
      </c>
      <c r="G21" s="865">
        <v>28.318696532748618</v>
      </c>
      <c r="H21" s="865">
        <v>24.353226395569834</v>
      </c>
      <c r="I21" s="866">
        <v>91.324099733103367</v>
      </c>
    </row>
    <row r="22" spans="1:9" ht="19.5" customHeight="1" x14ac:dyDescent="0.25">
      <c r="A22" s="11" t="s">
        <v>169</v>
      </c>
      <c r="B22" s="865">
        <v>46.824482733000146</v>
      </c>
      <c r="C22" s="865">
        <v>39.830382956991819</v>
      </c>
      <c r="D22" s="865">
        <v>52.949496224100514</v>
      </c>
      <c r="E22" s="865">
        <v>47.038007462977326</v>
      </c>
      <c r="F22" s="865">
        <v>69.009172414261442</v>
      </c>
      <c r="G22" s="865">
        <v>24.901396958725183</v>
      </c>
      <c r="H22" s="865">
        <v>34.951202326721074</v>
      </c>
      <c r="I22" s="866">
        <v>94.752737397646825</v>
      </c>
    </row>
    <row r="23" spans="1:9" ht="19.5" customHeight="1" x14ac:dyDescent="0.25">
      <c r="A23" s="11" t="s">
        <v>170</v>
      </c>
      <c r="B23" s="865">
        <v>62.811987274365968</v>
      </c>
      <c r="C23" s="865">
        <v>49.038965842603268</v>
      </c>
      <c r="D23" s="865">
        <v>75.884134019608879</v>
      </c>
      <c r="E23" s="865">
        <v>65.477556629883381</v>
      </c>
      <c r="F23" s="865">
        <v>80.467989540301105</v>
      </c>
      <c r="G23" s="865">
        <v>47.215673044322564</v>
      </c>
      <c r="H23" s="865">
        <v>51.360342887256408</v>
      </c>
      <c r="I23" s="866">
        <v>93.943167676714339</v>
      </c>
    </row>
    <row r="24" spans="1:9" ht="19.5" customHeight="1" x14ac:dyDescent="0.25">
      <c r="A24" s="11" t="s">
        <v>171</v>
      </c>
      <c r="B24" s="865">
        <v>46.01089604235991</v>
      </c>
      <c r="C24" s="865">
        <v>41.78023751803412</v>
      </c>
      <c r="D24" s="865">
        <v>50.002182754412331</v>
      </c>
      <c r="E24" s="865">
        <v>53.159053793325825</v>
      </c>
      <c r="F24" s="865">
        <v>78.89292405969536</v>
      </c>
      <c r="G24" s="865">
        <v>30.546823299656712</v>
      </c>
      <c r="H24" s="865">
        <v>31.178392391303948</v>
      </c>
      <c r="I24" s="866">
        <v>94.38405812545335</v>
      </c>
    </row>
    <row r="25" spans="1:9" ht="19.5" customHeight="1" x14ac:dyDescent="0.25">
      <c r="A25" s="11" t="s">
        <v>172</v>
      </c>
      <c r="B25" s="865">
        <v>47.455725826429394</v>
      </c>
      <c r="C25" s="865">
        <v>37.418800645782255</v>
      </c>
      <c r="D25" s="865">
        <v>57.699914799253726</v>
      </c>
      <c r="E25" s="865">
        <v>52.934465698304365</v>
      </c>
      <c r="F25" s="865">
        <v>72.306295301587028</v>
      </c>
      <c r="G25" s="865">
        <v>25.742658292584242</v>
      </c>
      <c r="H25" s="865">
        <v>29.902020685636028</v>
      </c>
      <c r="I25" s="866">
        <v>90.85013730697699</v>
      </c>
    </row>
    <row r="26" spans="1:9" ht="19.5" customHeight="1" x14ac:dyDescent="0.25">
      <c r="A26" s="11" t="s">
        <v>173</v>
      </c>
      <c r="B26" s="865">
        <v>57.50507795259665</v>
      </c>
      <c r="C26" s="865">
        <v>48.067066880470833</v>
      </c>
      <c r="D26" s="865">
        <v>65.046591021875329</v>
      </c>
      <c r="E26" s="865">
        <v>59.880815146137081</v>
      </c>
      <c r="F26" s="865">
        <v>77.225195190884762</v>
      </c>
      <c r="G26" s="865">
        <v>36.467882857437822</v>
      </c>
      <c r="H26" s="865">
        <v>43.924546770643111</v>
      </c>
      <c r="I26" s="866">
        <v>87.564787832669452</v>
      </c>
    </row>
    <row r="27" spans="1:9" ht="19.5" customHeight="1" x14ac:dyDescent="0.25">
      <c r="A27" s="11" t="s">
        <v>174</v>
      </c>
      <c r="B27" s="865">
        <v>51.272105753585919</v>
      </c>
      <c r="C27" s="865">
        <v>46.339819992954332</v>
      </c>
      <c r="D27" s="865">
        <v>55.992885109606192</v>
      </c>
      <c r="E27" s="865">
        <v>55.22184684152294</v>
      </c>
      <c r="F27" s="865">
        <v>75.917805987627744</v>
      </c>
      <c r="G27" s="865">
        <v>28.009295299416827</v>
      </c>
      <c r="H27" s="865">
        <v>30.633036406590747</v>
      </c>
      <c r="I27" s="866">
        <v>93.766388991244952</v>
      </c>
    </row>
    <row r="28" spans="1:9" ht="19.5" customHeight="1" x14ac:dyDescent="0.25">
      <c r="A28" s="11" t="s">
        <v>175</v>
      </c>
      <c r="B28" s="865">
        <v>63.587588294370676</v>
      </c>
      <c r="C28" s="865">
        <v>56.681672054224777</v>
      </c>
      <c r="D28" s="865">
        <v>70.431030913051458</v>
      </c>
      <c r="E28" s="865">
        <v>71.533378954426041</v>
      </c>
      <c r="F28" s="865">
        <v>89.313058649499496</v>
      </c>
      <c r="G28" s="865">
        <v>47.110692151458409</v>
      </c>
      <c r="H28" s="865">
        <v>43.491881454829326</v>
      </c>
      <c r="I28" s="866">
        <v>98.61811288591538</v>
      </c>
    </row>
    <row r="29" spans="1:9" ht="19.5" customHeight="1" x14ac:dyDescent="0.25">
      <c r="A29" s="11" t="s">
        <v>176</v>
      </c>
      <c r="B29" s="865">
        <v>53.203496208546511</v>
      </c>
      <c r="C29" s="865">
        <v>41.655365474783792</v>
      </c>
      <c r="D29" s="865">
        <v>64.371065708004622</v>
      </c>
      <c r="E29" s="865">
        <v>56.861727578171227</v>
      </c>
      <c r="F29" s="865">
        <v>71.736540742962291</v>
      </c>
      <c r="G29" s="865">
        <v>38.637656914886094</v>
      </c>
      <c r="H29" s="865">
        <v>36.412030965989864</v>
      </c>
      <c r="I29" s="866">
        <v>95.109729680427264</v>
      </c>
    </row>
    <row r="30" spans="1:9" ht="19.5" customHeight="1" x14ac:dyDescent="0.25">
      <c r="A30" s="11" t="s">
        <v>177</v>
      </c>
      <c r="B30" s="865">
        <v>52.788902289512187</v>
      </c>
      <c r="C30" s="865">
        <v>36.517646102500919</v>
      </c>
      <c r="D30" s="865">
        <v>67.276235029687797</v>
      </c>
      <c r="E30" s="865">
        <v>57.847370926393772</v>
      </c>
      <c r="F30" s="865">
        <v>72.434612779459187</v>
      </c>
      <c r="G30" s="865">
        <v>40.076392655061177</v>
      </c>
      <c r="H30" s="865">
        <v>38.061123179912443</v>
      </c>
      <c r="I30" s="866">
        <v>86.721031735657718</v>
      </c>
    </row>
    <row r="31" spans="1:9" ht="19.5" customHeight="1" x14ac:dyDescent="0.25">
      <c r="A31" s="11" t="s">
        <v>178</v>
      </c>
      <c r="B31" s="865">
        <v>65.226695230887771</v>
      </c>
      <c r="C31" s="865">
        <v>54.453117254431071</v>
      </c>
      <c r="D31" s="865">
        <v>75.070109573779604</v>
      </c>
      <c r="E31" s="865">
        <v>73.20580718002266</v>
      </c>
      <c r="F31" s="865">
        <v>86.704448693265874</v>
      </c>
      <c r="G31" s="865">
        <v>56.463532376184823</v>
      </c>
      <c r="H31" s="865">
        <v>48.567858628974172</v>
      </c>
      <c r="I31" s="866">
        <v>90.672740679137817</v>
      </c>
    </row>
    <row r="32" spans="1:9" ht="19.5" customHeight="1" x14ac:dyDescent="0.25">
      <c r="A32" s="11" t="s">
        <v>179</v>
      </c>
      <c r="B32" s="865">
        <v>62.183583072948835</v>
      </c>
      <c r="C32" s="865">
        <v>46.95693110387522</v>
      </c>
      <c r="D32" s="865">
        <v>78.585163684510078</v>
      </c>
      <c r="E32" s="865">
        <v>68.491420847864489</v>
      </c>
      <c r="F32" s="865">
        <v>82.452052087715131</v>
      </c>
      <c r="G32" s="865">
        <v>47.662806826448787</v>
      </c>
      <c r="H32" s="865">
        <v>46.354397405568939</v>
      </c>
      <c r="I32" s="866">
        <v>88.516656126551553</v>
      </c>
    </row>
    <row r="33" spans="1:9" ht="19.5" customHeight="1" thickBot="1" x14ac:dyDescent="0.3">
      <c r="A33" s="10" t="s">
        <v>180</v>
      </c>
      <c r="B33" s="867">
        <v>58.132810540039415</v>
      </c>
      <c r="C33" s="867">
        <v>43.537213688490702</v>
      </c>
      <c r="D33" s="867">
        <v>72.379629565880734</v>
      </c>
      <c r="E33" s="867">
        <v>63.984353223802906</v>
      </c>
      <c r="F33" s="867">
        <v>83.199882436072514</v>
      </c>
      <c r="G33" s="867">
        <v>36.742868155016964</v>
      </c>
      <c r="H33" s="867">
        <v>44.273118669793696</v>
      </c>
      <c r="I33" s="868">
        <v>98.831307070427343</v>
      </c>
    </row>
    <row r="34" spans="1:9" ht="15.75" thickTop="1" x14ac:dyDescent="0.25">
      <c r="A34" s="9" t="s">
        <v>319</v>
      </c>
      <c r="B34" s="869"/>
      <c r="C34" s="869"/>
      <c r="D34" s="869"/>
      <c r="E34" s="869"/>
      <c r="F34" s="869"/>
      <c r="G34" s="869"/>
      <c r="H34" s="869"/>
      <c r="I34" s="869"/>
    </row>
    <row r="35" spans="1:9" x14ac:dyDescent="0.25">
      <c r="A35" s="340" t="s">
        <v>399</v>
      </c>
      <c r="B35" s="869"/>
      <c r="C35" s="869"/>
      <c r="D35" s="869"/>
      <c r="E35" s="869"/>
      <c r="F35" s="869"/>
      <c r="G35" s="869"/>
      <c r="H35" s="869"/>
      <c r="I35" s="869"/>
    </row>
    <row r="36" spans="1:9" x14ac:dyDescent="0.25">
      <c r="A36" s="340" t="s">
        <v>400</v>
      </c>
      <c r="B36" s="869"/>
      <c r="C36" s="869"/>
      <c r="D36" s="869"/>
      <c r="E36" s="869"/>
      <c r="F36" s="869"/>
      <c r="G36" s="869"/>
      <c r="H36" s="869"/>
      <c r="I36" s="869"/>
    </row>
  </sheetData>
  <mergeCells count="5">
    <mergeCell ref="A2:A3"/>
    <mergeCell ref="B2:B3"/>
    <mergeCell ref="C2:D2"/>
    <mergeCell ref="E2:I2"/>
    <mergeCell ref="A1:I1"/>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3"/>
  <sheetViews>
    <sheetView view="pageLayout" zoomScaleNormal="100" workbookViewId="0">
      <selection activeCell="C20" sqref="C20"/>
    </sheetView>
  </sheetViews>
  <sheetFormatPr defaultColWidth="9.140625" defaultRowHeight="15" x14ac:dyDescent="0.25"/>
  <cols>
    <col min="1" max="1" width="23.7109375" style="8" customWidth="1"/>
    <col min="2" max="9" width="12.7109375" style="8" customWidth="1"/>
    <col min="10" max="11" width="12.42578125" style="8" customWidth="1"/>
    <col min="12" max="12" width="13.7109375" style="8" customWidth="1"/>
    <col min="13" max="16384" width="9.140625" style="8"/>
  </cols>
  <sheetData>
    <row r="1" spans="1:14" ht="39.75" customHeight="1" thickBot="1" x14ac:dyDescent="0.3">
      <c r="A1" s="1060" t="s">
        <v>311</v>
      </c>
      <c r="B1" s="1060"/>
      <c r="C1" s="1060"/>
      <c r="D1" s="1060"/>
      <c r="E1" s="1060"/>
      <c r="F1" s="1060"/>
      <c r="G1" s="1060"/>
      <c r="H1" s="1060"/>
      <c r="I1" s="1060"/>
      <c r="J1" s="1060"/>
      <c r="K1" s="1060"/>
      <c r="L1" s="1060"/>
    </row>
    <row r="2" spans="1:14" ht="25.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4" ht="19.5" customHeight="1" x14ac:dyDescent="0.25">
      <c r="A3" s="1079"/>
      <c r="B3" s="1083"/>
      <c r="C3" s="1083"/>
      <c r="D3" s="1083"/>
      <c r="E3" s="1083"/>
      <c r="F3" s="1083"/>
      <c r="G3" s="1083"/>
      <c r="H3" s="1083"/>
      <c r="I3" s="1083"/>
      <c r="J3" s="1081"/>
      <c r="K3" s="1081"/>
      <c r="L3" s="297" t="s">
        <v>222</v>
      </c>
    </row>
    <row r="4" spans="1:14" ht="4.5" customHeight="1" x14ac:dyDescent="0.25">
      <c r="A4" s="14"/>
      <c r="B4" s="95"/>
      <c r="C4" s="95"/>
      <c r="D4" s="95"/>
      <c r="E4" s="95"/>
      <c r="F4" s="95"/>
      <c r="G4" s="95"/>
      <c r="H4" s="95"/>
      <c r="I4" s="95"/>
    </row>
    <row r="5" spans="1:14" ht="19.5" customHeight="1" x14ac:dyDescent="0.25">
      <c r="A5" s="24" t="s">
        <v>27</v>
      </c>
      <c r="B5" s="448">
        <v>24925.81479956604</v>
      </c>
      <c r="C5" s="448">
        <v>37915.476318836212</v>
      </c>
      <c r="D5" s="448">
        <v>36388.004926204681</v>
      </c>
      <c r="E5" s="448">
        <v>34327.440014600754</v>
      </c>
      <c r="F5" s="448">
        <v>27599.055359840393</v>
      </c>
      <c r="G5" s="448">
        <v>36954.894394874573</v>
      </c>
      <c r="H5" s="448">
        <v>28423.555262565613</v>
      </c>
      <c r="I5" s="490">
        <v>27027.91974067688</v>
      </c>
      <c r="J5" s="504">
        <v>26259.458036899567</v>
      </c>
      <c r="K5" s="504">
        <v>31724.134288549423</v>
      </c>
      <c r="L5" s="505">
        <f>+(K5-J5)/J5*100</f>
        <v>20.810316206720415</v>
      </c>
      <c r="M5" s="15"/>
      <c r="N5" s="15"/>
    </row>
    <row r="6" spans="1:14" ht="4.5" customHeight="1" x14ac:dyDescent="0.25">
      <c r="A6" s="21"/>
      <c r="B6" s="452"/>
      <c r="C6" s="452"/>
      <c r="D6" s="452"/>
      <c r="E6" s="452"/>
      <c r="F6" s="452"/>
      <c r="G6" s="452"/>
      <c r="H6" s="452"/>
      <c r="I6" s="469"/>
      <c r="J6" s="506"/>
      <c r="K6" s="506"/>
      <c r="L6" s="507"/>
      <c r="M6" s="15"/>
    </row>
    <row r="7" spans="1:14" ht="19.5" customHeight="1" x14ac:dyDescent="0.25">
      <c r="A7" s="24" t="s">
        <v>26</v>
      </c>
      <c r="B7" s="457"/>
      <c r="C7" s="457"/>
      <c r="D7" s="457"/>
      <c r="E7" s="457"/>
      <c r="F7" s="457"/>
      <c r="G7" s="457"/>
      <c r="H7" s="457"/>
      <c r="I7" s="493"/>
      <c r="J7" s="508"/>
      <c r="K7" s="508"/>
      <c r="L7" s="509"/>
      <c r="M7" s="15"/>
    </row>
    <row r="8" spans="1:14" ht="19.5" customHeight="1" x14ac:dyDescent="0.25">
      <c r="A8" s="21" t="s">
        <v>25</v>
      </c>
      <c r="B8" s="452">
        <v>18399.503513963955</v>
      </c>
      <c r="C8" s="452">
        <v>28911.371337175369</v>
      </c>
      <c r="D8" s="452">
        <v>29695.101487398148</v>
      </c>
      <c r="E8" s="452">
        <v>27301.543728113174</v>
      </c>
      <c r="F8" s="452">
        <v>22614.159116744995</v>
      </c>
      <c r="G8" s="452">
        <v>29660.031721591949</v>
      </c>
      <c r="H8" s="452">
        <v>23338.735901832581</v>
      </c>
      <c r="I8" s="469">
        <v>20362.84743309021</v>
      </c>
      <c r="J8" s="506">
        <v>18670.66203546524</v>
      </c>
      <c r="K8" s="506">
        <v>24317.015957593918</v>
      </c>
      <c r="L8" s="507">
        <f>+(K8-J8)/J8*100</f>
        <v>30.241851689047405</v>
      </c>
      <c r="M8" s="15"/>
    </row>
    <row r="9" spans="1:14" ht="19.5" customHeight="1" x14ac:dyDescent="0.25">
      <c r="A9" s="21" t="s">
        <v>24</v>
      </c>
      <c r="B9" s="452">
        <v>6526.3112856020234</v>
      </c>
      <c r="C9" s="452">
        <v>9004.1049816608429</v>
      </c>
      <c r="D9" s="452">
        <v>6692.9034388065338</v>
      </c>
      <c r="E9" s="452">
        <v>7025.8962864875793</v>
      </c>
      <c r="F9" s="452">
        <v>4984.8962430953979</v>
      </c>
      <c r="G9" s="452">
        <v>7294.8626732826233</v>
      </c>
      <c r="H9" s="452">
        <v>5084.8193607330322</v>
      </c>
      <c r="I9" s="469">
        <v>6665.0723075866699</v>
      </c>
      <c r="J9" s="506">
        <v>7588.7960014343262</v>
      </c>
      <c r="K9" s="506">
        <v>7407.1183309555054</v>
      </c>
      <c r="L9" s="507">
        <f>+(K9-J9)/J9*100</f>
        <v>-2.3940249605402841</v>
      </c>
      <c r="M9" s="15"/>
    </row>
    <row r="10" spans="1:14" ht="4.5" customHeight="1" x14ac:dyDescent="0.25">
      <c r="A10" s="21"/>
      <c r="B10" s="452"/>
      <c r="C10" s="452"/>
      <c r="D10" s="452"/>
      <c r="E10" s="452"/>
      <c r="F10" s="452"/>
      <c r="G10" s="452"/>
      <c r="H10" s="452"/>
      <c r="I10" s="469"/>
      <c r="J10" s="506"/>
      <c r="K10" s="506"/>
      <c r="L10" s="507"/>
      <c r="M10" s="15"/>
    </row>
    <row r="11" spans="1:14" ht="19.5" customHeight="1" x14ac:dyDescent="0.25">
      <c r="A11" s="73" t="s">
        <v>158</v>
      </c>
      <c r="B11" s="457"/>
      <c r="C11" s="457"/>
      <c r="D11" s="457"/>
      <c r="E11" s="457"/>
      <c r="F11" s="457"/>
      <c r="G11" s="458"/>
      <c r="H11" s="459"/>
      <c r="I11" s="460"/>
      <c r="J11" s="460"/>
      <c r="K11" s="460"/>
      <c r="L11" s="482"/>
      <c r="M11" s="15"/>
    </row>
    <row r="12" spans="1:14" ht="19.5" customHeight="1" x14ac:dyDescent="0.25">
      <c r="A12" s="11" t="s">
        <v>159</v>
      </c>
      <c r="B12" s="452">
        <v>865.0747578200004</v>
      </c>
      <c r="C12" s="452">
        <v>1160.8845834732056</v>
      </c>
      <c r="D12" s="452">
        <v>408.19849967956543</v>
      </c>
      <c r="E12" s="452">
        <v>1542.5782222747803</v>
      </c>
      <c r="F12" s="452">
        <v>575.95640563964844</v>
      </c>
      <c r="G12" s="452">
        <v>266.91349411010742</v>
      </c>
      <c r="H12" s="452">
        <v>302.42704582214355</v>
      </c>
      <c r="I12" s="469">
        <v>457.86863422393799</v>
      </c>
      <c r="J12" s="506">
        <v>305.48331308364868</v>
      </c>
      <c r="K12" s="506">
        <v>564.7432918548584</v>
      </c>
      <c r="L12" s="507">
        <f t="shared" ref="L12:L33" si="0">+(K12-J12)/J12*100</f>
        <v>84.868785844357433</v>
      </c>
      <c r="M12" s="15"/>
    </row>
    <row r="13" spans="1:14" ht="19.5" customHeight="1" x14ac:dyDescent="0.25">
      <c r="A13" s="11" t="s">
        <v>160</v>
      </c>
      <c r="B13" s="452">
        <v>286.32380489100001</v>
      </c>
      <c r="C13" s="452">
        <v>673.45413184165955</v>
      </c>
      <c r="D13" s="452">
        <v>401.96929097175598</v>
      </c>
      <c r="E13" s="452">
        <v>602.47135424613953</v>
      </c>
      <c r="F13" s="452">
        <v>200.60505723953247</v>
      </c>
      <c r="G13" s="452">
        <v>245.58192014694214</v>
      </c>
      <c r="H13" s="452">
        <v>155.07277965545654</v>
      </c>
      <c r="I13" s="469">
        <v>143.61715412139893</v>
      </c>
      <c r="J13" s="506">
        <v>170.53668069839478</v>
      </c>
      <c r="K13" s="506">
        <v>215.78683042526245</v>
      </c>
      <c r="L13" s="507">
        <f t="shared" si="0"/>
        <v>26.533968845620677</v>
      </c>
      <c r="M13" s="15"/>
    </row>
    <row r="14" spans="1:14" ht="19.5" customHeight="1" x14ac:dyDescent="0.25">
      <c r="A14" s="11" t="s">
        <v>161</v>
      </c>
      <c r="B14" s="452">
        <v>808.61018721000084</v>
      </c>
      <c r="C14" s="452">
        <v>1363.1761989593506</v>
      </c>
      <c r="D14" s="452">
        <v>1382.8722887039185</v>
      </c>
      <c r="E14" s="452">
        <v>1426.8025388717651</v>
      </c>
      <c r="F14" s="452">
        <v>800.08174610137939</v>
      </c>
      <c r="G14" s="452">
        <v>729.11716270446777</v>
      </c>
      <c r="H14" s="452">
        <v>465.64468479156494</v>
      </c>
      <c r="I14" s="469">
        <v>521.26489543914795</v>
      </c>
      <c r="J14" s="506">
        <v>765.04810047149658</v>
      </c>
      <c r="K14" s="506">
        <v>1462.6543455123901</v>
      </c>
      <c r="L14" s="507">
        <f t="shared" si="0"/>
        <v>91.184625464851322</v>
      </c>
      <c r="M14" s="15"/>
    </row>
    <row r="15" spans="1:14" ht="19.5" customHeight="1" x14ac:dyDescent="0.25">
      <c r="A15" s="11" t="s">
        <v>162</v>
      </c>
      <c r="B15" s="452">
        <v>6212.8824343399992</v>
      </c>
      <c r="C15" s="452">
        <v>11263.290088653564</v>
      </c>
      <c r="D15" s="452">
        <v>8253.7835311889648</v>
      </c>
      <c r="E15" s="452">
        <v>4730.7207870483398</v>
      </c>
      <c r="F15" s="452">
        <v>5585.0480575561523</v>
      </c>
      <c r="G15" s="452">
        <v>6498.9533271789551</v>
      </c>
      <c r="H15" s="452">
        <v>5126.7442169189453</v>
      </c>
      <c r="I15" s="469">
        <v>3958.169548034668</v>
      </c>
      <c r="J15" s="506">
        <v>5625.3572559356689</v>
      </c>
      <c r="K15" s="506">
        <v>5475.4860420227051</v>
      </c>
      <c r="L15" s="507">
        <f t="shared" si="0"/>
        <v>-2.6642079266134662</v>
      </c>
      <c r="M15" s="15"/>
    </row>
    <row r="16" spans="1:14" ht="19.5" customHeight="1" x14ac:dyDescent="0.25">
      <c r="A16" s="11" t="s">
        <v>163</v>
      </c>
      <c r="B16" s="452">
        <v>362.90841636000005</v>
      </c>
      <c r="C16" s="452">
        <v>492.72249794006348</v>
      </c>
      <c r="D16" s="452">
        <v>619.94593143463135</v>
      </c>
      <c r="E16" s="452">
        <v>287.45376443862915</v>
      </c>
      <c r="F16" s="452">
        <v>258.91862630844116</v>
      </c>
      <c r="G16" s="452">
        <v>324.04916858673096</v>
      </c>
      <c r="H16" s="452">
        <v>169.93985891342163</v>
      </c>
      <c r="I16" s="469">
        <v>212.71530723571777</v>
      </c>
      <c r="J16" s="506">
        <v>341.16607046127319</v>
      </c>
      <c r="K16" s="506">
        <v>342.54103565216064</v>
      </c>
      <c r="L16" s="507">
        <f t="shared" si="0"/>
        <v>0.40301932399913953</v>
      </c>
      <c r="M16" s="15"/>
    </row>
    <row r="17" spans="1:13" ht="19.5" customHeight="1" x14ac:dyDescent="0.25">
      <c r="A17" s="11" t="s">
        <v>164</v>
      </c>
      <c r="B17" s="452">
        <v>234.19611964799978</v>
      </c>
      <c r="C17" s="452">
        <v>367.5475640296936</v>
      </c>
      <c r="D17" s="452">
        <v>409.30268430709839</v>
      </c>
      <c r="E17" s="452">
        <v>184.70614433288574</v>
      </c>
      <c r="F17" s="452">
        <v>123.40560340881348</v>
      </c>
      <c r="G17" s="452">
        <v>210.11862230300903</v>
      </c>
      <c r="H17" s="452">
        <v>66.909494876861572</v>
      </c>
      <c r="I17" s="469">
        <v>132.3673243522644</v>
      </c>
      <c r="J17" s="506">
        <v>254.32428574562073</v>
      </c>
      <c r="K17" s="506">
        <v>277.99431896209717</v>
      </c>
      <c r="L17" s="507">
        <f t="shared" si="0"/>
        <v>9.3070282875586603</v>
      </c>
      <c r="M17" s="15"/>
    </row>
    <row r="18" spans="1:13" ht="19.5" customHeight="1" x14ac:dyDescent="0.25">
      <c r="A18" s="11" t="s">
        <v>165</v>
      </c>
      <c r="B18" s="452">
        <v>1729.0777733900027</v>
      </c>
      <c r="C18" s="452">
        <v>2885.1770076751709</v>
      </c>
      <c r="D18" s="452">
        <v>1871.7680244445801</v>
      </c>
      <c r="E18" s="452">
        <v>2696.1509494781494</v>
      </c>
      <c r="F18" s="452">
        <v>1330.3791999816895</v>
      </c>
      <c r="G18" s="452">
        <v>1698.9300746917725</v>
      </c>
      <c r="H18" s="452">
        <v>1511.3441734313965</v>
      </c>
      <c r="I18" s="469">
        <v>750.82042694091797</v>
      </c>
      <c r="J18" s="506">
        <v>1367.2369756698608</v>
      </c>
      <c r="K18" s="506">
        <v>3778.7434177398682</v>
      </c>
      <c r="L18" s="507">
        <f t="shared" si="0"/>
        <v>176.37808843551204</v>
      </c>
      <c r="M18" s="15"/>
    </row>
    <row r="19" spans="1:13" ht="19.5" customHeight="1" x14ac:dyDescent="0.25">
      <c r="A19" s="11" t="s">
        <v>166</v>
      </c>
      <c r="B19" s="452">
        <v>644.40885524499959</v>
      </c>
      <c r="C19" s="452">
        <v>933.7482762336731</v>
      </c>
      <c r="D19" s="452">
        <v>946.72390460968018</v>
      </c>
      <c r="E19" s="452">
        <v>1455.967339515686</v>
      </c>
      <c r="F19" s="452">
        <v>1367.903263092041</v>
      </c>
      <c r="G19" s="452">
        <v>769.70214080810547</v>
      </c>
      <c r="H19" s="452">
        <v>1159.0294284820557</v>
      </c>
      <c r="I19" s="469">
        <v>938.62661552429199</v>
      </c>
      <c r="J19" s="506">
        <v>929.97525119781494</v>
      </c>
      <c r="K19" s="506">
        <v>1794.1971340179443</v>
      </c>
      <c r="L19" s="507">
        <f t="shared" si="0"/>
        <v>92.929557179828734</v>
      </c>
      <c r="M19" s="15"/>
    </row>
    <row r="20" spans="1:13" ht="19.5" customHeight="1" x14ac:dyDescent="0.25">
      <c r="A20" s="11" t="s">
        <v>167</v>
      </c>
      <c r="B20" s="452">
        <v>337.47366645699981</v>
      </c>
      <c r="C20" s="452">
        <v>229.82935476303101</v>
      </c>
      <c r="D20" s="452">
        <v>227.55324029922485</v>
      </c>
      <c r="E20" s="452">
        <v>381.07712078094482</v>
      </c>
      <c r="F20" s="452">
        <v>313.79015636444092</v>
      </c>
      <c r="G20" s="452">
        <v>261.44070196151733</v>
      </c>
      <c r="H20" s="452">
        <v>281.10309219360352</v>
      </c>
      <c r="I20" s="469">
        <v>206.25038814544678</v>
      </c>
      <c r="J20" s="506">
        <v>366.20966053009033</v>
      </c>
      <c r="K20" s="506">
        <v>363.17897129058838</v>
      </c>
      <c r="L20" s="507">
        <f t="shared" si="0"/>
        <v>-0.82758309409834108</v>
      </c>
      <c r="M20" s="15"/>
    </row>
    <row r="21" spans="1:13" ht="19.5" customHeight="1" x14ac:dyDescent="0.25">
      <c r="A21" s="11" t="s">
        <v>168</v>
      </c>
      <c r="B21" s="452">
        <v>933.30207101999929</v>
      </c>
      <c r="C21" s="452">
        <v>647.72472953796387</v>
      </c>
      <c r="D21" s="452">
        <v>918.25805759429932</v>
      </c>
      <c r="E21" s="452">
        <v>808.93957901000977</v>
      </c>
      <c r="F21" s="452">
        <v>727.84102535247803</v>
      </c>
      <c r="G21" s="452">
        <v>777.72501277923584</v>
      </c>
      <c r="H21" s="452">
        <v>561.29674530029297</v>
      </c>
      <c r="I21" s="469">
        <v>642.23339366912842</v>
      </c>
      <c r="J21" s="506">
        <v>577.42043685913086</v>
      </c>
      <c r="K21" s="506">
        <v>409.69643020629883</v>
      </c>
      <c r="L21" s="507">
        <f t="shared" si="0"/>
        <v>-29.047119905413126</v>
      </c>
      <c r="M21" s="15"/>
    </row>
    <row r="22" spans="1:13" ht="19.5" customHeight="1" x14ac:dyDescent="0.25">
      <c r="A22" s="11" t="s">
        <v>169</v>
      </c>
      <c r="B22" s="452">
        <v>892.83182040000077</v>
      </c>
      <c r="C22" s="452">
        <v>2634.5217781066895</v>
      </c>
      <c r="D22" s="452">
        <v>1688.5113716125488</v>
      </c>
      <c r="E22" s="452">
        <v>2077.0544013977051</v>
      </c>
      <c r="F22" s="452">
        <v>1841.4172267913818</v>
      </c>
      <c r="G22" s="452">
        <v>3574.1852798461914</v>
      </c>
      <c r="H22" s="452">
        <v>2569.9826679229736</v>
      </c>
      <c r="I22" s="469">
        <v>2258.055082321167</v>
      </c>
      <c r="J22" s="506">
        <v>2408.9300851821899</v>
      </c>
      <c r="K22" s="506">
        <v>2738.3562622070313</v>
      </c>
      <c r="L22" s="507">
        <f t="shared" si="0"/>
        <v>13.675207057739346</v>
      </c>
      <c r="M22" s="15"/>
    </row>
    <row r="23" spans="1:13" ht="19.5" customHeight="1" x14ac:dyDescent="0.25">
      <c r="A23" s="11" t="s">
        <v>170</v>
      </c>
      <c r="B23" s="452">
        <v>949.91499020000003</v>
      </c>
      <c r="C23" s="452">
        <v>1211.6138114929199</v>
      </c>
      <c r="D23" s="452">
        <v>1290.4062175750732</v>
      </c>
      <c r="E23" s="452">
        <v>1443.0825643539429</v>
      </c>
      <c r="F23" s="452">
        <v>1174.3189849853516</v>
      </c>
      <c r="G23" s="452">
        <v>1655.4019212722778</v>
      </c>
      <c r="H23" s="452">
        <v>562.54482460021973</v>
      </c>
      <c r="I23" s="469">
        <v>1947.4579267501831</v>
      </c>
      <c r="J23" s="506">
        <v>1347.3139653205872</v>
      </c>
      <c r="K23" s="506">
        <v>1658.0672779083252</v>
      </c>
      <c r="L23" s="507">
        <f t="shared" si="0"/>
        <v>23.064654608088748</v>
      </c>
      <c r="M23" s="15"/>
    </row>
    <row r="24" spans="1:13" ht="19.5" customHeight="1" x14ac:dyDescent="0.25">
      <c r="A24" s="11" t="s">
        <v>171</v>
      </c>
      <c r="B24" s="452">
        <v>7899.5414361599887</v>
      </c>
      <c r="C24" s="452">
        <v>10909.36735534668</v>
      </c>
      <c r="D24" s="452">
        <v>15076.153076171875</v>
      </c>
      <c r="E24" s="452">
        <v>14185.633392333984</v>
      </c>
      <c r="F24" s="452">
        <v>11063.21231842041</v>
      </c>
      <c r="G24" s="452">
        <v>17245.170120239258</v>
      </c>
      <c r="H24" s="452">
        <v>12499.688446044922</v>
      </c>
      <c r="I24" s="469">
        <v>11430.430381774902</v>
      </c>
      <c r="J24" s="506">
        <v>8282.1019973754883</v>
      </c>
      <c r="K24" s="506">
        <v>8918.820915222168</v>
      </c>
      <c r="L24" s="507">
        <f t="shared" si="0"/>
        <v>7.6878903211823433</v>
      </c>
      <c r="M24" s="15"/>
    </row>
    <row r="25" spans="1:13" ht="19.5" customHeight="1" x14ac:dyDescent="0.25">
      <c r="A25" s="11" t="s">
        <v>172</v>
      </c>
      <c r="B25" s="452">
        <v>370.95464573999959</v>
      </c>
      <c r="C25" s="452">
        <v>820.74829816818237</v>
      </c>
      <c r="D25" s="452">
        <v>822.29369401931763</v>
      </c>
      <c r="E25" s="452">
        <v>291.46760845184326</v>
      </c>
      <c r="F25" s="452">
        <v>195.16889095306396</v>
      </c>
      <c r="G25" s="452">
        <v>308.77719402313232</v>
      </c>
      <c r="H25" s="452">
        <v>707.48746776580811</v>
      </c>
      <c r="I25" s="469">
        <v>412.58008003234863</v>
      </c>
      <c r="J25" s="506">
        <v>782.55050897598267</v>
      </c>
      <c r="K25" s="506">
        <v>1197.7267723083496</v>
      </c>
      <c r="L25" s="507">
        <f t="shared" si="0"/>
        <v>53.05424487879403</v>
      </c>
      <c r="M25" s="15"/>
    </row>
    <row r="26" spans="1:13" ht="19.5" customHeight="1" x14ac:dyDescent="0.25">
      <c r="A26" s="11" t="s">
        <v>173</v>
      </c>
      <c r="B26" s="452">
        <v>592.80527513600032</v>
      </c>
      <c r="C26" s="452">
        <v>206.01103019714355</v>
      </c>
      <c r="D26" s="452">
        <v>324.88272762298584</v>
      </c>
      <c r="E26" s="452">
        <v>410.32748413085938</v>
      </c>
      <c r="F26" s="452">
        <v>195.8373384475708</v>
      </c>
      <c r="G26" s="452">
        <v>309.94584465026855</v>
      </c>
      <c r="H26" s="452">
        <v>477.81029605865479</v>
      </c>
      <c r="I26" s="469">
        <v>699.49719715118408</v>
      </c>
      <c r="J26" s="506">
        <v>579.89490175247192</v>
      </c>
      <c r="K26" s="506">
        <v>825.59805297851563</v>
      </c>
      <c r="L26" s="507">
        <f t="shared" si="0"/>
        <v>42.370289941076614</v>
      </c>
      <c r="M26" s="15"/>
    </row>
    <row r="27" spans="1:13" ht="19.5" customHeight="1" x14ac:dyDescent="0.25">
      <c r="A27" s="11" t="s">
        <v>174</v>
      </c>
      <c r="B27" s="452">
        <v>185.79400645500007</v>
      </c>
      <c r="C27" s="452">
        <v>119.69378423690796</v>
      </c>
      <c r="D27" s="452">
        <v>197.53459548950195</v>
      </c>
      <c r="E27" s="452">
        <v>200.6455717086792</v>
      </c>
      <c r="F27" s="452">
        <v>200.90515899658203</v>
      </c>
      <c r="G27" s="452">
        <v>323.2105278968811</v>
      </c>
      <c r="H27" s="452">
        <v>295.96767377853394</v>
      </c>
      <c r="I27" s="469">
        <v>478.87723827362061</v>
      </c>
      <c r="J27" s="506">
        <v>157.58987617492676</v>
      </c>
      <c r="K27" s="506">
        <v>302.14830827713013</v>
      </c>
      <c r="L27" s="507">
        <f t="shared" si="0"/>
        <v>91.730786019364388</v>
      </c>
      <c r="M27" s="15"/>
    </row>
    <row r="28" spans="1:13" ht="19.5" customHeight="1" x14ac:dyDescent="0.25">
      <c r="A28" s="11" t="s">
        <v>175</v>
      </c>
      <c r="B28" s="452">
        <v>226.45031342000016</v>
      </c>
      <c r="C28" s="452">
        <v>263.5203058719635</v>
      </c>
      <c r="D28" s="452">
        <v>203.47399044036865</v>
      </c>
      <c r="E28" s="452">
        <v>190.69739151000977</v>
      </c>
      <c r="F28" s="452">
        <v>189.07851934432983</v>
      </c>
      <c r="G28" s="452">
        <v>101.92243766784668</v>
      </c>
      <c r="H28" s="452">
        <v>107.63951778411865</v>
      </c>
      <c r="I28" s="469">
        <v>236.68479537963867</v>
      </c>
      <c r="J28" s="506">
        <v>287.12960362434387</v>
      </c>
      <c r="K28" s="506">
        <v>192.95703411102295</v>
      </c>
      <c r="L28" s="507">
        <f t="shared" si="0"/>
        <v>-32.797931082205082</v>
      </c>
      <c r="M28" s="15"/>
    </row>
    <row r="29" spans="1:13" ht="19.5" customHeight="1" x14ac:dyDescent="0.25">
      <c r="A29" s="11" t="s">
        <v>176</v>
      </c>
      <c r="B29" s="452">
        <v>271.20686254200001</v>
      </c>
      <c r="C29" s="452">
        <v>423.98629188537598</v>
      </c>
      <c r="D29" s="452">
        <v>433.38507390022278</v>
      </c>
      <c r="E29" s="452">
        <v>244.26475667953491</v>
      </c>
      <c r="F29" s="452">
        <v>233.44825172424316</v>
      </c>
      <c r="G29" s="452">
        <v>401.17162466049194</v>
      </c>
      <c r="H29" s="452">
        <v>375.00799751281738</v>
      </c>
      <c r="I29" s="469">
        <v>213.11689281463623</v>
      </c>
      <c r="J29" s="506">
        <v>481.42923045158386</v>
      </c>
      <c r="K29" s="506">
        <v>360.19826650619507</v>
      </c>
      <c r="L29" s="507">
        <f t="shared" si="0"/>
        <v>-25.181471393349618</v>
      </c>
      <c r="M29" s="15"/>
    </row>
    <row r="30" spans="1:13" ht="19.5" customHeight="1" x14ac:dyDescent="0.25">
      <c r="A30" s="11" t="s">
        <v>177</v>
      </c>
      <c r="B30" s="452">
        <v>161.75133690000007</v>
      </c>
      <c r="C30" s="452">
        <v>44.103458404541016</v>
      </c>
      <c r="D30" s="452">
        <v>98.980373382568359</v>
      </c>
      <c r="E30" s="452">
        <v>254.4088020324707</v>
      </c>
      <c r="F30" s="452">
        <v>123.08268022537231</v>
      </c>
      <c r="G30" s="452">
        <v>179.5336766242981</v>
      </c>
      <c r="H30" s="452">
        <v>139.03644990921021</v>
      </c>
      <c r="I30" s="469">
        <v>239.40223550796509</v>
      </c>
      <c r="J30" s="506">
        <v>185.03990888595581</v>
      </c>
      <c r="K30" s="506">
        <v>277.15730142593384</v>
      </c>
      <c r="L30" s="507">
        <f t="shared" si="0"/>
        <v>49.782445902927904</v>
      </c>
      <c r="M30" s="15"/>
    </row>
    <row r="31" spans="1:13" ht="19.5" customHeight="1" x14ac:dyDescent="0.25">
      <c r="A31" s="11" t="s">
        <v>178</v>
      </c>
      <c r="B31" s="452">
        <v>593.71947623999961</v>
      </c>
      <c r="C31" s="452">
        <v>788.85432434082031</v>
      </c>
      <c r="D31" s="452">
        <v>668.01769256591797</v>
      </c>
      <c r="E31" s="452">
        <v>509.21905326843262</v>
      </c>
      <c r="F31" s="452">
        <v>760.7112865447998</v>
      </c>
      <c r="G31" s="452">
        <v>842.72618198394775</v>
      </c>
      <c r="H31" s="452">
        <v>582.08358383178711</v>
      </c>
      <c r="I31" s="469">
        <v>826.41673278808594</v>
      </c>
      <c r="J31" s="506">
        <v>641.71624898910522</v>
      </c>
      <c r="K31" s="506">
        <v>233.95634651184082</v>
      </c>
      <c r="L31" s="507">
        <f t="shared" si="0"/>
        <v>-63.54208781834776</v>
      </c>
      <c r="M31" s="15"/>
    </row>
    <row r="32" spans="1:13" ht="19.5" customHeight="1" x14ac:dyDescent="0.25">
      <c r="A32" s="11" t="s">
        <v>179</v>
      </c>
      <c r="B32" s="452">
        <v>151.67273322600016</v>
      </c>
      <c r="C32" s="452">
        <v>211.79883670806885</v>
      </c>
      <c r="D32" s="452">
        <v>65.417011737823486</v>
      </c>
      <c r="E32" s="452">
        <v>95.637692928314209</v>
      </c>
      <c r="F32" s="452">
        <v>40.464881896972656</v>
      </c>
      <c r="G32" s="452">
        <v>173.18575286865234</v>
      </c>
      <c r="H32" s="452">
        <v>123.81118869781494</v>
      </c>
      <c r="I32" s="469">
        <v>71.642280578613281</v>
      </c>
      <c r="J32" s="506">
        <v>114.15099048614502</v>
      </c>
      <c r="K32" s="506">
        <v>49.377307176589966</v>
      </c>
      <c r="L32" s="507">
        <f t="shared" si="0"/>
        <v>-56.743864449793726</v>
      </c>
      <c r="M32" s="15"/>
    </row>
    <row r="33" spans="1:15" ht="19.5" customHeight="1" x14ac:dyDescent="0.25">
      <c r="A33" s="11" t="s">
        <v>180</v>
      </c>
      <c r="B33" s="452">
        <v>214.91381676599983</v>
      </c>
      <c r="C33" s="452">
        <v>263.70261096954346</v>
      </c>
      <c r="D33" s="452">
        <v>78.573648452758789</v>
      </c>
      <c r="E33" s="452">
        <v>308.13349580764771</v>
      </c>
      <c r="F33" s="452">
        <v>297.48068046569824</v>
      </c>
      <c r="G33" s="452">
        <v>57.132207870483398</v>
      </c>
      <c r="H33" s="452">
        <v>182.98362827301025</v>
      </c>
      <c r="I33" s="469">
        <v>249.82520961761475</v>
      </c>
      <c r="J33" s="506">
        <v>288.85268902778625</v>
      </c>
      <c r="K33" s="506">
        <v>284.74862623214722</v>
      </c>
      <c r="L33" s="507">
        <f t="shared" si="0"/>
        <v>-1.4208151599531229</v>
      </c>
      <c r="M33" s="15"/>
    </row>
    <row r="34" spans="1:15" ht="4.5" customHeight="1" x14ac:dyDescent="0.25">
      <c r="A34" s="21"/>
      <c r="B34" s="452"/>
      <c r="C34" s="452"/>
      <c r="D34" s="452"/>
      <c r="E34" s="452"/>
      <c r="F34" s="452"/>
      <c r="G34" s="452"/>
      <c r="H34" s="452"/>
      <c r="I34" s="469"/>
      <c r="J34" s="506"/>
      <c r="K34" s="506"/>
      <c r="L34" s="507"/>
      <c r="M34" s="15"/>
    </row>
    <row r="35" spans="1:15" ht="19.5" customHeight="1" x14ac:dyDescent="0.25">
      <c r="A35" s="24" t="s">
        <v>23</v>
      </c>
      <c r="B35" s="457"/>
      <c r="C35" s="457"/>
      <c r="D35" s="457"/>
      <c r="E35" s="457"/>
      <c r="F35" s="457"/>
      <c r="G35" s="457"/>
      <c r="H35" s="457"/>
      <c r="I35" s="493"/>
      <c r="J35" s="508"/>
      <c r="K35" s="508"/>
      <c r="L35" s="509"/>
      <c r="M35" s="15"/>
    </row>
    <row r="36" spans="1:15" ht="19.5" customHeight="1" x14ac:dyDescent="0.25">
      <c r="A36" s="21" t="s">
        <v>22</v>
      </c>
      <c r="B36" s="452">
        <v>12245.37493559394</v>
      </c>
      <c r="C36" s="452">
        <v>20675.370272636414</v>
      </c>
      <c r="D36" s="452">
        <v>20524.866897821426</v>
      </c>
      <c r="E36" s="452">
        <v>19405.655651569366</v>
      </c>
      <c r="F36" s="452">
        <v>16188.128040790558</v>
      </c>
      <c r="G36" s="452">
        <v>17095.70091676712</v>
      </c>
      <c r="H36" s="452">
        <v>15240.427457809448</v>
      </c>
      <c r="I36" s="469">
        <v>15707.545783519745</v>
      </c>
      <c r="J36" s="506">
        <v>13785.00817489624</v>
      </c>
      <c r="K36" s="506">
        <v>18318.177080869675</v>
      </c>
      <c r="L36" s="507">
        <f>+(K36-J36)/J36*100</f>
        <v>32.884774883403765</v>
      </c>
      <c r="M36" s="15"/>
      <c r="N36" s="22"/>
      <c r="O36" s="22"/>
    </row>
    <row r="37" spans="1:15" ht="19.5" customHeight="1" x14ac:dyDescent="0.25">
      <c r="A37" s="21" t="s">
        <v>21</v>
      </c>
      <c r="B37" s="452">
        <v>12680.439863971951</v>
      </c>
      <c r="C37" s="452">
        <v>17240.106046199799</v>
      </c>
      <c r="D37" s="452">
        <v>15863.138028383255</v>
      </c>
      <c r="E37" s="452">
        <v>14921.784363031387</v>
      </c>
      <c r="F37" s="452">
        <v>11410.927319049835</v>
      </c>
      <c r="G37" s="452">
        <v>19859.193478107452</v>
      </c>
      <c r="H37" s="452">
        <v>13183.127804756165</v>
      </c>
      <c r="I37" s="469">
        <v>11320.373957157135</v>
      </c>
      <c r="J37" s="506">
        <v>12474.449862003326</v>
      </c>
      <c r="K37" s="506">
        <v>13405.957207679749</v>
      </c>
      <c r="L37" s="507">
        <f>+(K37-J37)/J37*100</f>
        <v>7.4673220541272611</v>
      </c>
      <c r="M37" s="15"/>
      <c r="N37" s="22"/>
      <c r="O37" s="22"/>
    </row>
    <row r="38" spans="1:15" ht="7.5" customHeight="1" x14ac:dyDescent="0.25">
      <c r="A38" s="21"/>
      <c r="B38" s="452"/>
      <c r="C38" s="452"/>
      <c r="D38" s="452"/>
      <c r="E38" s="452"/>
      <c r="F38" s="452"/>
      <c r="G38" s="452"/>
      <c r="H38" s="452"/>
      <c r="I38" s="469"/>
      <c r="J38" s="506"/>
      <c r="K38" s="506"/>
      <c r="L38" s="507"/>
      <c r="M38" s="15"/>
    </row>
    <row r="39" spans="1:15" ht="19.5" customHeight="1" x14ac:dyDescent="0.25">
      <c r="A39" s="24" t="s">
        <v>20</v>
      </c>
      <c r="B39" s="457"/>
      <c r="C39" s="457"/>
      <c r="D39" s="457"/>
      <c r="E39" s="457"/>
      <c r="F39" s="457"/>
      <c r="G39" s="457"/>
      <c r="H39" s="457"/>
      <c r="I39" s="493"/>
      <c r="J39" s="508"/>
      <c r="K39" s="508"/>
      <c r="L39" s="509"/>
      <c r="M39" s="15"/>
    </row>
    <row r="40" spans="1:15" ht="19.5" customHeight="1" x14ac:dyDescent="0.25">
      <c r="A40" s="148" t="s">
        <v>82</v>
      </c>
      <c r="B40" s="452">
        <v>21565.137597916902</v>
      </c>
      <c r="C40" s="452">
        <v>28947.594542503357</v>
      </c>
      <c r="D40" s="452">
        <v>28453.471526622772</v>
      </c>
      <c r="E40" s="452">
        <v>26180.691167593002</v>
      </c>
      <c r="F40" s="452">
        <v>20944.963549137115</v>
      </c>
      <c r="G40" s="452">
        <v>30886.563238620758</v>
      </c>
      <c r="H40" s="452">
        <v>21361.249967098236</v>
      </c>
      <c r="I40" s="469">
        <v>20694.486206531525</v>
      </c>
      <c r="J40" s="506">
        <v>17986.920824766159</v>
      </c>
      <c r="K40" s="506">
        <v>22578.479911804199</v>
      </c>
      <c r="L40" s="507">
        <f>+(K40-J40)/J40*100</f>
        <v>25.527210197733957</v>
      </c>
      <c r="M40" s="15"/>
    </row>
    <row r="41" spans="1:15" ht="19.5" customHeight="1" x14ac:dyDescent="0.25">
      <c r="A41" s="152" t="s">
        <v>19</v>
      </c>
      <c r="B41" s="452">
        <v>12280.057560980938</v>
      </c>
      <c r="C41" s="452">
        <v>15681.220302581787</v>
      </c>
      <c r="D41" s="452">
        <v>14244.368721961975</v>
      </c>
      <c r="E41" s="452">
        <v>13874.493133306503</v>
      </c>
      <c r="F41" s="452">
        <v>10262.182133197784</v>
      </c>
      <c r="G41" s="452">
        <v>18039.801052570343</v>
      </c>
      <c r="H41" s="452">
        <v>11513.469571590424</v>
      </c>
      <c r="I41" s="469">
        <v>8967.4525218009949</v>
      </c>
      <c r="J41" s="506">
        <v>7587.993373632431</v>
      </c>
      <c r="K41" s="506">
        <v>8721.8151092529297</v>
      </c>
      <c r="L41" s="507">
        <f>+(K41-J41)/J41*100</f>
        <v>14.942313201806732</v>
      </c>
      <c r="M41" s="15"/>
    </row>
    <row r="42" spans="1:15" ht="19.5" customHeight="1" x14ac:dyDescent="0.25">
      <c r="A42" s="152" t="s">
        <v>18</v>
      </c>
      <c r="B42" s="452">
        <v>9285.0800369359658</v>
      </c>
      <c r="C42" s="452">
        <v>13266.37423992157</v>
      </c>
      <c r="D42" s="452">
        <v>14209.102804660797</v>
      </c>
      <c r="E42" s="452">
        <v>12306.198034286499</v>
      </c>
      <c r="F42" s="452">
        <v>10682.781415939331</v>
      </c>
      <c r="G42" s="452">
        <v>12846.762186050415</v>
      </c>
      <c r="H42" s="452">
        <v>9847.7803955078125</v>
      </c>
      <c r="I42" s="469">
        <v>11727.03368473053</v>
      </c>
      <c r="J42" s="506">
        <v>10398.927451133728</v>
      </c>
      <c r="K42" s="506">
        <v>13856.66480255127</v>
      </c>
      <c r="L42" s="507">
        <f>+(K42-J42)/J42*100</f>
        <v>33.250903688539211</v>
      </c>
      <c r="M42" s="15"/>
    </row>
    <row r="43" spans="1:15" ht="19.5" customHeight="1" x14ac:dyDescent="0.25">
      <c r="A43" s="21" t="s">
        <v>17</v>
      </c>
      <c r="B43" s="452">
        <v>3236.0167469739972</v>
      </c>
      <c r="C43" s="452">
        <v>8798.7268574237823</v>
      </c>
      <c r="D43" s="452">
        <v>7731.3905470371246</v>
      </c>
      <c r="E43" s="452">
        <v>8124.943941116333</v>
      </c>
      <c r="F43" s="452">
        <v>6634.4395880699158</v>
      </c>
      <c r="G43" s="452">
        <v>5946.5491375923157</v>
      </c>
      <c r="H43" s="452">
        <v>7032.2433924674988</v>
      </c>
      <c r="I43" s="469">
        <v>6333.4335341453552</v>
      </c>
      <c r="J43" s="506">
        <v>8248.9110646247864</v>
      </c>
      <c r="K43" s="506">
        <v>9135.3426668643951</v>
      </c>
      <c r="L43" s="507">
        <f>+(K43-J43)/J43*100</f>
        <v>10.746043875306704</v>
      </c>
      <c r="M43" s="15"/>
    </row>
    <row r="44" spans="1:15" ht="19.5" customHeight="1" x14ac:dyDescent="0.25">
      <c r="A44" s="21" t="s">
        <v>16</v>
      </c>
      <c r="B44" s="452">
        <v>124.660454675</v>
      </c>
      <c r="C44" s="452">
        <v>169.15491890907288</v>
      </c>
      <c r="D44" s="452">
        <v>203.14285254478455</v>
      </c>
      <c r="E44" s="452">
        <v>22</v>
      </c>
      <c r="F44" s="452">
        <v>20</v>
      </c>
      <c r="G44" s="452">
        <v>121.78201866149902</v>
      </c>
      <c r="H44" s="452">
        <v>30</v>
      </c>
      <c r="I44" s="469">
        <v>0</v>
      </c>
      <c r="J44" s="506">
        <v>23.626147508621216</v>
      </c>
      <c r="K44" s="506">
        <v>10.311709880828857</v>
      </c>
      <c r="L44" s="513"/>
    </row>
    <row r="45" spans="1:15" ht="6" customHeight="1" x14ac:dyDescent="0.25">
      <c r="A45" s="39"/>
      <c r="B45" s="471"/>
      <c r="C45" s="471"/>
      <c r="D45" s="471"/>
      <c r="E45" s="471"/>
      <c r="F45" s="471"/>
      <c r="G45" s="471"/>
      <c r="H45" s="471"/>
      <c r="I45" s="497"/>
      <c r="J45" s="506"/>
      <c r="K45" s="506"/>
      <c r="L45" s="507"/>
    </row>
    <row r="46" spans="1:15" ht="19.5" customHeight="1" x14ac:dyDescent="0.25">
      <c r="A46" s="24" t="s">
        <v>76</v>
      </c>
      <c r="B46" s="457"/>
      <c r="C46" s="457"/>
      <c r="D46" s="457"/>
      <c r="E46" s="457"/>
      <c r="F46" s="457"/>
      <c r="G46" s="457"/>
      <c r="H46" s="457"/>
      <c r="I46" s="493"/>
      <c r="J46" s="508"/>
      <c r="K46" s="508"/>
      <c r="L46" s="509"/>
    </row>
    <row r="47" spans="1:15" ht="19.5" customHeight="1" x14ac:dyDescent="0.25">
      <c r="A47" s="63" t="s">
        <v>77</v>
      </c>
      <c r="B47" s="484">
        <v>391.4447149509997</v>
      </c>
      <c r="C47" s="484">
        <v>924.37952184677124</v>
      </c>
      <c r="D47" s="484">
        <v>974.83297371864319</v>
      </c>
      <c r="E47" s="485">
        <v>841.99492597579956</v>
      </c>
      <c r="F47" s="484">
        <v>654.25732088088989</v>
      </c>
      <c r="G47" s="485">
        <v>570.9354133605957</v>
      </c>
      <c r="H47" s="484">
        <v>383.64650630950928</v>
      </c>
      <c r="I47" s="486">
        <v>852.68747425079346</v>
      </c>
      <c r="J47" s="506">
        <v>531.65202403068542</v>
      </c>
      <c r="K47" s="506">
        <v>440.62571239471436</v>
      </c>
      <c r="L47" s="507">
        <f>+(K47-J47)/J47*100</f>
        <v>-17.121407898696777</v>
      </c>
    </row>
    <row r="48" spans="1:15" ht="19.5" customHeight="1" x14ac:dyDescent="0.25">
      <c r="A48" s="63" t="s">
        <v>78</v>
      </c>
      <c r="B48" s="484">
        <v>6787.6551858579887</v>
      </c>
      <c r="C48" s="484">
        <v>15707.534108638763</v>
      </c>
      <c r="D48" s="484">
        <v>13560.231702804565</v>
      </c>
      <c r="E48" s="485">
        <v>12259.241043567657</v>
      </c>
      <c r="F48" s="484">
        <v>9966.2070350646973</v>
      </c>
      <c r="G48" s="485">
        <v>7950.8196988105774</v>
      </c>
      <c r="H48" s="484">
        <v>9154.0148811340332</v>
      </c>
      <c r="I48" s="486">
        <v>7170.9199709892273</v>
      </c>
      <c r="J48" s="506">
        <v>8748.9038882255554</v>
      </c>
      <c r="K48" s="506">
        <v>10067.974363565445</v>
      </c>
      <c r="L48" s="507">
        <f>+(K48-J48)/J48*100</f>
        <v>15.076979838755802</v>
      </c>
    </row>
    <row r="49" spans="1:12" ht="19.5" customHeight="1" x14ac:dyDescent="0.25">
      <c r="A49" s="76" t="s">
        <v>56</v>
      </c>
      <c r="B49" s="484">
        <v>14093.102956102954</v>
      </c>
      <c r="C49" s="484">
        <v>16491.552988529205</v>
      </c>
      <c r="D49" s="484">
        <v>17125.613178730011</v>
      </c>
      <c r="E49" s="485">
        <v>17340.126184463501</v>
      </c>
      <c r="F49" s="484">
        <v>13530.252949714661</v>
      </c>
      <c r="G49" s="485">
        <v>20841.916490077972</v>
      </c>
      <c r="H49" s="484">
        <v>15500.614497184753</v>
      </c>
      <c r="I49" s="486">
        <v>16967.72479057312</v>
      </c>
      <c r="J49" s="506">
        <v>14627.149314641953</v>
      </c>
      <c r="K49" s="506">
        <v>18632.1363530159</v>
      </c>
      <c r="L49" s="507">
        <f>+(K49-J49)/J49*100</f>
        <v>27.380502873276253</v>
      </c>
    </row>
    <row r="50" spans="1:12" ht="19.5" customHeight="1" x14ac:dyDescent="0.25">
      <c r="A50" s="39" t="s">
        <v>79</v>
      </c>
      <c r="B50" s="485">
        <v>3653.6119426540031</v>
      </c>
      <c r="C50" s="485">
        <v>4792.0096998214722</v>
      </c>
      <c r="D50" s="485">
        <v>4727.3270709514618</v>
      </c>
      <c r="E50" s="500">
        <v>3886.0778605937958</v>
      </c>
      <c r="F50" s="500">
        <v>3356.4542803764343</v>
      </c>
      <c r="G50" s="485">
        <v>7591.2227926254272</v>
      </c>
      <c r="H50" s="500">
        <v>3385.2793779373169</v>
      </c>
      <c r="I50" s="500">
        <v>2036.587504863739</v>
      </c>
      <c r="J50" s="506">
        <v>2351.7528100013733</v>
      </c>
      <c r="K50" s="506">
        <v>2583.3978595733643</v>
      </c>
      <c r="L50" s="507">
        <f>+(K50-J50)/J50*100</f>
        <v>9.8498893500569764</v>
      </c>
    </row>
    <row r="51" spans="1:12" ht="19.5" customHeight="1" thickBot="1" x14ac:dyDescent="0.3">
      <c r="A51" s="18" t="s">
        <v>30</v>
      </c>
      <c r="B51" s="488">
        <v>0</v>
      </c>
      <c r="C51" s="488">
        <v>0</v>
      </c>
      <c r="D51" s="488">
        <v>0</v>
      </c>
      <c r="E51" s="488">
        <v>0</v>
      </c>
      <c r="F51" s="488">
        <v>91.883773803710938</v>
      </c>
      <c r="G51" s="488">
        <v>0</v>
      </c>
      <c r="H51" s="488">
        <v>0</v>
      </c>
      <c r="I51" s="488">
        <v>0</v>
      </c>
      <c r="J51" s="501">
        <v>0</v>
      </c>
      <c r="K51" s="501">
        <v>0</v>
      </c>
      <c r="L51" s="515"/>
    </row>
    <row r="52" spans="1:12" ht="15.75" thickTop="1" x14ac:dyDescent="0.25">
      <c r="A52" s="14" t="s">
        <v>305</v>
      </c>
    </row>
    <row r="53" spans="1:12" x14ac:dyDescent="0.25">
      <c r="A53" s="70" t="s">
        <v>259</v>
      </c>
      <c r="B53" s="16"/>
      <c r="C53" s="16"/>
      <c r="D53" s="16"/>
      <c r="E53" s="16"/>
      <c r="F53" s="16"/>
      <c r="G53" s="16"/>
      <c r="H53" s="16"/>
      <c r="I53" s="16"/>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3" orientation="portrait" horizontalDpi="4294967295" verticalDpi="4294967295" r:id="rId1"/>
  <headerFooter>
    <oddHeader>&amp;C&amp;G</oddHeader>
  </headerFooter>
  <drawing r:id="rId2"/>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28"/>
  <sheetViews>
    <sheetView view="pageLayout" zoomScaleNormal="100" workbookViewId="0">
      <selection activeCell="O8" sqref="O8"/>
    </sheetView>
  </sheetViews>
  <sheetFormatPr defaultRowHeight="15" x14ac:dyDescent="0.25"/>
  <cols>
    <col min="1" max="1" width="47.85546875" style="8" customWidth="1"/>
    <col min="2" max="11" width="12.42578125" style="8" customWidth="1"/>
    <col min="12" max="16384" width="9.140625" style="8"/>
  </cols>
  <sheetData>
    <row r="1" spans="1:11" ht="43.5" customHeight="1" thickBot="1" x14ac:dyDescent="0.3">
      <c r="A1" s="1060" t="s">
        <v>692</v>
      </c>
      <c r="B1" s="1060"/>
      <c r="C1" s="1060"/>
      <c r="D1" s="1060"/>
      <c r="E1" s="1060"/>
      <c r="F1" s="1060"/>
      <c r="G1" s="1060"/>
      <c r="H1" s="1060"/>
      <c r="I1" s="1060"/>
      <c r="J1" s="1060"/>
      <c r="K1" s="1060"/>
    </row>
    <row r="2" spans="1:11" ht="27" customHeight="1" thickTop="1" x14ac:dyDescent="0.25">
      <c r="A2" s="1154" t="s">
        <v>458</v>
      </c>
      <c r="B2" s="1091" t="s">
        <v>94</v>
      </c>
      <c r="C2" s="1156" t="s">
        <v>85</v>
      </c>
      <c r="D2" s="1156"/>
      <c r="E2" s="1156" t="s">
        <v>86</v>
      </c>
      <c r="F2" s="1156"/>
      <c r="G2" s="1091" t="s">
        <v>93</v>
      </c>
      <c r="H2" s="1091"/>
      <c r="I2" s="1091"/>
      <c r="J2" s="1091"/>
      <c r="K2" s="1093"/>
    </row>
    <row r="3" spans="1:11" ht="27" customHeight="1" x14ac:dyDescent="0.25">
      <c r="A3" s="1155"/>
      <c r="B3" s="1092"/>
      <c r="C3" s="107" t="s">
        <v>67</v>
      </c>
      <c r="D3" s="107" t="s">
        <v>68</v>
      </c>
      <c r="E3" s="107" t="s">
        <v>25</v>
      </c>
      <c r="F3" s="107" t="s">
        <v>24</v>
      </c>
      <c r="G3" s="420" t="s">
        <v>82</v>
      </c>
      <c r="H3" s="107" t="s">
        <v>19</v>
      </c>
      <c r="I3" s="107" t="s">
        <v>18</v>
      </c>
      <c r="J3" s="107" t="s">
        <v>17</v>
      </c>
      <c r="K3" s="108" t="s">
        <v>16</v>
      </c>
    </row>
    <row r="4" spans="1:11" ht="6" customHeight="1" x14ac:dyDescent="0.25">
      <c r="A4" s="109"/>
      <c r="B4" s="101"/>
      <c r="C4" s="110"/>
      <c r="D4" s="110"/>
      <c r="E4" s="110"/>
      <c r="F4" s="110"/>
      <c r="G4" s="101"/>
      <c r="H4" s="110"/>
      <c r="I4" s="110"/>
      <c r="J4" s="110"/>
      <c r="K4" s="112"/>
    </row>
    <row r="5" spans="1:11" ht="19.5" customHeight="1" x14ac:dyDescent="0.25">
      <c r="A5" s="414" t="s">
        <v>43</v>
      </c>
      <c r="B5" s="870">
        <v>100</v>
      </c>
      <c r="C5" s="870">
        <v>100</v>
      </c>
      <c r="D5" s="870">
        <v>100</v>
      </c>
      <c r="E5" s="870">
        <v>100</v>
      </c>
      <c r="F5" s="870">
        <v>100</v>
      </c>
      <c r="G5" s="870">
        <v>100</v>
      </c>
      <c r="H5" s="870">
        <v>100</v>
      </c>
      <c r="I5" s="870">
        <v>100</v>
      </c>
      <c r="J5" s="870">
        <v>100</v>
      </c>
      <c r="K5" s="871">
        <v>100</v>
      </c>
    </row>
    <row r="6" spans="1:11" ht="19.5" customHeight="1" x14ac:dyDescent="0.25">
      <c r="A6" s="21" t="s">
        <v>214</v>
      </c>
      <c r="B6" s="872">
        <v>28.044919158713387</v>
      </c>
      <c r="C6" s="872">
        <v>32.985064259295591</v>
      </c>
      <c r="D6" s="872">
        <v>24.456968799593483</v>
      </c>
      <c r="E6" s="872">
        <v>30.658372584428751</v>
      </c>
      <c r="F6" s="872">
        <v>23.371747349067356</v>
      </c>
      <c r="G6" s="872">
        <v>50.094293421959215</v>
      </c>
      <c r="H6" s="872">
        <v>65.717363562911373</v>
      </c>
      <c r="I6" s="872">
        <v>9.6173567750664546</v>
      </c>
      <c r="J6" s="872">
        <v>0.38397378820654754</v>
      </c>
      <c r="K6" s="873">
        <v>0</v>
      </c>
    </row>
    <row r="7" spans="1:11" ht="19.5" customHeight="1" x14ac:dyDescent="0.25">
      <c r="A7" s="21" t="s">
        <v>215</v>
      </c>
      <c r="B7" s="872">
        <v>20.586435438987731</v>
      </c>
      <c r="C7" s="872">
        <v>24.120998177577835</v>
      </c>
      <c r="D7" s="872">
        <v>18.019337633346016</v>
      </c>
      <c r="E7" s="872">
        <v>17.030167590142337</v>
      </c>
      <c r="F7" s="872">
        <v>26.94547382675843</v>
      </c>
      <c r="G7" s="872">
        <v>25.236130805784484</v>
      </c>
      <c r="H7" s="872">
        <v>18.307171730113385</v>
      </c>
      <c r="I7" s="872">
        <v>43.187982458788618</v>
      </c>
      <c r="J7" s="872">
        <v>22.341055638220851</v>
      </c>
      <c r="K7" s="873">
        <v>0.97180274434244796</v>
      </c>
    </row>
    <row r="8" spans="1:11" ht="19.5" customHeight="1" x14ac:dyDescent="0.25">
      <c r="A8" s="21" t="s">
        <v>99</v>
      </c>
      <c r="B8" s="872">
        <v>16.881757036502297</v>
      </c>
      <c r="C8" s="872">
        <v>15.684156856215727</v>
      </c>
      <c r="D8" s="872">
        <v>17.751555374295016</v>
      </c>
      <c r="E8" s="872">
        <v>14.182493269095511</v>
      </c>
      <c r="F8" s="872">
        <v>21.708368148269688</v>
      </c>
      <c r="G8" s="872">
        <v>6.3903400500343102</v>
      </c>
      <c r="H8" s="872">
        <v>3.3594786862235519</v>
      </c>
      <c r="I8" s="872">
        <v>14.242828856757814</v>
      </c>
      <c r="J8" s="872">
        <v>29.213825336642703</v>
      </c>
      <c r="K8" s="873">
        <v>31.723573867200479</v>
      </c>
    </row>
    <row r="9" spans="1:11" ht="19.5" customHeight="1" x14ac:dyDescent="0.25">
      <c r="A9" s="21" t="s">
        <v>216</v>
      </c>
      <c r="B9" s="872">
        <v>10.089810756546807</v>
      </c>
      <c r="C9" s="872">
        <v>1.41550601007401</v>
      </c>
      <c r="D9" s="872">
        <v>16.389823042937898</v>
      </c>
      <c r="E9" s="872">
        <v>11.16766108767357</v>
      </c>
      <c r="F9" s="872">
        <v>8.1624835913188694</v>
      </c>
      <c r="G9" s="872">
        <v>7.9186074733838758</v>
      </c>
      <c r="H9" s="872">
        <v>4.7721786878377017</v>
      </c>
      <c r="I9" s="872">
        <v>16.070513434727161</v>
      </c>
      <c r="J9" s="872">
        <v>18.680216668193868</v>
      </c>
      <c r="K9" s="873">
        <v>2.2583509189577056</v>
      </c>
    </row>
    <row r="10" spans="1:11" ht="19.5" customHeight="1" x14ac:dyDescent="0.25">
      <c r="A10" s="21" t="s">
        <v>217</v>
      </c>
      <c r="B10" s="872">
        <v>8.4470989412382096</v>
      </c>
      <c r="C10" s="872">
        <v>5.6436576455318734</v>
      </c>
      <c r="D10" s="872">
        <v>10.483194642661173</v>
      </c>
      <c r="E10" s="872">
        <v>7.8937990642536304</v>
      </c>
      <c r="F10" s="872">
        <v>9.4364662519249123</v>
      </c>
      <c r="G10" s="872">
        <v>0</v>
      </c>
      <c r="H10" s="872">
        <v>0</v>
      </c>
      <c r="I10" s="872">
        <v>0</v>
      </c>
      <c r="J10" s="872">
        <v>6.7982358933312073</v>
      </c>
      <c r="K10" s="873">
        <v>41.302548799527862</v>
      </c>
    </row>
    <row r="11" spans="1:11" ht="19.5" customHeight="1" x14ac:dyDescent="0.25">
      <c r="A11" s="21" t="s">
        <v>100</v>
      </c>
      <c r="B11" s="872">
        <v>6.2861692350188543</v>
      </c>
      <c r="C11" s="872">
        <v>9.4672329750826734</v>
      </c>
      <c r="D11" s="872">
        <v>3.9758122402009874</v>
      </c>
      <c r="E11" s="872">
        <v>8.4632766429357993</v>
      </c>
      <c r="F11" s="872">
        <v>2.3932370460841454</v>
      </c>
      <c r="G11" s="872">
        <v>1.9993594541727756E-2</v>
      </c>
      <c r="H11" s="872">
        <v>2.771061454796258E-2</v>
      </c>
      <c r="I11" s="872">
        <v>0</v>
      </c>
      <c r="J11" s="872">
        <v>9.5845837866444459</v>
      </c>
      <c r="K11" s="873">
        <v>22.494465950301151</v>
      </c>
    </row>
    <row r="12" spans="1:11" ht="19.5" customHeight="1" x14ac:dyDescent="0.25">
      <c r="A12" s="21" t="s">
        <v>407</v>
      </c>
      <c r="B12" s="872">
        <v>2.18562594089066</v>
      </c>
      <c r="C12" s="872">
        <v>3.299658679973823</v>
      </c>
      <c r="D12" s="872">
        <v>1.3765213326487467</v>
      </c>
      <c r="E12" s="872">
        <v>2.6727362232441214</v>
      </c>
      <c r="F12" s="872">
        <v>1.3146136560400792</v>
      </c>
      <c r="G12" s="872">
        <v>1.8004324026559482</v>
      </c>
      <c r="H12" s="872">
        <v>0.67441038413847032</v>
      </c>
      <c r="I12" s="872">
        <v>4.7177797290989494</v>
      </c>
      <c r="J12" s="872">
        <v>4.1336818264662947</v>
      </c>
      <c r="K12" s="873">
        <v>3.0597295964757094E-2</v>
      </c>
    </row>
    <row r="13" spans="1:11" ht="19.5" customHeight="1" x14ac:dyDescent="0.25">
      <c r="A13" s="21" t="s">
        <v>374</v>
      </c>
      <c r="B13" s="872">
        <v>1.9732098272102989</v>
      </c>
      <c r="C13" s="872">
        <v>1.5755984341031797</v>
      </c>
      <c r="D13" s="872">
        <v>2.2619887824115796</v>
      </c>
      <c r="E13" s="872">
        <v>2.3837039107265525</v>
      </c>
      <c r="F13" s="872">
        <v>1.239196601552927</v>
      </c>
      <c r="G13" s="872">
        <v>1.9781431045584976</v>
      </c>
      <c r="H13" s="872">
        <v>1.1713101620815289</v>
      </c>
      <c r="I13" s="872">
        <v>4.0685213466468317</v>
      </c>
      <c r="J13" s="872">
        <v>3.0362829122872745</v>
      </c>
      <c r="K13" s="873">
        <v>3.6229184492285918E-2</v>
      </c>
    </row>
    <row r="14" spans="1:11" ht="19.5" customHeight="1" x14ac:dyDescent="0.25">
      <c r="A14" s="21" t="s">
        <v>421</v>
      </c>
      <c r="B14" s="872">
        <v>4.2217997651890142</v>
      </c>
      <c r="C14" s="872">
        <v>5.4648442243638611</v>
      </c>
      <c r="D14" s="872">
        <v>3.3189959562132829</v>
      </c>
      <c r="E14" s="872">
        <v>4.9887718290950964</v>
      </c>
      <c r="F14" s="872">
        <v>2.8503606599174658</v>
      </c>
      <c r="G14" s="872">
        <v>5.426528286010762</v>
      </c>
      <c r="H14" s="872">
        <v>5.2008452249318582</v>
      </c>
      <c r="I14" s="872">
        <v>6.0112378778612463</v>
      </c>
      <c r="J14" s="872">
        <v>3.7626857876134068</v>
      </c>
      <c r="K14" s="873">
        <v>0.78955687520489304</v>
      </c>
    </row>
    <row r="15" spans="1:11" ht="19.5" customHeight="1" thickBot="1" x14ac:dyDescent="0.3">
      <c r="A15" s="18" t="s">
        <v>219</v>
      </c>
      <c r="B15" s="874">
        <v>1.2831738997027418</v>
      </c>
      <c r="C15" s="874">
        <v>0.34328273778143181</v>
      </c>
      <c r="D15" s="874">
        <v>1.9658021956918144</v>
      </c>
      <c r="E15" s="874">
        <v>0.55901779840463162</v>
      </c>
      <c r="F15" s="874">
        <v>2.5780528690661235</v>
      </c>
      <c r="G15" s="874">
        <v>1.1355308610711838</v>
      </c>
      <c r="H15" s="874">
        <v>0.76953094721416926</v>
      </c>
      <c r="I15" s="874">
        <v>2.083779521052922</v>
      </c>
      <c r="J15" s="874">
        <v>2.0654583623934002</v>
      </c>
      <c r="K15" s="875">
        <v>0.39287436400842046</v>
      </c>
    </row>
    <row r="16" spans="1:11" ht="19.5" customHeight="1" thickTop="1" x14ac:dyDescent="0.25">
      <c r="A16" s="9" t="s">
        <v>319</v>
      </c>
      <c r="I16" s="300"/>
    </row>
    <row r="17" spans="1:8" x14ac:dyDescent="0.25">
      <c r="A17" s="340" t="s">
        <v>399</v>
      </c>
      <c r="H17" s="300"/>
    </row>
    <row r="18" spans="1:8" x14ac:dyDescent="0.25">
      <c r="A18" s="340" t="s">
        <v>400</v>
      </c>
    </row>
    <row r="19" spans="1:8" x14ac:dyDescent="0.25">
      <c r="A19" s="95" t="s">
        <v>411</v>
      </c>
    </row>
    <row r="20" spans="1:8" x14ac:dyDescent="0.25">
      <c r="A20" s="207" t="s">
        <v>412</v>
      </c>
    </row>
    <row r="21" spans="1:8" x14ac:dyDescent="0.25">
      <c r="A21" s="207" t="s">
        <v>413</v>
      </c>
    </row>
    <row r="22" spans="1:8" x14ac:dyDescent="0.25">
      <c r="A22" s="207" t="s">
        <v>414</v>
      </c>
    </row>
    <row r="23" spans="1:8" x14ac:dyDescent="0.25">
      <c r="A23" s="207" t="s">
        <v>415</v>
      </c>
    </row>
    <row r="24" spans="1:8" x14ac:dyDescent="0.25">
      <c r="A24" s="207" t="s">
        <v>416</v>
      </c>
    </row>
    <row r="25" spans="1:8" x14ac:dyDescent="0.25">
      <c r="A25" s="207" t="s">
        <v>417</v>
      </c>
    </row>
    <row r="26" spans="1:8" x14ac:dyDescent="0.25">
      <c r="A26" s="207" t="s">
        <v>418</v>
      </c>
    </row>
    <row r="27" spans="1:8" x14ac:dyDescent="0.25">
      <c r="A27" s="207" t="s">
        <v>419</v>
      </c>
    </row>
    <row r="28" spans="1:8" x14ac:dyDescent="0.25">
      <c r="A28" s="207" t="s">
        <v>420</v>
      </c>
    </row>
  </sheetData>
  <mergeCells count="6">
    <mergeCell ref="A1:K1"/>
    <mergeCell ref="A2:A3"/>
    <mergeCell ref="B2:B3"/>
    <mergeCell ref="C2:D2"/>
    <mergeCell ref="E2:F2"/>
    <mergeCell ref="G2:K2"/>
  </mergeCells>
  <pageMargins left="0.70866141732283472" right="0.70866141732283472" top="0.89260416666666664" bottom="0.74803149606299213" header="0.31496062992125984" footer="0.31496062992125984"/>
  <pageSetup paperSize="9" scale="41" orientation="portrait" r:id="rId1"/>
  <headerFooter>
    <oddHeader>&amp;C&amp;G</oddHeader>
  </headerFooter>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M26"/>
  <sheetViews>
    <sheetView view="pageLayout" zoomScaleNormal="100" workbookViewId="0">
      <selection activeCell="E12" sqref="E12"/>
    </sheetView>
  </sheetViews>
  <sheetFormatPr defaultRowHeight="15" x14ac:dyDescent="0.25"/>
  <cols>
    <col min="1" max="1" width="52.42578125" style="8" customWidth="1"/>
    <col min="2" max="11" width="12.42578125" style="8" customWidth="1"/>
    <col min="12" max="16384" width="9.140625" style="8"/>
  </cols>
  <sheetData>
    <row r="1" spans="1:13" ht="39.75" customHeight="1" thickBot="1" x14ac:dyDescent="0.3">
      <c r="A1" s="1060" t="s">
        <v>659</v>
      </c>
      <c r="B1" s="1060"/>
      <c r="C1" s="1060"/>
      <c r="D1" s="1060"/>
      <c r="E1" s="1060"/>
      <c r="F1" s="1060"/>
      <c r="G1" s="1060"/>
      <c r="H1" s="1060"/>
      <c r="I1" s="1060"/>
      <c r="J1" s="1060"/>
      <c r="K1" s="1060"/>
    </row>
    <row r="2" spans="1:13" ht="21.75" customHeight="1" thickTop="1" x14ac:dyDescent="0.25">
      <c r="A2" s="1080" t="s">
        <v>457</v>
      </c>
      <c r="B2" s="1157" t="s">
        <v>94</v>
      </c>
      <c r="C2" s="1159" t="s">
        <v>85</v>
      </c>
      <c r="D2" s="1159"/>
      <c r="E2" s="1159" t="s">
        <v>86</v>
      </c>
      <c r="F2" s="1159"/>
      <c r="G2" s="1160" t="s">
        <v>93</v>
      </c>
      <c r="H2" s="1161"/>
      <c r="I2" s="1161"/>
      <c r="J2" s="1161"/>
      <c r="K2" s="1161"/>
    </row>
    <row r="3" spans="1:13" ht="22.5" customHeight="1" x14ac:dyDescent="0.25">
      <c r="A3" s="1081"/>
      <c r="B3" s="1158"/>
      <c r="C3" s="385" t="s">
        <v>67</v>
      </c>
      <c r="D3" s="421" t="s">
        <v>68</v>
      </c>
      <c r="E3" s="421" t="s">
        <v>25</v>
      </c>
      <c r="F3" s="421" t="s">
        <v>24</v>
      </c>
      <c r="G3" s="421" t="s">
        <v>82</v>
      </c>
      <c r="H3" s="421" t="s">
        <v>19</v>
      </c>
      <c r="I3" s="421" t="s">
        <v>18</v>
      </c>
      <c r="J3" s="421" t="s">
        <v>17</v>
      </c>
      <c r="K3" s="386" t="s">
        <v>16</v>
      </c>
    </row>
    <row r="4" spans="1:13" ht="6" customHeight="1" x14ac:dyDescent="0.25">
      <c r="A4" s="50"/>
      <c r="B4" s="203"/>
      <c r="C4" s="182"/>
      <c r="D4" s="182"/>
      <c r="E4" s="182"/>
      <c r="F4" s="182"/>
      <c r="G4" s="182"/>
      <c r="H4" s="182"/>
      <c r="I4" s="182"/>
      <c r="J4" s="182"/>
      <c r="K4" s="182"/>
    </row>
    <row r="5" spans="1:13" ht="19.5" customHeight="1" x14ac:dyDescent="0.25">
      <c r="A5" s="21" t="s">
        <v>214</v>
      </c>
      <c r="B5" s="38">
        <v>100</v>
      </c>
      <c r="C5" s="38">
        <v>49.483170121016926</v>
      </c>
      <c r="D5" s="38">
        <v>50.516829878983074</v>
      </c>
      <c r="E5" s="38">
        <v>70.110040825500249</v>
      </c>
      <c r="F5" s="38">
        <v>29.889959174499754</v>
      </c>
      <c r="G5" s="38">
        <v>99.610235194945986</v>
      </c>
      <c r="H5" s="38">
        <v>94.284557173984467</v>
      </c>
      <c r="I5" s="38">
        <v>5.3256780209615062</v>
      </c>
      <c r="J5" s="38">
        <v>0.38976480505401717</v>
      </c>
      <c r="K5" s="876">
        <v>0</v>
      </c>
      <c r="L5" s="15"/>
      <c r="M5" s="12"/>
    </row>
    <row r="6" spans="1:13" ht="19.5" customHeight="1" x14ac:dyDescent="0.25">
      <c r="A6" s="21" t="s">
        <v>215</v>
      </c>
      <c r="B6" s="38">
        <v>100</v>
      </c>
      <c r="C6" s="38">
        <v>49.2956382519085</v>
      </c>
      <c r="D6" s="38">
        <v>50.7043617480915</v>
      </c>
      <c r="E6" s="38">
        <v>53.054604552605376</v>
      </c>
      <c r="F6" s="38">
        <v>46.945395447394631</v>
      </c>
      <c r="G6" s="38">
        <v>68.361489672245384</v>
      </c>
      <c r="H6" s="38">
        <v>35.781185607089952</v>
      </c>
      <c r="I6" s="38">
        <v>32.580304065155424</v>
      </c>
      <c r="J6" s="38">
        <v>30.894258080396657</v>
      </c>
      <c r="K6" s="876">
        <v>0.7442522473579668</v>
      </c>
      <c r="L6" s="15"/>
      <c r="M6" s="12"/>
    </row>
    <row r="7" spans="1:13" ht="19.5" customHeight="1" x14ac:dyDescent="0.25">
      <c r="A7" s="21" t="s">
        <v>99</v>
      </c>
      <c r="B7" s="38">
        <v>100</v>
      </c>
      <c r="C7" s="38">
        <v>39.087500892615289</v>
      </c>
      <c r="D7" s="38">
        <v>60.912499107384711</v>
      </c>
      <c r="E7" s="38">
        <v>53.879090395890408</v>
      </c>
      <c r="F7" s="38">
        <v>46.120909604109592</v>
      </c>
      <c r="G7" s="38">
        <v>21.109416366226792</v>
      </c>
      <c r="H7" s="38">
        <v>8.0069823372283171</v>
      </c>
      <c r="I7" s="38">
        <v>13.102434028998475</v>
      </c>
      <c r="J7" s="38">
        <v>49.263585501669091</v>
      </c>
      <c r="K7" s="876">
        <v>29.62699813210412</v>
      </c>
      <c r="L7" s="15"/>
      <c r="M7" s="12"/>
    </row>
    <row r="8" spans="1:13" ht="19.5" customHeight="1" x14ac:dyDescent="0.25">
      <c r="A8" s="21" t="s">
        <v>216</v>
      </c>
      <c r="B8" s="38">
        <v>100</v>
      </c>
      <c r="C8" s="38">
        <v>5.9023243243713495</v>
      </c>
      <c r="D8" s="38">
        <v>94.097675675628651</v>
      </c>
      <c r="E8" s="38">
        <v>70.984662140169135</v>
      </c>
      <c r="F8" s="38">
        <v>29.015337859830865</v>
      </c>
      <c r="G8" s="38">
        <v>43.765883244971079</v>
      </c>
      <c r="H8" s="38">
        <v>19.030416882968698</v>
      </c>
      <c r="I8" s="38">
        <v>24.735466362002381</v>
      </c>
      <c r="J8" s="38">
        <v>52.705279789771772</v>
      </c>
      <c r="K8" s="876">
        <v>3.5288369652571387</v>
      </c>
      <c r="L8" s="15"/>
      <c r="M8" s="12"/>
    </row>
    <row r="9" spans="1:13" ht="19.5" customHeight="1" x14ac:dyDescent="0.25">
      <c r="A9" s="21" t="s">
        <v>217</v>
      </c>
      <c r="B9" s="38">
        <v>100</v>
      </c>
      <c r="C9" s="38">
        <v>28.109133130348624</v>
      </c>
      <c r="D9" s="38">
        <v>71.890866869651376</v>
      </c>
      <c r="E9" s="38">
        <v>59.932694134619801</v>
      </c>
      <c r="F9" s="38">
        <v>40.067305865380199</v>
      </c>
      <c r="G9" s="38">
        <v>0</v>
      </c>
      <c r="H9" s="38">
        <v>0</v>
      </c>
      <c r="I9" s="38">
        <v>0</v>
      </c>
      <c r="J9" s="38">
        <v>22.910991474956713</v>
      </c>
      <c r="K9" s="876">
        <v>77.089008525043283</v>
      </c>
      <c r="L9" s="15"/>
      <c r="M9" s="12"/>
    </row>
    <row r="10" spans="1:13" ht="19.5" customHeight="1" x14ac:dyDescent="0.25">
      <c r="A10" s="21" t="s">
        <v>100</v>
      </c>
      <c r="B10" s="38">
        <v>100</v>
      </c>
      <c r="C10" s="38">
        <v>63.36236348424881</v>
      </c>
      <c r="D10" s="38">
        <v>36.63763651575119</v>
      </c>
      <c r="E10" s="38">
        <v>86.345117120342991</v>
      </c>
      <c r="F10" s="38">
        <v>13.654882879657018</v>
      </c>
      <c r="G10" s="38">
        <v>0.17736777356722902</v>
      </c>
      <c r="H10" s="877">
        <v>0.17736777356722902</v>
      </c>
      <c r="I10" s="38">
        <v>0</v>
      </c>
      <c r="J10" s="38">
        <v>43.405266204816563</v>
      </c>
      <c r="K10" s="876">
        <v>56.417366021616211</v>
      </c>
      <c r="L10" s="15"/>
      <c r="M10" s="12"/>
    </row>
    <row r="11" spans="1:13" ht="19.5" customHeight="1" x14ac:dyDescent="0.25">
      <c r="A11" s="21" t="s">
        <v>407</v>
      </c>
      <c r="B11" s="38">
        <v>100</v>
      </c>
      <c r="C11" s="38">
        <v>63.516645619274428</v>
      </c>
      <c r="D11" s="38">
        <v>36.483354380725572</v>
      </c>
      <c r="E11" s="38">
        <v>78.42699549454953</v>
      </c>
      <c r="F11" s="38">
        <v>21.573004505450466</v>
      </c>
      <c r="G11" s="38">
        <v>45.937873395949666</v>
      </c>
      <c r="H11" s="877">
        <v>12.41546637365825</v>
      </c>
      <c r="I11" s="38">
        <v>33.522407022291418</v>
      </c>
      <c r="J11" s="38">
        <v>53.841412341085061</v>
      </c>
      <c r="K11" s="876">
        <v>0.22071426296527819</v>
      </c>
      <c r="L11" s="15"/>
      <c r="M11" s="12"/>
    </row>
    <row r="12" spans="1:13" ht="19.5" customHeight="1" x14ac:dyDescent="0.25">
      <c r="A12" s="21" t="s">
        <v>374</v>
      </c>
      <c r="B12" s="38">
        <v>100</v>
      </c>
      <c r="C12" s="38">
        <v>33.594381017524292</v>
      </c>
      <c r="D12" s="38">
        <v>66.405618982475715</v>
      </c>
      <c r="E12" s="38">
        <v>77.475493975726664</v>
      </c>
      <c r="F12" s="38">
        <v>22.524506024273336</v>
      </c>
      <c r="G12" s="38">
        <v>55.905474705243527</v>
      </c>
      <c r="H12" s="877">
        <v>23.884341240292319</v>
      </c>
      <c r="I12" s="38">
        <v>32.021133464951205</v>
      </c>
      <c r="J12" s="38">
        <v>43.805052018311926</v>
      </c>
      <c r="K12" s="876">
        <v>0.28947327644454196</v>
      </c>
      <c r="L12" s="15"/>
      <c r="M12" s="12"/>
    </row>
    <row r="13" spans="1:13" ht="19.5" customHeight="1" thickBot="1" x14ac:dyDescent="0.3">
      <c r="A13" s="18" t="s">
        <v>421</v>
      </c>
      <c r="B13" s="878">
        <v>100</v>
      </c>
      <c r="C13" s="878">
        <v>54.459610164152608</v>
      </c>
      <c r="D13" s="878">
        <v>45.540389835847392</v>
      </c>
      <c r="E13" s="878">
        <v>75.78466311437073</v>
      </c>
      <c r="F13" s="878">
        <v>24.21533688562927</v>
      </c>
      <c r="G13" s="878">
        <v>71.679396878757188</v>
      </c>
      <c r="H13" s="878">
        <v>49.566804799268041</v>
      </c>
      <c r="I13" s="878">
        <v>22.112592079489151</v>
      </c>
      <c r="J13" s="878">
        <v>25.372049864784824</v>
      </c>
      <c r="K13" s="879">
        <v>2.9485532564579868</v>
      </c>
      <c r="L13" s="15"/>
      <c r="M13" s="12"/>
    </row>
    <row r="14" spans="1:13" ht="18.75" customHeight="1" thickTop="1" x14ac:dyDescent="0.25">
      <c r="A14" s="14" t="s">
        <v>322</v>
      </c>
    </row>
    <row r="15" spans="1:13" x14ac:dyDescent="0.25">
      <c r="A15" s="340" t="s">
        <v>399</v>
      </c>
      <c r="B15" s="15"/>
      <c r="C15" s="15"/>
      <c r="D15" s="15"/>
      <c r="E15" s="15"/>
      <c r="F15" s="15"/>
      <c r="G15" s="15"/>
      <c r="H15" s="15"/>
      <c r="I15" s="15"/>
      <c r="J15" s="15"/>
      <c r="K15" s="15"/>
    </row>
    <row r="16" spans="1:13" x14ac:dyDescent="0.25">
      <c r="A16" s="340" t="s">
        <v>400</v>
      </c>
    </row>
    <row r="17" spans="1:1" x14ac:dyDescent="0.25">
      <c r="A17" s="95" t="s">
        <v>411</v>
      </c>
    </row>
    <row r="18" spans="1:1" x14ac:dyDescent="0.25">
      <c r="A18" s="207" t="s">
        <v>412</v>
      </c>
    </row>
    <row r="19" spans="1:1" x14ac:dyDescent="0.25">
      <c r="A19" s="207" t="s">
        <v>413</v>
      </c>
    </row>
    <row r="20" spans="1:1" x14ac:dyDescent="0.25">
      <c r="A20" s="207" t="s">
        <v>414</v>
      </c>
    </row>
    <row r="21" spans="1:1" x14ac:dyDescent="0.25">
      <c r="A21" s="207" t="s">
        <v>415</v>
      </c>
    </row>
    <row r="22" spans="1:1" x14ac:dyDescent="0.25">
      <c r="A22" s="207" t="s">
        <v>416</v>
      </c>
    </row>
    <row r="23" spans="1:1" x14ac:dyDescent="0.25">
      <c r="A23" s="207" t="s">
        <v>417</v>
      </c>
    </row>
    <row r="24" spans="1:1" x14ac:dyDescent="0.25">
      <c r="A24" s="207" t="s">
        <v>418</v>
      </c>
    </row>
    <row r="25" spans="1:1" x14ac:dyDescent="0.25">
      <c r="A25" s="207" t="s">
        <v>419</v>
      </c>
    </row>
    <row r="26" spans="1:1" x14ac:dyDescent="0.25">
      <c r="A26" s="207" t="s">
        <v>420</v>
      </c>
    </row>
  </sheetData>
  <mergeCells count="6">
    <mergeCell ref="A1:K1"/>
    <mergeCell ref="A2:A3"/>
    <mergeCell ref="B2:B3"/>
    <mergeCell ref="C2:D2"/>
    <mergeCell ref="E2:F2"/>
    <mergeCell ref="G2:K2"/>
  </mergeCells>
  <pageMargins left="0.70866141732283472" right="0.70866141732283472" top="0.74803149606299213" bottom="0.74803149606299213" header="0.31496062992125984" footer="0.31496062992125984"/>
  <pageSetup paperSize="9" scale="42" orientation="portrait" horizontalDpi="4294967295" verticalDpi="4294967295" r:id="rId1"/>
  <headerFooter>
    <oddHeader>&amp;C&amp;G</oddHeader>
  </headerFooter>
  <drawing r:id="rId2"/>
  <legacyDrawingHF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48"/>
  <sheetViews>
    <sheetView view="pageLayout" zoomScaleNormal="100" workbookViewId="0">
      <selection activeCell="K13" sqref="K13"/>
    </sheetView>
  </sheetViews>
  <sheetFormatPr defaultRowHeight="15" x14ac:dyDescent="0.25"/>
  <cols>
    <col min="1" max="1" width="25" style="8" customWidth="1"/>
    <col min="2" max="4" width="12.42578125" style="8" customWidth="1"/>
    <col min="5" max="8" width="20.7109375" style="8" customWidth="1"/>
    <col min="9" max="16384" width="9.140625" style="8"/>
  </cols>
  <sheetData>
    <row r="1" spans="1:8" ht="37.5" customHeight="1" thickBot="1" x14ac:dyDescent="0.3">
      <c r="A1" s="1060" t="s">
        <v>661</v>
      </c>
      <c r="B1" s="1060"/>
      <c r="C1" s="1060"/>
      <c r="D1" s="1060"/>
      <c r="E1" s="1060"/>
      <c r="F1" s="1060"/>
      <c r="G1" s="1060"/>
      <c r="H1" s="1060"/>
    </row>
    <row r="2" spans="1:8" ht="24" customHeight="1" thickTop="1" x14ac:dyDescent="0.25">
      <c r="A2" s="298"/>
      <c r="B2" s="1143" t="s">
        <v>187</v>
      </c>
      <c r="C2" s="1144"/>
      <c r="D2" s="1145"/>
      <c r="E2" s="1162" t="s">
        <v>95</v>
      </c>
      <c r="F2" s="1164" t="s">
        <v>96</v>
      </c>
      <c r="G2" s="1164" t="s">
        <v>101</v>
      </c>
      <c r="H2" s="1166" t="s">
        <v>102</v>
      </c>
    </row>
    <row r="3" spans="1:8" ht="20.25" customHeight="1" x14ac:dyDescent="0.25">
      <c r="A3" s="299"/>
      <c r="B3" s="52" t="s">
        <v>67</v>
      </c>
      <c r="C3" s="52" t="s">
        <v>68</v>
      </c>
      <c r="D3" s="52" t="s">
        <v>43</v>
      </c>
      <c r="E3" s="1163"/>
      <c r="F3" s="1165"/>
      <c r="G3" s="1165"/>
      <c r="H3" s="1167"/>
    </row>
    <row r="4" spans="1:8" ht="6" customHeight="1" x14ac:dyDescent="0.25">
      <c r="A4" s="53"/>
      <c r="B4" s="206"/>
      <c r="C4" s="206"/>
      <c r="D4" s="206"/>
      <c r="E4" s="54"/>
      <c r="F4" s="206"/>
      <c r="G4" s="54"/>
      <c r="H4" s="213"/>
    </row>
    <row r="5" spans="1:8" ht="19.5" customHeight="1" x14ac:dyDescent="0.25">
      <c r="A5" s="55" t="s">
        <v>27</v>
      </c>
      <c r="B5" s="880">
        <v>42.072117697017873</v>
      </c>
      <c r="C5" s="880">
        <v>57.927882302982127</v>
      </c>
      <c r="D5" s="880">
        <v>100</v>
      </c>
      <c r="E5" s="830">
        <v>38.345312688449468</v>
      </c>
      <c r="F5" s="830">
        <v>8.4764683800763798</v>
      </c>
      <c r="G5" s="830">
        <v>28.617123624744099</v>
      </c>
      <c r="H5" s="852">
        <v>35.891735977590983</v>
      </c>
    </row>
    <row r="6" spans="1:8" ht="6" customHeight="1" x14ac:dyDescent="0.25">
      <c r="A6" s="56"/>
      <c r="B6" s="881"/>
      <c r="C6" s="881"/>
      <c r="D6" s="881"/>
      <c r="E6" s="892"/>
      <c r="F6" s="893"/>
      <c r="G6" s="892"/>
      <c r="H6" s="894"/>
    </row>
    <row r="7" spans="1:8" ht="19.5" customHeight="1" x14ac:dyDescent="0.25">
      <c r="A7" s="55" t="s">
        <v>26</v>
      </c>
      <c r="B7" s="882"/>
      <c r="C7" s="882"/>
      <c r="D7" s="882"/>
      <c r="E7" s="895"/>
      <c r="F7" s="896"/>
      <c r="G7" s="895"/>
      <c r="H7" s="897"/>
    </row>
    <row r="8" spans="1:8" ht="19.5" customHeight="1" x14ac:dyDescent="0.25">
      <c r="A8" s="57" t="s">
        <v>25</v>
      </c>
      <c r="B8" s="37">
        <v>42.942858089177278</v>
      </c>
      <c r="C8" s="37">
        <v>57.057141910822729</v>
      </c>
      <c r="D8" s="883">
        <v>100</v>
      </c>
      <c r="E8" s="841">
        <v>37.506960640077288</v>
      </c>
      <c r="F8" s="841">
        <v>8.9097865301736174</v>
      </c>
      <c r="G8" s="841">
        <v>31.288849637538203</v>
      </c>
      <c r="H8" s="843">
        <v>34.912182342487966</v>
      </c>
    </row>
    <row r="9" spans="1:8" ht="19.5" customHeight="1" x14ac:dyDescent="0.25">
      <c r="A9" s="57" t="s">
        <v>24</v>
      </c>
      <c r="B9" s="37">
        <v>40.515128230849889</v>
      </c>
      <c r="C9" s="37">
        <v>59.484871769150118</v>
      </c>
      <c r="D9" s="883">
        <v>100</v>
      </c>
      <c r="E9" s="841">
        <v>39.844387866320567</v>
      </c>
      <c r="F9" s="841">
        <v>7.6366597451235121</v>
      </c>
      <c r="G9" s="841">
        <v>23.839753359318436</v>
      </c>
      <c r="H9" s="843">
        <v>37.64329672420989</v>
      </c>
    </row>
    <row r="10" spans="1:8" ht="6" customHeight="1" x14ac:dyDescent="0.25">
      <c r="A10" s="56"/>
      <c r="B10" s="883"/>
      <c r="C10" s="883"/>
      <c r="D10" s="883"/>
      <c r="E10" s="892"/>
      <c r="F10" s="893"/>
      <c r="G10" s="892"/>
      <c r="H10" s="894"/>
    </row>
    <row r="11" spans="1:8" ht="19.5" customHeight="1" x14ac:dyDescent="0.25">
      <c r="A11" s="73" t="s">
        <v>158</v>
      </c>
      <c r="B11" s="882"/>
      <c r="C11" s="882"/>
      <c r="D11" s="882"/>
      <c r="E11" s="844"/>
      <c r="F11" s="844"/>
      <c r="G11" s="844"/>
      <c r="H11" s="845"/>
    </row>
    <row r="12" spans="1:8" ht="19.5" customHeight="1" x14ac:dyDescent="0.25">
      <c r="A12" s="11" t="s">
        <v>159</v>
      </c>
      <c r="B12" s="886">
        <v>45.358503062304337</v>
      </c>
      <c r="C12" s="886">
        <v>54.641496937695663</v>
      </c>
      <c r="D12" s="883">
        <v>100</v>
      </c>
      <c r="E12" s="841">
        <v>48.190305225913818</v>
      </c>
      <c r="F12" s="841">
        <v>7.0889047438215114</v>
      </c>
      <c r="G12" s="841">
        <v>21.07421169616617</v>
      </c>
      <c r="H12" s="843">
        <v>22.661136166827255</v>
      </c>
    </row>
    <row r="13" spans="1:8" ht="19.5" customHeight="1" x14ac:dyDescent="0.25">
      <c r="A13" s="11" t="s">
        <v>160</v>
      </c>
      <c r="B13" s="887">
        <v>49.554550217288977</v>
      </c>
      <c r="C13" s="887">
        <v>50.44544978271103</v>
      </c>
      <c r="D13" s="883">
        <v>100</v>
      </c>
      <c r="E13" s="841">
        <v>43.92606619386482</v>
      </c>
      <c r="F13" s="841">
        <v>7.1962378192661243</v>
      </c>
      <c r="G13" s="841">
        <v>18.015097068356127</v>
      </c>
      <c r="H13" s="843">
        <v>36.159503792325964</v>
      </c>
    </row>
    <row r="14" spans="1:8" ht="19.5" customHeight="1" x14ac:dyDescent="0.25">
      <c r="A14" s="11" t="s">
        <v>161</v>
      </c>
      <c r="B14" s="887">
        <v>45.34178021266321</v>
      </c>
      <c r="C14" s="887">
        <v>54.658219787336783</v>
      </c>
      <c r="D14" s="883">
        <v>100</v>
      </c>
      <c r="E14" s="841">
        <v>42.865805629799048</v>
      </c>
      <c r="F14" s="841">
        <v>7.4097647347812243</v>
      </c>
      <c r="G14" s="841">
        <v>26.216460479413307</v>
      </c>
      <c r="H14" s="843">
        <v>20.280276424575096</v>
      </c>
    </row>
    <row r="15" spans="1:8" ht="19.5" customHeight="1" x14ac:dyDescent="0.25">
      <c r="A15" s="11" t="s">
        <v>162</v>
      </c>
      <c r="B15" s="887">
        <v>43.788641476841292</v>
      </c>
      <c r="C15" s="887">
        <v>56.211358523158715</v>
      </c>
      <c r="D15" s="883">
        <v>100</v>
      </c>
      <c r="E15" s="841">
        <v>41.041949293282769</v>
      </c>
      <c r="F15" s="841">
        <v>8.6449334982642263</v>
      </c>
      <c r="G15" s="841">
        <v>28.87930353847127</v>
      </c>
      <c r="H15" s="843">
        <v>40.844138352249473</v>
      </c>
    </row>
    <row r="16" spans="1:8" ht="19.5" customHeight="1" x14ac:dyDescent="0.25">
      <c r="A16" s="11" t="s">
        <v>163</v>
      </c>
      <c r="B16" s="887">
        <v>44.893061580122229</v>
      </c>
      <c r="C16" s="887">
        <v>55.106938419877771</v>
      </c>
      <c r="D16" s="883">
        <v>100</v>
      </c>
      <c r="E16" s="841">
        <v>45.882489799235337</v>
      </c>
      <c r="F16" s="841">
        <v>6.5099887249334571</v>
      </c>
      <c r="G16" s="841">
        <v>19.590901129494608</v>
      </c>
      <c r="H16" s="843">
        <v>25.053276640698492</v>
      </c>
    </row>
    <row r="17" spans="1:8" ht="19.5" customHeight="1" x14ac:dyDescent="0.25">
      <c r="A17" s="11" t="s">
        <v>164</v>
      </c>
      <c r="B17" s="887">
        <v>41.08134820021268</v>
      </c>
      <c r="C17" s="887">
        <v>58.918651799787312</v>
      </c>
      <c r="D17" s="883">
        <v>100</v>
      </c>
      <c r="E17" s="841">
        <v>41.427941647761749</v>
      </c>
      <c r="F17" s="841">
        <v>7.0242532805963531</v>
      </c>
      <c r="G17" s="841">
        <v>23.157088817003729</v>
      </c>
      <c r="H17" s="843">
        <v>26.235386609570767</v>
      </c>
    </row>
    <row r="18" spans="1:8" ht="19.5" customHeight="1" x14ac:dyDescent="0.25">
      <c r="A18" s="11" t="s">
        <v>165</v>
      </c>
      <c r="B18" s="887">
        <v>42.732420772875471</v>
      </c>
      <c r="C18" s="887">
        <v>57.267579227124529</v>
      </c>
      <c r="D18" s="883">
        <v>100</v>
      </c>
      <c r="E18" s="841">
        <v>34.433429306200921</v>
      </c>
      <c r="F18" s="841">
        <v>7.8884337809279259</v>
      </c>
      <c r="G18" s="841">
        <v>31.632600375286302</v>
      </c>
      <c r="H18" s="843">
        <v>31.340124471902399</v>
      </c>
    </row>
    <row r="19" spans="1:8" ht="19.5" customHeight="1" x14ac:dyDescent="0.25">
      <c r="A19" s="11" t="s">
        <v>166</v>
      </c>
      <c r="B19" s="887">
        <v>49.333049025266888</v>
      </c>
      <c r="C19" s="887">
        <v>50.666950974733105</v>
      </c>
      <c r="D19" s="883">
        <v>100</v>
      </c>
      <c r="E19" s="841">
        <v>38.584014098506742</v>
      </c>
      <c r="F19" s="841">
        <v>7.4931408567597542</v>
      </c>
      <c r="G19" s="841">
        <v>22.854608140113413</v>
      </c>
      <c r="H19" s="843">
        <v>44.327349304419101</v>
      </c>
    </row>
    <row r="20" spans="1:8" ht="19.5" customHeight="1" x14ac:dyDescent="0.25">
      <c r="A20" s="11" t="s">
        <v>167</v>
      </c>
      <c r="B20" s="887">
        <v>34.673129403166861</v>
      </c>
      <c r="C20" s="887">
        <v>65.326870596833146</v>
      </c>
      <c r="D20" s="883">
        <v>100</v>
      </c>
      <c r="E20" s="841">
        <v>42.106484943987461</v>
      </c>
      <c r="F20" s="841">
        <v>7.7336064689027619</v>
      </c>
      <c r="G20" s="841">
        <v>21.749570096322955</v>
      </c>
      <c r="H20" s="843">
        <v>40.159763843145093</v>
      </c>
    </row>
    <row r="21" spans="1:8" ht="19.5" customHeight="1" x14ac:dyDescent="0.25">
      <c r="A21" s="11" t="s">
        <v>168</v>
      </c>
      <c r="B21" s="887">
        <v>39.110082078970301</v>
      </c>
      <c r="C21" s="887">
        <v>60.889917921029699</v>
      </c>
      <c r="D21" s="883">
        <v>100</v>
      </c>
      <c r="E21" s="841">
        <v>37.258341459076625</v>
      </c>
      <c r="F21" s="841">
        <v>8.4234196867979616</v>
      </c>
      <c r="G21" s="841">
        <v>29.303784631653546</v>
      </c>
      <c r="H21" s="843">
        <v>32.695986560462345</v>
      </c>
    </row>
    <row r="22" spans="1:8" ht="19.5" customHeight="1" x14ac:dyDescent="0.25">
      <c r="A22" s="11" t="s">
        <v>169</v>
      </c>
      <c r="B22" s="887">
        <v>39.714039327809687</v>
      </c>
      <c r="C22" s="887">
        <v>60.285960672190321</v>
      </c>
      <c r="D22" s="883">
        <v>100</v>
      </c>
      <c r="E22" s="841">
        <v>38.345077969319227</v>
      </c>
      <c r="F22" s="841">
        <v>8.4005900917194811</v>
      </c>
      <c r="G22" s="841">
        <v>31.601688236535068</v>
      </c>
      <c r="H22" s="843">
        <v>34.543942472856784</v>
      </c>
    </row>
    <row r="23" spans="1:8" ht="19.5" customHeight="1" x14ac:dyDescent="0.25">
      <c r="A23" s="11" t="s">
        <v>170</v>
      </c>
      <c r="B23" s="887">
        <v>38.017149832980898</v>
      </c>
      <c r="C23" s="887">
        <v>61.982850167019102</v>
      </c>
      <c r="D23" s="883">
        <v>100</v>
      </c>
      <c r="E23" s="841">
        <v>36.26446600291095</v>
      </c>
      <c r="F23" s="841">
        <v>8.1651578206212339</v>
      </c>
      <c r="G23" s="841">
        <v>24.179257655144628</v>
      </c>
      <c r="H23" s="843">
        <v>43.501142052175098</v>
      </c>
    </row>
    <row r="24" spans="1:8" ht="19.5" customHeight="1" x14ac:dyDescent="0.25">
      <c r="A24" s="11" t="s">
        <v>171</v>
      </c>
      <c r="B24" s="887">
        <v>44.080707868999689</v>
      </c>
      <c r="C24" s="887">
        <v>55.919292131000311</v>
      </c>
      <c r="D24" s="883">
        <v>100</v>
      </c>
      <c r="E24" s="841">
        <v>35.568642762422897</v>
      </c>
      <c r="F24" s="841">
        <v>9.5808628237758526</v>
      </c>
      <c r="G24" s="841">
        <v>34.018477637303491</v>
      </c>
      <c r="H24" s="843">
        <v>32.339878653711196</v>
      </c>
    </row>
    <row r="25" spans="1:8" ht="19.5" customHeight="1" x14ac:dyDescent="0.25">
      <c r="A25" s="11" t="s">
        <v>172</v>
      </c>
      <c r="B25" s="887">
        <v>39.827863936562522</v>
      </c>
      <c r="C25" s="887">
        <v>60.172136063437478</v>
      </c>
      <c r="D25" s="883">
        <v>100</v>
      </c>
      <c r="E25" s="841">
        <v>36.683313815937979</v>
      </c>
      <c r="F25" s="841">
        <v>8.26616451287207</v>
      </c>
      <c r="G25" s="841">
        <v>36.338623282025182</v>
      </c>
      <c r="H25" s="843">
        <v>34.911448049170865</v>
      </c>
    </row>
    <row r="26" spans="1:8" ht="19.5" customHeight="1" x14ac:dyDescent="0.25">
      <c r="A26" s="11" t="s">
        <v>173</v>
      </c>
      <c r="B26" s="887">
        <v>37.125678409194244</v>
      </c>
      <c r="C26" s="887">
        <v>62.874321590805756</v>
      </c>
      <c r="D26" s="883">
        <v>100</v>
      </c>
      <c r="E26" s="841">
        <v>39.58467996318614</v>
      </c>
      <c r="F26" s="841">
        <v>8.0953502299332367</v>
      </c>
      <c r="G26" s="841">
        <v>26.158877855445965</v>
      </c>
      <c r="H26" s="843">
        <v>33.597208577614587</v>
      </c>
    </row>
    <row r="27" spans="1:8" ht="19.5" customHeight="1" x14ac:dyDescent="0.25">
      <c r="A27" s="11" t="s">
        <v>174</v>
      </c>
      <c r="B27" s="887">
        <v>44.19993744814461</v>
      </c>
      <c r="C27" s="887">
        <v>55.80006255185539</v>
      </c>
      <c r="D27" s="883">
        <v>100</v>
      </c>
      <c r="E27" s="841">
        <v>38.037484958251653</v>
      </c>
      <c r="F27" s="841">
        <v>8.6747703824416877</v>
      </c>
      <c r="G27" s="841">
        <v>36.348905331342912</v>
      </c>
      <c r="H27" s="843">
        <v>20.15162263388029</v>
      </c>
    </row>
    <row r="28" spans="1:8" ht="19.5" customHeight="1" x14ac:dyDescent="0.25">
      <c r="A28" s="11" t="s">
        <v>175</v>
      </c>
      <c r="B28" s="887">
        <v>44.367247080067102</v>
      </c>
      <c r="C28" s="887">
        <v>55.632752919932905</v>
      </c>
      <c r="D28" s="883">
        <v>100</v>
      </c>
      <c r="E28" s="841">
        <v>38.989441447168026</v>
      </c>
      <c r="F28" s="841">
        <v>8.484994638421302</v>
      </c>
      <c r="G28" s="841">
        <v>26.495618679046579</v>
      </c>
      <c r="H28" s="843">
        <v>37.62799793852448</v>
      </c>
    </row>
    <row r="29" spans="1:8" ht="19.5" customHeight="1" x14ac:dyDescent="0.25">
      <c r="A29" s="11" t="s">
        <v>176</v>
      </c>
      <c r="B29" s="887">
        <v>38.491364936806264</v>
      </c>
      <c r="C29" s="887">
        <v>61.508635063193736</v>
      </c>
      <c r="D29" s="883">
        <v>100</v>
      </c>
      <c r="E29" s="841">
        <v>37.663652804189098</v>
      </c>
      <c r="F29" s="841">
        <v>8.2195526074143306</v>
      </c>
      <c r="G29" s="841">
        <v>25.517570236482161</v>
      </c>
      <c r="H29" s="843">
        <v>40.817438901511871</v>
      </c>
    </row>
    <row r="30" spans="1:8" ht="19.5" customHeight="1" x14ac:dyDescent="0.25">
      <c r="A30" s="11" t="s">
        <v>177</v>
      </c>
      <c r="B30" s="887">
        <v>32.582332494123825</v>
      </c>
      <c r="C30" s="887">
        <v>67.417667505876167</v>
      </c>
      <c r="D30" s="883">
        <v>100</v>
      </c>
      <c r="E30" s="841">
        <v>37.523955810331202</v>
      </c>
      <c r="F30" s="841">
        <v>7.3970822371628735</v>
      </c>
      <c r="G30" s="841">
        <v>20.51889588606608</v>
      </c>
      <c r="H30" s="843">
        <v>50.360042740940344</v>
      </c>
    </row>
    <row r="31" spans="1:8" ht="19.5" customHeight="1" x14ac:dyDescent="0.25">
      <c r="A31" s="11" t="s">
        <v>178</v>
      </c>
      <c r="B31" s="887">
        <v>39.858213470929101</v>
      </c>
      <c r="C31" s="887">
        <v>60.141786529070906</v>
      </c>
      <c r="D31" s="883">
        <v>100</v>
      </c>
      <c r="E31" s="841">
        <v>39.125313043553597</v>
      </c>
      <c r="F31" s="841">
        <v>7.5177430418128672</v>
      </c>
      <c r="G31" s="841">
        <v>16.72536329749769</v>
      </c>
      <c r="H31" s="843">
        <v>54.698625591682983</v>
      </c>
    </row>
    <row r="32" spans="1:8" ht="19.5" customHeight="1" x14ac:dyDescent="0.25">
      <c r="A32" s="11" t="s">
        <v>179</v>
      </c>
      <c r="B32" s="887">
        <v>39.159283941808951</v>
      </c>
      <c r="C32" s="887">
        <v>60.840716058191049</v>
      </c>
      <c r="D32" s="883">
        <v>100</v>
      </c>
      <c r="E32" s="841">
        <v>35.52783652126238</v>
      </c>
      <c r="F32" s="841">
        <v>7.8206060348404245</v>
      </c>
      <c r="G32" s="841">
        <v>25.217327662090177</v>
      </c>
      <c r="H32" s="843">
        <v>44.932803833993482</v>
      </c>
    </row>
    <row r="33" spans="1:8" ht="19.5" customHeight="1" x14ac:dyDescent="0.25">
      <c r="A33" s="11" t="s">
        <v>180</v>
      </c>
      <c r="B33" s="887">
        <v>36.993513780075538</v>
      </c>
      <c r="C33" s="887">
        <v>63.006486219924462</v>
      </c>
      <c r="D33" s="883">
        <v>100</v>
      </c>
      <c r="E33" s="841">
        <v>41.311693844711655</v>
      </c>
      <c r="F33" s="841">
        <v>7.2410424652511098</v>
      </c>
      <c r="G33" s="841">
        <v>21.495475721524731</v>
      </c>
      <c r="H33" s="843">
        <v>29.824703503341212</v>
      </c>
    </row>
    <row r="34" spans="1:8" ht="6" customHeight="1" x14ac:dyDescent="0.25">
      <c r="A34" s="293"/>
      <c r="B34" s="37"/>
      <c r="C34" s="37"/>
      <c r="D34" s="883"/>
      <c r="E34" s="898"/>
      <c r="F34" s="899"/>
      <c r="G34" s="898"/>
      <c r="H34" s="900"/>
    </row>
    <row r="35" spans="1:8" ht="19.5" customHeight="1" x14ac:dyDescent="0.25">
      <c r="A35" s="99" t="s">
        <v>23</v>
      </c>
      <c r="B35" s="882"/>
      <c r="C35" s="882"/>
      <c r="D35" s="882"/>
      <c r="E35" s="901"/>
      <c r="F35" s="902"/>
      <c r="G35" s="901"/>
      <c r="H35" s="903"/>
    </row>
    <row r="36" spans="1:8" ht="19.5" customHeight="1" x14ac:dyDescent="0.25">
      <c r="A36" s="98" t="s">
        <v>22</v>
      </c>
      <c r="B36" s="889">
        <v>100</v>
      </c>
      <c r="C36" s="889" t="s">
        <v>264</v>
      </c>
      <c r="D36" s="883">
        <v>100</v>
      </c>
      <c r="E36" s="848">
        <v>35.883999045802909</v>
      </c>
      <c r="F36" s="848">
        <v>8.586014643555762</v>
      </c>
      <c r="G36" s="848">
        <v>33.584596985090471</v>
      </c>
      <c r="H36" s="854">
        <v>38.174764347718067</v>
      </c>
    </row>
    <row r="37" spans="1:8" ht="19.5" customHeight="1" x14ac:dyDescent="0.25">
      <c r="A37" s="98" t="s">
        <v>21</v>
      </c>
      <c r="B37" s="889" t="s">
        <v>264</v>
      </c>
      <c r="C37" s="889">
        <v>100</v>
      </c>
      <c r="D37" s="883">
        <v>100</v>
      </c>
      <c r="E37" s="848">
        <v>40.132926409957406</v>
      </c>
      <c r="F37" s="854">
        <v>8.3878010316411693</v>
      </c>
      <c r="G37" s="848">
        <v>25.009325176663516</v>
      </c>
      <c r="H37" s="854">
        <v>34.233608069665152</v>
      </c>
    </row>
    <row r="38" spans="1:8" ht="5.25" customHeight="1" x14ac:dyDescent="0.25">
      <c r="A38" s="56"/>
      <c r="B38" s="36"/>
      <c r="C38" s="36"/>
      <c r="D38" s="36"/>
      <c r="E38" s="904"/>
      <c r="F38" s="905"/>
      <c r="G38" s="904"/>
      <c r="H38" s="906"/>
    </row>
    <row r="39" spans="1:8" ht="19.5" customHeight="1" x14ac:dyDescent="0.25">
      <c r="A39" s="55" t="s">
        <v>20</v>
      </c>
      <c r="B39" s="888"/>
      <c r="C39" s="888"/>
      <c r="D39" s="888"/>
      <c r="E39" s="901"/>
      <c r="F39" s="902"/>
      <c r="G39" s="901"/>
      <c r="H39" s="903"/>
    </row>
    <row r="40" spans="1:8" ht="19.5" customHeight="1" x14ac:dyDescent="0.25">
      <c r="A40" s="105" t="s">
        <v>82</v>
      </c>
      <c r="B40" s="37">
        <v>46.582696054342236</v>
      </c>
      <c r="C40" s="37">
        <v>53.417303945657771</v>
      </c>
      <c r="D40" s="37">
        <v>100</v>
      </c>
      <c r="E40" s="848">
        <v>21.418906561537323</v>
      </c>
      <c r="F40" s="848">
        <v>9.828745065299378</v>
      </c>
      <c r="G40" s="848">
        <v>50.980167032967202</v>
      </c>
      <c r="H40" s="854">
        <v>42.489127072427209</v>
      </c>
    </row>
    <row r="41" spans="1:8" ht="19.5" customHeight="1" x14ac:dyDescent="0.25">
      <c r="A41" s="106" t="s">
        <v>19</v>
      </c>
      <c r="B41" s="881">
        <v>49.225845721794379</v>
      </c>
      <c r="C41" s="881">
        <v>50.774154278205621</v>
      </c>
      <c r="D41" s="881">
        <v>100</v>
      </c>
      <c r="E41" s="848">
        <v>18.461666144308516</v>
      </c>
      <c r="F41" s="848">
        <v>10.029465586322704</v>
      </c>
      <c r="G41" s="848">
        <v>66.822229835264963</v>
      </c>
      <c r="H41" s="854">
        <v>33.339614607152541</v>
      </c>
    </row>
    <row r="42" spans="1:8" ht="19.5" customHeight="1" x14ac:dyDescent="0.25">
      <c r="A42" s="106" t="s">
        <v>18</v>
      </c>
      <c r="B42" s="881">
        <v>39.734707747788057</v>
      </c>
      <c r="C42" s="881">
        <v>60.265292252211943</v>
      </c>
      <c r="D42" s="881">
        <v>100</v>
      </c>
      <c r="E42" s="848">
        <v>29.080654984725648</v>
      </c>
      <c r="F42" s="848">
        <v>9.2900653391405523</v>
      </c>
      <c r="G42" s="848">
        <v>9.9358545758497776</v>
      </c>
      <c r="H42" s="854">
        <v>66.194086025156281</v>
      </c>
    </row>
    <row r="43" spans="1:8" ht="19.5" customHeight="1" x14ac:dyDescent="0.25">
      <c r="A43" s="57" t="s">
        <v>17</v>
      </c>
      <c r="B43" s="890">
        <v>34.886211637620043</v>
      </c>
      <c r="C43" s="890">
        <v>65.11378836237995</v>
      </c>
      <c r="D43" s="890">
        <v>100</v>
      </c>
      <c r="E43" s="848">
        <v>50.373708188420402</v>
      </c>
      <c r="F43" s="848">
        <v>6.2301166994831867</v>
      </c>
      <c r="G43" s="848">
        <v>0.62874581203389224</v>
      </c>
      <c r="H43" s="854">
        <v>41.026154737619187</v>
      </c>
    </row>
    <row r="44" spans="1:8" ht="19.5" customHeight="1" thickBot="1" x14ac:dyDescent="0.3">
      <c r="A44" s="58" t="s">
        <v>16</v>
      </c>
      <c r="B44" s="891">
        <v>39.092959594597424</v>
      </c>
      <c r="C44" s="891">
        <v>60.907040405402569</v>
      </c>
      <c r="D44" s="891">
        <v>100</v>
      </c>
      <c r="E44" s="856">
        <v>76.496621784566713</v>
      </c>
      <c r="F44" s="907">
        <v>5.4710066867901306</v>
      </c>
      <c r="G44" s="856">
        <v>5.3953238909608188E-2</v>
      </c>
      <c r="H44" s="908">
        <v>3.2852067856601082</v>
      </c>
    </row>
    <row r="45" spans="1:8" ht="15.75" thickTop="1" x14ac:dyDescent="0.25">
      <c r="A45" s="9" t="s">
        <v>319</v>
      </c>
    </row>
    <row r="46" spans="1:8" x14ac:dyDescent="0.25">
      <c r="A46" s="207" t="s">
        <v>265</v>
      </c>
    </row>
    <row r="47" spans="1:8" x14ac:dyDescent="0.25">
      <c r="A47" s="340" t="s">
        <v>399</v>
      </c>
    </row>
    <row r="48" spans="1:8" x14ac:dyDescent="0.25">
      <c r="A48" s="340" t="s">
        <v>400</v>
      </c>
    </row>
  </sheetData>
  <mergeCells count="6">
    <mergeCell ref="A1:H1"/>
    <mergeCell ref="B2:D2"/>
    <mergeCell ref="E2:E3"/>
    <mergeCell ref="F2:F3"/>
    <mergeCell ref="G2:G3"/>
    <mergeCell ref="H2:H3"/>
  </mergeCells>
  <pageMargins left="0.70866141732283472" right="0.70866141732283472" top="1.0236220472440944" bottom="0.74803149606299213" header="0.31496062992125984" footer="0.31496062992125984"/>
  <pageSetup paperSize="9" scale="48" orientation="portrait" horizontalDpi="4294967295" verticalDpi="4294967295" r:id="rId1"/>
  <headerFooter>
    <oddHeader>&amp;C&amp;G</oddHeader>
  </headerFooter>
  <drawing r:id="rId2"/>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46"/>
  <sheetViews>
    <sheetView view="pageLayout" zoomScaleNormal="100" workbookViewId="0">
      <selection activeCell="K12" sqref="K12"/>
    </sheetView>
  </sheetViews>
  <sheetFormatPr defaultRowHeight="15" x14ac:dyDescent="0.25"/>
  <cols>
    <col min="1" max="1" width="20.7109375" style="8" customWidth="1"/>
    <col min="2" max="7" width="17.140625" style="8" customWidth="1"/>
    <col min="8" max="16384" width="9.140625" style="8"/>
  </cols>
  <sheetData>
    <row r="1" spans="1:7" ht="39.75" customHeight="1" thickBot="1" x14ac:dyDescent="0.3">
      <c r="A1" s="1060" t="s">
        <v>663</v>
      </c>
      <c r="B1" s="1060"/>
      <c r="C1" s="1060"/>
      <c r="D1" s="1060"/>
      <c r="E1" s="1060"/>
      <c r="F1" s="1060"/>
      <c r="G1" s="1060"/>
    </row>
    <row r="2" spans="1:7" ht="24.75" customHeight="1" thickTop="1" x14ac:dyDescent="0.25">
      <c r="A2" s="1152"/>
      <c r="B2" s="1148" t="s">
        <v>213</v>
      </c>
      <c r="C2" s="1148"/>
      <c r="D2" s="1148"/>
      <c r="E2" s="1148"/>
      <c r="F2" s="1114"/>
      <c r="G2" s="1114"/>
    </row>
    <row r="3" spans="1:7" ht="25.5" x14ac:dyDescent="0.25">
      <c r="A3" s="1168"/>
      <c r="B3" s="258" t="s">
        <v>77</v>
      </c>
      <c r="C3" s="258" t="s">
        <v>83</v>
      </c>
      <c r="D3" s="258" t="s">
        <v>56</v>
      </c>
      <c r="E3" s="258" t="s">
        <v>84</v>
      </c>
      <c r="F3" s="259" t="s">
        <v>219</v>
      </c>
      <c r="G3" s="259" t="s">
        <v>43</v>
      </c>
    </row>
    <row r="4" spans="1:7" ht="8.25" customHeight="1" x14ac:dyDescent="0.25">
      <c r="A4" s="260"/>
      <c r="B4" s="261"/>
      <c r="C4" s="261"/>
      <c r="D4" s="261"/>
      <c r="E4" s="261"/>
      <c r="F4" s="425"/>
      <c r="G4" s="262"/>
    </row>
    <row r="5" spans="1:7" ht="19.5" customHeight="1" x14ac:dyDescent="0.25">
      <c r="A5" s="55" t="s">
        <v>27</v>
      </c>
      <c r="B5" s="909">
        <v>14.501351302279936</v>
      </c>
      <c r="C5" s="909">
        <v>28.788151904319442</v>
      </c>
      <c r="D5" s="909">
        <v>47.982947340791064</v>
      </c>
      <c r="E5" s="909">
        <v>8.7159715265362792</v>
      </c>
      <c r="F5" s="910">
        <v>1.1577926073279612E-2</v>
      </c>
      <c r="G5" s="910">
        <v>100</v>
      </c>
    </row>
    <row r="6" spans="1:7" ht="6" customHeight="1" x14ac:dyDescent="0.25">
      <c r="A6" s="57"/>
      <c r="B6" s="911"/>
      <c r="C6" s="911"/>
      <c r="D6" s="911"/>
      <c r="E6" s="911"/>
      <c r="F6" s="912"/>
      <c r="G6" s="912"/>
    </row>
    <row r="7" spans="1:7" ht="19.5" customHeight="1" x14ac:dyDescent="0.25">
      <c r="A7" s="55" t="s">
        <v>26</v>
      </c>
      <c r="B7" s="913"/>
      <c r="C7" s="913"/>
      <c r="D7" s="913"/>
      <c r="E7" s="913"/>
      <c r="F7" s="914"/>
      <c r="G7" s="914"/>
    </row>
    <row r="8" spans="1:7" ht="19.5" customHeight="1" x14ac:dyDescent="0.25">
      <c r="A8" s="57" t="s">
        <v>25</v>
      </c>
      <c r="B8" s="915">
        <v>12.054634086884565</v>
      </c>
      <c r="C8" s="915">
        <v>25.626683518217664</v>
      </c>
      <c r="D8" s="915">
        <v>50.460178838870959</v>
      </c>
      <c r="E8" s="915">
        <v>11.840450719166721</v>
      </c>
      <c r="F8" s="916">
        <v>1.8052836860089246E-2</v>
      </c>
      <c r="G8" s="916">
        <v>100</v>
      </c>
    </row>
    <row r="9" spans="1:7" ht="19.5" customHeight="1" x14ac:dyDescent="0.25">
      <c r="A9" s="57" t="s">
        <v>24</v>
      </c>
      <c r="B9" s="915">
        <v>18.876378538141832</v>
      </c>
      <c r="C9" s="915">
        <v>34.44124095256754</v>
      </c>
      <c r="D9" s="915">
        <v>43.553356865259467</v>
      </c>
      <c r="E9" s="915">
        <v>3.1290236440311632</v>
      </c>
      <c r="F9" s="916">
        <v>0</v>
      </c>
      <c r="G9" s="916">
        <v>100</v>
      </c>
    </row>
    <row r="10" spans="1:7" ht="7.5" customHeight="1" x14ac:dyDescent="0.25">
      <c r="A10" s="57"/>
      <c r="B10" s="915"/>
      <c r="C10" s="915"/>
      <c r="D10" s="915"/>
      <c r="E10" s="915"/>
      <c r="F10" s="916"/>
      <c r="G10" s="916"/>
    </row>
    <row r="11" spans="1:7" ht="19.5" customHeight="1" x14ac:dyDescent="0.25">
      <c r="A11" s="73" t="s">
        <v>158</v>
      </c>
      <c r="B11" s="917"/>
      <c r="C11" s="917"/>
      <c r="D11" s="917"/>
      <c r="E11" s="918"/>
      <c r="F11" s="918"/>
      <c r="G11" s="918"/>
    </row>
    <row r="12" spans="1:7" ht="19.5" customHeight="1" x14ac:dyDescent="0.25">
      <c r="A12" s="11" t="s">
        <v>159</v>
      </c>
      <c r="B12" s="919">
        <v>24.081356945425739</v>
      </c>
      <c r="C12" s="919">
        <v>36.635477886050715</v>
      </c>
      <c r="D12" s="919">
        <v>37.208412672480726</v>
      </c>
      <c r="E12" s="920">
        <v>2.0747524960428194</v>
      </c>
      <c r="F12" s="920">
        <v>0</v>
      </c>
      <c r="G12" s="916">
        <v>100</v>
      </c>
    </row>
    <row r="13" spans="1:7" ht="19.5" customHeight="1" x14ac:dyDescent="0.25">
      <c r="A13" s="11" t="s">
        <v>160</v>
      </c>
      <c r="B13" s="919">
        <v>19.867118145001108</v>
      </c>
      <c r="C13" s="919">
        <v>39.023729487171138</v>
      </c>
      <c r="D13" s="919">
        <v>37.39752200219759</v>
      </c>
      <c r="E13" s="920">
        <v>3.7116303656301639</v>
      </c>
      <c r="F13" s="920">
        <v>0</v>
      </c>
      <c r="G13" s="916">
        <v>100</v>
      </c>
    </row>
    <row r="14" spans="1:7" ht="19.5" customHeight="1" x14ac:dyDescent="0.25">
      <c r="A14" s="11" t="s">
        <v>161</v>
      </c>
      <c r="B14" s="919">
        <v>23.326275297239274</v>
      </c>
      <c r="C14" s="919">
        <v>34.381860095235069</v>
      </c>
      <c r="D14" s="919">
        <v>39.384432041627335</v>
      </c>
      <c r="E14" s="920">
        <v>2.9074325658983211</v>
      </c>
      <c r="F14" s="920">
        <v>0</v>
      </c>
      <c r="G14" s="916">
        <v>100</v>
      </c>
    </row>
    <row r="15" spans="1:7" ht="19.5" customHeight="1" x14ac:dyDescent="0.25">
      <c r="A15" s="11" t="s">
        <v>162</v>
      </c>
      <c r="B15" s="919">
        <v>13.391166460485755</v>
      </c>
      <c r="C15" s="919">
        <v>29.031392204667238</v>
      </c>
      <c r="D15" s="919">
        <v>44.304158728775469</v>
      </c>
      <c r="E15" s="920">
        <v>13.273282606071543</v>
      </c>
      <c r="F15" s="920">
        <v>0</v>
      </c>
      <c r="G15" s="916">
        <v>100</v>
      </c>
    </row>
    <row r="16" spans="1:7" ht="19.5" customHeight="1" x14ac:dyDescent="0.25">
      <c r="A16" s="11" t="s">
        <v>163</v>
      </c>
      <c r="B16" s="919">
        <v>16.54305816606783</v>
      </c>
      <c r="C16" s="919">
        <v>49.972394383252777</v>
      </c>
      <c r="D16" s="919">
        <v>32.623809452409169</v>
      </c>
      <c r="E16" s="920">
        <v>0.86073799827022046</v>
      </c>
      <c r="F16" s="920">
        <v>0</v>
      </c>
      <c r="G16" s="916">
        <v>100</v>
      </c>
    </row>
    <row r="17" spans="1:7" ht="19.5" customHeight="1" x14ac:dyDescent="0.25">
      <c r="A17" s="11" t="s">
        <v>164</v>
      </c>
      <c r="B17" s="919">
        <v>18.667377778164617</v>
      </c>
      <c r="C17" s="919">
        <v>40.456470751058525</v>
      </c>
      <c r="D17" s="919">
        <v>38.298477538981466</v>
      </c>
      <c r="E17" s="920">
        <v>2.5776739317953927</v>
      </c>
      <c r="F17" s="920">
        <v>0</v>
      </c>
      <c r="G17" s="916">
        <v>100</v>
      </c>
    </row>
    <row r="18" spans="1:7" ht="19.5" customHeight="1" x14ac:dyDescent="0.25">
      <c r="A18" s="11" t="s">
        <v>165</v>
      </c>
      <c r="B18" s="919">
        <v>4.5382414966293441</v>
      </c>
      <c r="C18" s="919">
        <v>34.147969204181969</v>
      </c>
      <c r="D18" s="919">
        <v>58.871728412414193</v>
      </c>
      <c r="E18" s="920">
        <v>2.442060886774494</v>
      </c>
      <c r="F18" s="920">
        <v>0</v>
      </c>
      <c r="G18" s="916">
        <v>100</v>
      </c>
    </row>
    <row r="19" spans="1:7" ht="19.5" customHeight="1" x14ac:dyDescent="0.25">
      <c r="A19" s="11" t="s">
        <v>166</v>
      </c>
      <c r="B19" s="919">
        <v>5.4779905665129478</v>
      </c>
      <c r="C19" s="919">
        <v>40.06213709490504</v>
      </c>
      <c r="D19" s="919">
        <v>52.059094248444737</v>
      </c>
      <c r="E19" s="920">
        <v>2.4007780901372722</v>
      </c>
      <c r="F19" s="920">
        <v>0</v>
      </c>
      <c r="G19" s="916">
        <v>100</v>
      </c>
    </row>
    <row r="20" spans="1:7" ht="19.5" customHeight="1" x14ac:dyDescent="0.25">
      <c r="A20" s="11" t="s">
        <v>167</v>
      </c>
      <c r="B20" s="919">
        <v>16.262942314718622</v>
      </c>
      <c r="C20" s="919">
        <v>35.727269136890847</v>
      </c>
      <c r="D20" s="919">
        <v>46.003730631848569</v>
      </c>
      <c r="E20" s="920">
        <v>2.0060579165419536</v>
      </c>
      <c r="F20" s="920">
        <v>0</v>
      </c>
      <c r="G20" s="916">
        <v>100</v>
      </c>
    </row>
    <row r="21" spans="1:7" ht="19.5" customHeight="1" x14ac:dyDescent="0.25">
      <c r="A21" s="11" t="s">
        <v>168</v>
      </c>
      <c r="B21" s="919">
        <v>16.563773044049103</v>
      </c>
      <c r="C21" s="919">
        <v>25.221412785066445</v>
      </c>
      <c r="D21" s="919">
        <v>55.76303391603512</v>
      </c>
      <c r="E21" s="920">
        <v>2.4517802548493268</v>
      </c>
      <c r="F21" s="920">
        <v>0</v>
      </c>
      <c r="G21" s="916">
        <v>100</v>
      </c>
    </row>
    <row r="22" spans="1:7" ht="19.5" customHeight="1" x14ac:dyDescent="0.25">
      <c r="A22" s="11" t="s">
        <v>169</v>
      </c>
      <c r="B22" s="919">
        <v>18.360535091149345</v>
      </c>
      <c r="C22" s="919">
        <v>26.309636353475096</v>
      </c>
      <c r="D22" s="919">
        <v>48.104490975939619</v>
      </c>
      <c r="E22" s="920">
        <v>7.0984643489895385</v>
      </c>
      <c r="F22" s="920">
        <v>0.12687323044640333</v>
      </c>
      <c r="G22" s="916">
        <v>100</v>
      </c>
    </row>
    <row r="23" spans="1:7" ht="19.5" customHeight="1" x14ac:dyDescent="0.25">
      <c r="A23" s="11" t="s">
        <v>170</v>
      </c>
      <c r="B23" s="919">
        <v>15.783951815132591</v>
      </c>
      <c r="C23" s="919">
        <v>27.96343725694539</v>
      </c>
      <c r="D23" s="919">
        <v>53.511925241527514</v>
      </c>
      <c r="E23" s="920">
        <v>2.7406856863945044</v>
      </c>
      <c r="F23" s="920">
        <v>0</v>
      </c>
      <c r="G23" s="916">
        <v>100</v>
      </c>
    </row>
    <row r="24" spans="1:7" ht="19.5" customHeight="1" x14ac:dyDescent="0.25">
      <c r="A24" s="11" t="s">
        <v>171</v>
      </c>
      <c r="B24" s="919">
        <v>10.837546901173042</v>
      </c>
      <c r="C24" s="919">
        <v>20.63926022293154</v>
      </c>
      <c r="D24" s="919">
        <v>51.045464217553807</v>
      </c>
      <c r="E24" s="920">
        <v>17.477728658341611</v>
      </c>
      <c r="F24" s="920">
        <v>0</v>
      </c>
      <c r="G24" s="916">
        <v>100</v>
      </c>
    </row>
    <row r="25" spans="1:7" ht="19.5" customHeight="1" x14ac:dyDescent="0.25">
      <c r="A25" s="11" t="s">
        <v>172</v>
      </c>
      <c r="B25" s="919">
        <v>13.730376880678676</v>
      </c>
      <c r="C25" s="919">
        <v>31.75949342806469</v>
      </c>
      <c r="D25" s="919">
        <v>46.645010196306039</v>
      </c>
      <c r="E25" s="920">
        <v>7.8651194949505969</v>
      </c>
      <c r="F25" s="920">
        <v>0</v>
      </c>
      <c r="G25" s="916">
        <v>100</v>
      </c>
    </row>
    <row r="26" spans="1:7" ht="19.5" customHeight="1" x14ac:dyDescent="0.25">
      <c r="A26" s="11" t="s">
        <v>173</v>
      </c>
      <c r="B26" s="919">
        <v>20.322925862839408</v>
      </c>
      <c r="C26" s="919">
        <v>28.544464718502443</v>
      </c>
      <c r="D26" s="919">
        <v>47.522124029587097</v>
      </c>
      <c r="E26" s="920">
        <v>3.6104853890710524</v>
      </c>
      <c r="F26" s="920">
        <v>0</v>
      </c>
      <c r="G26" s="916">
        <v>100</v>
      </c>
    </row>
    <row r="27" spans="1:7" ht="19.5" customHeight="1" x14ac:dyDescent="0.25">
      <c r="A27" s="11" t="s">
        <v>174</v>
      </c>
      <c r="B27" s="919">
        <v>22.106556960262459</v>
      </c>
      <c r="C27" s="919">
        <v>21.65402533025463</v>
      </c>
      <c r="D27" s="919">
        <v>51.335979027070756</v>
      </c>
      <c r="E27" s="920">
        <v>4.903438682412153</v>
      </c>
      <c r="F27" s="920">
        <v>0</v>
      </c>
      <c r="G27" s="916">
        <v>100</v>
      </c>
    </row>
    <row r="28" spans="1:7" ht="19.5" customHeight="1" x14ac:dyDescent="0.25">
      <c r="A28" s="11" t="s">
        <v>175</v>
      </c>
      <c r="B28" s="919">
        <v>13.233201665017539</v>
      </c>
      <c r="C28" s="919">
        <v>32.398814639656855</v>
      </c>
      <c r="D28" s="919">
        <v>46.952864284625775</v>
      </c>
      <c r="E28" s="920">
        <v>7.4151194106998357</v>
      </c>
      <c r="F28" s="920">
        <v>0</v>
      </c>
      <c r="G28" s="916">
        <v>100</v>
      </c>
    </row>
    <row r="29" spans="1:7" ht="19.5" customHeight="1" x14ac:dyDescent="0.25">
      <c r="A29" s="11" t="s">
        <v>176</v>
      </c>
      <c r="B29" s="919">
        <v>23.185713903896918</v>
      </c>
      <c r="C29" s="919">
        <v>25.842697581784275</v>
      </c>
      <c r="D29" s="919">
        <v>48.019328993004841</v>
      </c>
      <c r="E29" s="920">
        <v>2.9522595213139717</v>
      </c>
      <c r="F29" s="920">
        <v>0</v>
      </c>
      <c r="G29" s="916">
        <v>100</v>
      </c>
    </row>
    <row r="30" spans="1:7" ht="19.5" customHeight="1" x14ac:dyDescent="0.25">
      <c r="A30" s="11" t="s">
        <v>177</v>
      </c>
      <c r="B30" s="919">
        <v>13.681807909446125</v>
      </c>
      <c r="C30" s="919">
        <v>35.472720095027071</v>
      </c>
      <c r="D30" s="919">
        <v>49.94065676684906</v>
      </c>
      <c r="E30" s="920">
        <v>0.90481522867774944</v>
      </c>
      <c r="F30" s="920">
        <v>0</v>
      </c>
      <c r="G30" s="916">
        <v>100</v>
      </c>
    </row>
    <row r="31" spans="1:7" ht="19.5" customHeight="1" x14ac:dyDescent="0.25">
      <c r="A31" s="11" t="s">
        <v>178</v>
      </c>
      <c r="B31" s="919">
        <v>16.492561048941528</v>
      </c>
      <c r="C31" s="919">
        <v>39.839439289691711</v>
      </c>
      <c r="D31" s="919">
        <v>42.202441457557619</v>
      </c>
      <c r="E31" s="920">
        <v>1.4655582038091439</v>
      </c>
      <c r="F31" s="920">
        <v>0</v>
      </c>
      <c r="G31" s="916">
        <v>100</v>
      </c>
    </row>
    <row r="32" spans="1:7" ht="19.5" customHeight="1" x14ac:dyDescent="0.25">
      <c r="A32" s="11" t="s">
        <v>179</v>
      </c>
      <c r="B32" s="919">
        <v>14.270813416397681</v>
      </c>
      <c r="C32" s="919">
        <v>35.095780410161915</v>
      </c>
      <c r="D32" s="919">
        <v>47.572797929943754</v>
      </c>
      <c r="E32" s="920">
        <v>3.0606082434966502</v>
      </c>
      <c r="F32" s="920">
        <v>0</v>
      </c>
      <c r="G32" s="916">
        <v>100</v>
      </c>
    </row>
    <row r="33" spans="1:7" ht="19.5" customHeight="1" x14ac:dyDescent="0.25">
      <c r="A33" s="11" t="s">
        <v>180</v>
      </c>
      <c r="B33" s="919">
        <v>14.254236745046148</v>
      </c>
      <c r="C33" s="919">
        <v>43.71602747953559</v>
      </c>
      <c r="D33" s="919">
        <v>39.937369503514979</v>
      </c>
      <c r="E33" s="920">
        <v>2.0923662719032805</v>
      </c>
      <c r="F33" s="920">
        <v>0</v>
      </c>
      <c r="G33" s="916">
        <v>100</v>
      </c>
    </row>
    <row r="34" spans="1:7" ht="7.5" customHeight="1" x14ac:dyDescent="0.25">
      <c r="A34" s="57"/>
      <c r="B34" s="915"/>
      <c r="C34" s="915"/>
      <c r="D34" s="915"/>
      <c r="E34" s="915"/>
      <c r="F34" s="916"/>
      <c r="G34" s="916"/>
    </row>
    <row r="35" spans="1:7" ht="19.5" customHeight="1" x14ac:dyDescent="0.25">
      <c r="A35" s="55" t="s">
        <v>23</v>
      </c>
      <c r="B35" s="909"/>
      <c r="C35" s="909"/>
      <c r="D35" s="909"/>
      <c r="E35" s="909"/>
      <c r="F35" s="910"/>
      <c r="G35" s="910"/>
    </row>
    <row r="36" spans="1:7" ht="19.5" customHeight="1" x14ac:dyDescent="0.25">
      <c r="A36" s="57" t="s">
        <v>22</v>
      </c>
      <c r="B36" s="915">
        <v>9.1057711975223068</v>
      </c>
      <c r="C36" s="915">
        <v>28.413522467407944</v>
      </c>
      <c r="D36" s="915">
        <v>52.879122774159349</v>
      </c>
      <c r="E36" s="915">
        <v>9.6015835609104077</v>
      </c>
      <c r="F36" s="916">
        <v>0</v>
      </c>
      <c r="G36" s="916">
        <v>100</v>
      </c>
    </row>
    <row r="37" spans="1:7" ht="19.5" customHeight="1" x14ac:dyDescent="0.25">
      <c r="A37" s="57" t="s">
        <v>21</v>
      </c>
      <c r="B37" s="915">
        <v>18.420077003726213</v>
      </c>
      <c r="C37" s="915">
        <v>29.060239423073718</v>
      </c>
      <c r="D37" s="915">
        <v>44.426931465387433</v>
      </c>
      <c r="E37" s="915">
        <v>8.0727653145569818</v>
      </c>
      <c r="F37" s="916">
        <v>1.9986793255660891E-2</v>
      </c>
      <c r="G37" s="916">
        <v>100</v>
      </c>
    </row>
    <row r="38" spans="1:7" ht="6" customHeight="1" x14ac:dyDescent="0.25">
      <c r="A38" s="57"/>
      <c r="B38" s="911"/>
      <c r="C38" s="911"/>
      <c r="D38" s="911"/>
      <c r="E38" s="911"/>
      <c r="F38" s="912"/>
      <c r="G38" s="912"/>
    </row>
    <row r="39" spans="1:7" ht="19.5" customHeight="1" x14ac:dyDescent="0.25">
      <c r="A39" s="55" t="s">
        <v>20</v>
      </c>
      <c r="B39" s="913"/>
      <c r="C39" s="913"/>
      <c r="D39" s="913"/>
      <c r="E39" s="913"/>
      <c r="F39" s="914"/>
      <c r="G39" s="914"/>
    </row>
    <row r="40" spans="1:7" ht="19.5" customHeight="1" x14ac:dyDescent="0.25">
      <c r="A40" s="105" t="s">
        <v>82</v>
      </c>
      <c r="B40" s="915">
        <v>1.6520891785552332</v>
      </c>
      <c r="C40" s="915">
        <v>12.199262430081848</v>
      </c>
      <c r="D40" s="915">
        <v>75.043281203539308</v>
      </c>
      <c r="E40" s="915">
        <v>11.084605585435186</v>
      </c>
      <c r="F40" s="916">
        <v>2.0761602388427402E-2</v>
      </c>
      <c r="G40" s="916">
        <v>100</v>
      </c>
    </row>
    <row r="41" spans="1:7" ht="19.5" customHeight="1" x14ac:dyDescent="0.25">
      <c r="A41" s="106" t="s">
        <v>19</v>
      </c>
      <c r="B41" s="915">
        <v>0.68711108981350932</v>
      </c>
      <c r="C41" s="915">
        <v>6.8340199396756924</v>
      </c>
      <c r="D41" s="915">
        <v>83.080048820250269</v>
      </c>
      <c r="E41" s="915">
        <v>9.3700450963309727</v>
      </c>
      <c r="F41" s="916">
        <v>2.8775053929549918E-2</v>
      </c>
      <c r="G41" s="916">
        <v>100</v>
      </c>
    </row>
    <row r="42" spans="1:7" ht="19.5" customHeight="1" x14ac:dyDescent="0.25">
      <c r="A42" s="106" t="s">
        <v>18</v>
      </c>
      <c r="B42" s="915">
        <v>4.1521968149700248</v>
      </c>
      <c r="C42" s="915">
        <v>26.099768439469301</v>
      </c>
      <c r="D42" s="915">
        <v>54.221270501897308</v>
      </c>
      <c r="E42" s="915">
        <v>15.526764243663363</v>
      </c>
      <c r="F42" s="916">
        <v>0</v>
      </c>
      <c r="G42" s="916">
        <v>100</v>
      </c>
    </row>
    <row r="43" spans="1:7" ht="19.5" customHeight="1" x14ac:dyDescent="0.25">
      <c r="A43" s="57" t="s">
        <v>17</v>
      </c>
      <c r="B43" s="915">
        <v>16.801044932470059</v>
      </c>
      <c r="C43" s="915">
        <v>58.254832607249774</v>
      </c>
      <c r="D43" s="915">
        <v>18.179065547830731</v>
      </c>
      <c r="E43" s="915">
        <v>6.7650569124494355</v>
      </c>
      <c r="F43" s="916">
        <v>0</v>
      </c>
      <c r="G43" s="916">
        <v>100</v>
      </c>
    </row>
    <row r="44" spans="1:7" ht="19.5" customHeight="1" thickBot="1" x14ac:dyDescent="0.3">
      <c r="A44" s="58" t="s">
        <v>16</v>
      </c>
      <c r="B44" s="921">
        <v>55.797983873033644</v>
      </c>
      <c r="C44" s="921">
        <v>34.258303505743385</v>
      </c>
      <c r="D44" s="921">
        <v>6.0831679948982291</v>
      </c>
      <c r="E44" s="921">
        <v>3.8605446263247551</v>
      </c>
      <c r="F44" s="922">
        <v>0</v>
      </c>
      <c r="G44" s="922">
        <v>100</v>
      </c>
    </row>
    <row r="45" spans="1:7" ht="15.75" thickTop="1" x14ac:dyDescent="0.25">
      <c r="A45" s="9" t="s">
        <v>318</v>
      </c>
    </row>
    <row r="46" spans="1:7" x14ac:dyDescent="0.25">
      <c r="A46" s="14"/>
    </row>
  </sheetData>
  <mergeCells count="3">
    <mergeCell ref="A1:G1"/>
    <mergeCell ref="A2:A3"/>
    <mergeCell ref="B2:G2"/>
  </mergeCells>
  <pageMargins left="0.70866141732283472" right="0.70866141732283472" top="0.97375" bottom="0.74803149606299213" header="0.31496062992125984" footer="0.31496062992125984"/>
  <pageSetup paperSize="9" scale="57" orientation="portrait" r:id="rId1"/>
  <headerFooter>
    <oddHeader>&amp;C&amp;G</oddHeader>
  </headerFooter>
  <drawing r:id="rId2"/>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25"/>
  <sheetViews>
    <sheetView view="pageLayout" zoomScaleNormal="100" workbookViewId="0">
      <selection activeCell="H10" sqref="H10"/>
    </sheetView>
  </sheetViews>
  <sheetFormatPr defaultRowHeight="15" x14ac:dyDescent="0.25"/>
  <cols>
    <col min="1" max="1" width="50.42578125" style="8" customWidth="1"/>
    <col min="2" max="4" width="22.5703125" style="8" customWidth="1"/>
    <col min="5" max="16384" width="9.140625" style="8"/>
  </cols>
  <sheetData>
    <row r="1" spans="1:4" ht="42" customHeight="1" thickBot="1" x14ac:dyDescent="0.3">
      <c r="A1" s="1060" t="s">
        <v>665</v>
      </c>
      <c r="B1" s="1060"/>
      <c r="C1" s="1060"/>
      <c r="D1" s="1060"/>
    </row>
    <row r="2" spans="1:4" ht="19.5" customHeight="1" thickTop="1" x14ac:dyDescent="0.25">
      <c r="A2" s="1089"/>
      <c r="B2" s="1148" t="s">
        <v>43</v>
      </c>
      <c r="C2" s="1148" t="s">
        <v>23</v>
      </c>
      <c r="D2" s="1114"/>
    </row>
    <row r="3" spans="1:4" ht="24" customHeight="1" x14ac:dyDescent="0.25">
      <c r="A3" s="1090"/>
      <c r="B3" s="1149"/>
      <c r="C3" s="411" t="s">
        <v>67</v>
      </c>
      <c r="D3" s="104" t="s">
        <v>68</v>
      </c>
    </row>
    <row r="4" spans="1:4" ht="6" customHeight="1" x14ac:dyDescent="0.25">
      <c r="A4" s="100"/>
      <c r="B4" s="237"/>
      <c r="C4" s="237"/>
      <c r="D4" s="102"/>
    </row>
    <row r="5" spans="1:4" ht="26.25" customHeight="1" x14ac:dyDescent="0.25">
      <c r="A5" s="412" t="s">
        <v>43</v>
      </c>
      <c r="B5" s="925">
        <v>100</v>
      </c>
      <c r="C5" s="925">
        <v>100</v>
      </c>
      <c r="D5" s="926">
        <v>100</v>
      </c>
    </row>
    <row r="6" spans="1:4" ht="26.25" customHeight="1" x14ac:dyDescent="0.25">
      <c r="A6" s="412" t="s">
        <v>408</v>
      </c>
      <c r="B6" s="925">
        <v>56.275148154080789</v>
      </c>
      <c r="C6" s="925">
        <v>62.230347601730976</v>
      </c>
      <c r="D6" s="926">
        <v>51.452043090528775</v>
      </c>
    </row>
    <row r="7" spans="1:4" ht="26.25" customHeight="1" x14ac:dyDescent="0.25">
      <c r="A7" s="11" t="s">
        <v>360</v>
      </c>
      <c r="B7" s="865">
        <v>11.362174057379825</v>
      </c>
      <c r="C7" s="865">
        <v>1.8783126346501442</v>
      </c>
      <c r="D7" s="866">
        <v>19.043135954977043</v>
      </c>
    </row>
    <row r="8" spans="1:4" ht="26.25" customHeight="1" x14ac:dyDescent="0.25">
      <c r="A8" s="11" t="s">
        <v>406</v>
      </c>
      <c r="B8" s="865">
        <v>9.5655497572973402</v>
      </c>
      <c r="C8" s="865">
        <v>10.244499117330486</v>
      </c>
      <c r="D8" s="866">
        <v>9.0156699211881808</v>
      </c>
    </row>
    <row r="9" spans="1:4" ht="26.25" customHeight="1" x14ac:dyDescent="0.25">
      <c r="A9" s="11" t="s">
        <v>407</v>
      </c>
      <c r="B9" s="865">
        <v>4.7950267536582194</v>
      </c>
      <c r="C9" s="865">
        <v>7.2193223825407955</v>
      </c>
      <c r="D9" s="866">
        <v>2.8315941892250911</v>
      </c>
    </row>
    <row r="10" spans="1:4" ht="26.25" customHeight="1" x14ac:dyDescent="0.25">
      <c r="A10" s="11" t="s">
        <v>405</v>
      </c>
      <c r="B10" s="865">
        <v>4.5799082636762138</v>
      </c>
      <c r="C10" s="865">
        <v>4.6568099788502222</v>
      </c>
      <c r="D10" s="866">
        <v>4.5176257062048695</v>
      </c>
    </row>
    <row r="11" spans="1:4" ht="26.25" customHeight="1" x14ac:dyDescent="0.25">
      <c r="A11" s="11" t="s">
        <v>366</v>
      </c>
      <c r="B11" s="865">
        <v>4.2550618999923113</v>
      </c>
      <c r="C11" s="865">
        <v>3.4348200287136463</v>
      </c>
      <c r="D11" s="866">
        <v>4.9193742807073706</v>
      </c>
    </row>
    <row r="12" spans="1:4" ht="26.25" customHeight="1" x14ac:dyDescent="0.25">
      <c r="A12" s="11" t="s">
        <v>409</v>
      </c>
      <c r="B12" s="865">
        <v>1.9584500655053301</v>
      </c>
      <c r="C12" s="865">
        <v>1.9636811483880376</v>
      </c>
      <c r="D12" s="866">
        <v>1.9542134211139484</v>
      </c>
    </row>
    <row r="13" spans="1:4" ht="26.25" customHeight="1" x14ac:dyDescent="0.25">
      <c r="A13" s="11" t="s">
        <v>460</v>
      </c>
      <c r="B13" s="865">
        <v>1.761661063347626</v>
      </c>
      <c r="C13" s="865">
        <v>1.894942411864045</v>
      </c>
      <c r="D13" s="866">
        <v>1.6537167446799734</v>
      </c>
    </row>
    <row r="14" spans="1:4" ht="26.25" customHeight="1" x14ac:dyDescent="0.25">
      <c r="A14" s="11" t="s">
        <v>410</v>
      </c>
      <c r="B14" s="865">
        <v>4.364359067152237</v>
      </c>
      <c r="C14" s="865">
        <v>4.804151186700464</v>
      </c>
      <c r="D14" s="866">
        <v>4.0081722395993324</v>
      </c>
    </row>
    <row r="15" spans="1:4" ht="26.25" customHeight="1" thickBot="1" x14ac:dyDescent="0.3">
      <c r="A15" s="10" t="s">
        <v>30</v>
      </c>
      <c r="B15" s="867">
        <v>1.0826609179101101</v>
      </c>
      <c r="C15" s="867">
        <v>1.6731135092311851</v>
      </c>
      <c r="D15" s="868">
        <v>0.60445445177541557</v>
      </c>
    </row>
    <row r="16" spans="1:4" ht="15.75" thickTop="1" x14ac:dyDescent="0.25">
      <c r="A16" s="14" t="s">
        <v>320</v>
      </c>
    </row>
    <row r="17" spans="1:1" x14ac:dyDescent="0.25">
      <c r="A17" s="340" t="s">
        <v>399</v>
      </c>
    </row>
    <row r="18" spans="1:1" x14ac:dyDescent="0.25">
      <c r="A18" s="340" t="s">
        <v>400</v>
      </c>
    </row>
    <row r="19" spans="1:1" x14ac:dyDescent="0.25">
      <c r="A19" s="340" t="s">
        <v>462</v>
      </c>
    </row>
    <row r="20" spans="1:1" x14ac:dyDescent="0.25">
      <c r="A20" s="95" t="s">
        <v>411</v>
      </c>
    </row>
    <row r="21" spans="1:1" x14ac:dyDescent="0.25">
      <c r="A21" s="413" t="s">
        <v>412</v>
      </c>
    </row>
    <row r="22" spans="1:1" x14ac:dyDescent="0.25">
      <c r="A22" s="413" t="s">
        <v>414</v>
      </c>
    </row>
    <row r="23" spans="1:1" x14ac:dyDescent="0.25">
      <c r="A23" s="413" t="s">
        <v>415</v>
      </c>
    </row>
    <row r="24" spans="1:1" x14ac:dyDescent="0.25">
      <c r="A24" s="413" t="s">
        <v>461</v>
      </c>
    </row>
    <row r="25" spans="1:1" x14ac:dyDescent="0.25">
      <c r="A25" s="413" t="s">
        <v>417</v>
      </c>
    </row>
  </sheetData>
  <mergeCells count="4">
    <mergeCell ref="A1:D1"/>
    <mergeCell ref="A2:A3"/>
    <mergeCell ref="B2:B3"/>
    <mergeCell ref="C2:D2"/>
  </mergeCells>
  <pageMargins left="0.70866141732283472" right="0.70866141732283472" top="1.03125" bottom="0.74803149606299213" header="0.31496062992125984" footer="0.31496062992125984"/>
  <pageSetup paperSize="9" scale="56" orientation="portrait" r:id="rId1"/>
  <headerFooter>
    <oddHeader>&amp;C&amp;G</oddHeader>
  </headerFooter>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23"/>
  <sheetViews>
    <sheetView view="pageLayout" zoomScaleNormal="100" workbookViewId="0">
      <selection activeCell="H11" sqref="H11"/>
    </sheetView>
  </sheetViews>
  <sheetFormatPr defaultRowHeight="15" x14ac:dyDescent="0.25"/>
  <cols>
    <col min="1" max="1" width="50.42578125" style="8" customWidth="1"/>
    <col min="2" max="4" width="22.5703125" style="8" customWidth="1"/>
    <col min="5" max="16384" width="9.140625" style="8"/>
  </cols>
  <sheetData>
    <row r="1" spans="1:4" ht="42" customHeight="1" thickBot="1" x14ac:dyDescent="0.3">
      <c r="A1" s="1060" t="s">
        <v>667</v>
      </c>
      <c r="B1" s="1060"/>
      <c r="C1" s="1060"/>
      <c r="D1" s="1060"/>
    </row>
    <row r="2" spans="1:4" ht="19.5" customHeight="1" thickTop="1" x14ac:dyDescent="0.25">
      <c r="A2" s="1089"/>
      <c r="B2" s="1148" t="s">
        <v>43</v>
      </c>
      <c r="C2" s="1148" t="s">
        <v>23</v>
      </c>
      <c r="D2" s="1114"/>
    </row>
    <row r="3" spans="1:4" ht="24" customHeight="1" x14ac:dyDescent="0.25">
      <c r="A3" s="1090"/>
      <c r="B3" s="1149"/>
      <c r="C3" s="411" t="s">
        <v>67</v>
      </c>
      <c r="D3" s="104" t="s">
        <v>68</v>
      </c>
    </row>
    <row r="4" spans="1:4" ht="6" customHeight="1" x14ac:dyDescent="0.25">
      <c r="A4" s="100"/>
      <c r="B4" s="237"/>
      <c r="C4" s="237"/>
      <c r="D4" s="102"/>
    </row>
    <row r="5" spans="1:4" ht="26.25" customHeight="1" x14ac:dyDescent="0.25">
      <c r="A5" s="412" t="s">
        <v>408</v>
      </c>
      <c r="B5" s="865">
        <v>100</v>
      </c>
      <c r="C5" s="865">
        <v>49.483664420634064</v>
      </c>
      <c r="D5" s="866">
        <v>50.516335579365936</v>
      </c>
    </row>
    <row r="6" spans="1:4" ht="26.25" customHeight="1" x14ac:dyDescent="0.25">
      <c r="A6" s="11" t="s">
        <v>360</v>
      </c>
      <c r="B6" s="865">
        <v>100</v>
      </c>
      <c r="C6" s="865">
        <v>7.397461526005074</v>
      </c>
      <c r="D6" s="866">
        <v>92.602538473994926</v>
      </c>
    </row>
    <row r="7" spans="1:4" ht="26.25" customHeight="1" x14ac:dyDescent="0.25">
      <c r="A7" s="11" t="s">
        <v>406</v>
      </c>
      <c r="B7" s="865">
        <v>100</v>
      </c>
      <c r="C7" s="865">
        <v>47.924442275580382</v>
      </c>
      <c r="D7" s="866">
        <v>52.075557724419618</v>
      </c>
    </row>
    <row r="8" spans="1:4" ht="26.25" customHeight="1" x14ac:dyDescent="0.25">
      <c r="A8" s="11" t="s">
        <v>407</v>
      </c>
      <c r="B8" s="865">
        <v>100</v>
      </c>
      <c r="C8" s="865">
        <v>67.372346634559293</v>
      </c>
      <c r="D8" s="866">
        <v>32.627653365440707</v>
      </c>
    </row>
    <row r="9" spans="1:4" ht="26.25" customHeight="1" x14ac:dyDescent="0.25">
      <c r="A9" s="11" t="s">
        <v>405</v>
      </c>
      <c r="B9" s="865">
        <v>100</v>
      </c>
      <c r="C9" s="865">
        <v>45.499645295289184</v>
      </c>
      <c r="D9" s="866">
        <v>54.500354704710816</v>
      </c>
    </row>
    <row r="10" spans="1:4" ht="26.25" customHeight="1" x14ac:dyDescent="0.25">
      <c r="A10" s="11" t="s">
        <v>366</v>
      </c>
      <c r="B10" s="865">
        <v>100</v>
      </c>
      <c r="C10" s="865">
        <v>36.122215358351774</v>
      </c>
      <c r="D10" s="866">
        <v>63.877784641648226</v>
      </c>
    </row>
    <row r="11" spans="1:4" ht="26.25" customHeight="1" x14ac:dyDescent="0.25">
      <c r="A11" s="11" t="s">
        <v>409</v>
      </c>
      <c r="B11" s="865">
        <v>100</v>
      </c>
      <c r="C11" s="865">
        <v>44.86779647675602</v>
      </c>
      <c r="D11" s="866">
        <v>55.13220352324398</v>
      </c>
    </row>
    <row r="12" spans="1:4" ht="26.25" customHeight="1" x14ac:dyDescent="0.25">
      <c r="A12" s="11" t="s">
        <v>460</v>
      </c>
      <c r="B12" s="865">
        <v>100</v>
      </c>
      <c r="C12" s="865">
        <v>48.133776131116448</v>
      </c>
      <c r="D12" s="866">
        <v>51.866223868883552</v>
      </c>
    </row>
    <row r="13" spans="1:4" ht="26.25" customHeight="1" thickBot="1" x14ac:dyDescent="0.3">
      <c r="A13" s="10" t="s">
        <v>410</v>
      </c>
      <c r="B13" s="867">
        <v>100</v>
      </c>
      <c r="C13" s="867">
        <v>49.257511281764472</v>
      </c>
      <c r="D13" s="868">
        <v>50.742488718235521</v>
      </c>
    </row>
    <row r="14" spans="1:4" ht="15.75" thickTop="1" x14ac:dyDescent="0.25">
      <c r="A14" s="14" t="s">
        <v>320</v>
      </c>
    </row>
    <row r="15" spans="1:4" x14ac:dyDescent="0.25">
      <c r="A15" s="340" t="s">
        <v>399</v>
      </c>
    </row>
    <row r="16" spans="1:4" x14ac:dyDescent="0.25">
      <c r="A16" s="340" t="s">
        <v>400</v>
      </c>
    </row>
    <row r="17" spans="1:1" x14ac:dyDescent="0.25">
      <c r="A17" s="340" t="s">
        <v>462</v>
      </c>
    </row>
    <row r="18" spans="1:1" x14ac:dyDescent="0.25">
      <c r="A18" s="95" t="s">
        <v>411</v>
      </c>
    </row>
    <row r="19" spans="1:1" x14ac:dyDescent="0.25">
      <c r="A19" s="413" t="s">
        <v>412</v>
      </c>
    </row>
    <row r="20" spans="1:1" x14ac:dyDescent="0.25">
      <c r="A20" s="413" t="s">
        <v>414</v>
      </c>
    </row>
    <row r="21" spans="1:1" x14ac:dyDescent="0.25">
      <c r="A21" s="413" t="s">
        <v>415</v>
      </c>
    </row>
    <row r="22" spans="1:1" x14ac:dyDescent="0.25">
      <c r="A22" s="413" t="s">
        <v>461</v>
      </c>
    </row>
    <row r="23" spans="1:1" x14ac:dyDescent="0.25">
      <c r="A23" s="413" t="s">
        <v>417</v>
      </c>
    </row>
  </sheetData>
  <mergeCells count="4">
    <mergeCell ref="A1:D1"/>
    <mergeCell ref="A2:A3"/>
    <mergeCell ref="B2:B3"/>
    <mergeCell ref="C2:D2"/>
  </mergeCells>
  <pageMargins left="0.70866141732283472" right="0.70866141732283472" top="0.98750000000000004" bottom="0.74803149606299213" header="0.31496062992125984" footer="0.31496062992125984"/>
  <pageSetup paperSize="9" scale="59" orientation="portrait" r:id="rId1"/>
  <headerFooter>
    <oddHeader>&amp;C&amp;G</oddHeader>
  </headerFooter>
  <drawing r:id="rId2"/>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H39"/>
  <sheetViews>
    <sheetView view="pageLayout" zoomScaleNormal="100" workbookViewId="0">
      <selection activeCell="L11" sqref="L11"/>
    </sheetView>
  </sheetViews>
  <sheetFormatPr defaultRowHeight="15" x14ac:dyDescent="0.25"/>
  <cols>
    <col min="1" max="1" width="24.85546875" style="8" customWidth="1"/>
    <col min="2" max="7" width="15.28515625" style="8" customWidth="1"/>
    <col min="8" max="16384" width="9.140625" style="8"/>
  </cols>
  <sheetData>
    <row r="1" spans="1:8" ht="48" customHeight="1" thickBot="1" x14ac:dyDescent="0.3">
      <c r="A1" s="1060" t="s">
        <v>669</v>
      </c>
      <c r="B1" s="1060"/>
      <c r="C1" s="1060"/>
      <c r="D1" s="1060"/>
      <c r="E1" s="1060"/>
      <c r="F1" s="1060"/>
      <c r="G1" s="1060"/>
    </row>
    <row r="2" spans="1:8" ht="27" customHeight="1" thickTop="1" x14ac:dyDescent="0.25">
      <c r="A2" s="1169"/>
      <c r="B2" s="1148" t="s">
        <v>19</v>
      </c>
      <c r="C2" s="1148"/>
      <c r="D2" s="1148"/>
      <c r="E2" s="1148" t="s">
        <v>260</v>
      </c>
      <c r="F2" s="1148"/>
      <c r="G2" s="1114"/>
    </row>
    <row r="3" spans="1:8" ht="27" customHeight="1" x14ac:dyDescent="0.25">
      <c r="A3" s="1170"/>
      <c r="B3" s="263" t="s">
        <v>43</v>
      </c>
      <c r="C3" s="263" t="s">
        <v>67</v>
      </c>
      <c r="D3" s="263" t="s">
        <v>68</v>
      </c>
      <c r="E3" s="263" t="s">
        <v>43</v>
      </c>
      <c r="F3" s="263" t="s">
        <v>67</v>
      </c>
      <c r="G3" s="264" t="s">
        <v>68</v>
      </c>
    </row>
    <row r="4" spans="1:8" ht="7.5" customHeight="1" x14ac:dyDescent="0.25">
      <c r="A4" s="265"/>
      <c r="B4" s="266"/>
      <c r="C4" s="266"/>
      <c r="D4" s="266"/>
      <c r="E4" s="267"/>
      <c r="F4" s="267"/>
      <c r="G4" s="268"/>
    </row>
    <row r="5" spans="1:8" ht="19.5" customHeight="1" x14ac:dyDescent="0.25">
      <c r="A5" s="55" t="s">
        <v>27</v>
      </c>
      <c r="B5" s="927">
        <v>34171.657838821411</v>
      </c>
      <c r="C5" s="927">
        <v>17623.24324798584</v>
      </c>
      <c r="D5" s="927">
        <v>16548.414590835571</v>
      </c>
      <c r="E5" s="927">
        <v>43308.818521738052</v>
      </c>
      <c r="F5" s="927">
        <v>18784.084274291992</v>
      </c>
      <c r="G5" s="928">
        <v>24524.73424744606</v>
      </c>
      <c r="H5" s="69"/>
    </row>
    <row r="6" spans="1:8" ht="7.5" customHeight="1" x14ac:dyDescent="0.25">
      <c r="A6" s="246"/>
      <c r="B6" s="929"/>
      <c r="C6" s="929"/>
      <c r="D6" s="929"/>
      <c r="E6" s="929"/>
      <c r="F6" s="929"/>
      <c r="G6" s="930"/>
    </row>
    <row r="7" spans="1:8" ht="19.5" customHeight="1" x14ac:dyDescent="0.25">
      <c r="A7" s="55" t="s">
        <v>26</v>
      </c>
      <c r="B7" s="931"/>
      <c r="C7" s="931"/>
      <c r="D7" s="931"/>
      <c r="E7" s="931"/>
      <c r="F7" s="931"/>
      <c r="G7" s="932"/>
    </row>
    <row r="8" spans="1:8" ht="19.5" customHeight="1" x14ac:dyDescent="0.25">
      <c r="A8" s="57" t="s">
        <v>25</v>
      </c>
      <c r="B8" s="933">
        <v>20947.600597858429</v>
      </c>
      <c r="C8" s="933">
        <v>10566.833519935608</v>
      </c>
      <c r="D8" s="933">
        <v>10380.767077922821</v>
      </c>
      <c r="E8" s="933">
        <v>29716.286847829819</v>
      </c>
      <c r="F8" s="933">
        <v>12984.195423126221</v>
      </c>
      <c r="G8" s="934">
        <v>16732.091424703598</v>
      </c>
    </row>
    <row r="9" spans="1:8" ht="19.5" customHeight="1" x14ac:dyDescent="0.25">
      <c r="A9" s="57" t="s">
        <v>24</v>
      </c>
      <c r="B9" s="933">
        <v>13224.057240962982</v>
      </c>
      <c r="C9" s="933">
        <v>7056.4097280502319</v>
      </c>
      <c r="D9" s="933">
        <v>6167.6475129127502</v>
      </c>
      <c r="E9" s="933">
        <v>13592.531673908234</v>
      </c>
      <c r="F9" s="933">
        <v>5799.8888511657715</v>
      </c>
      <c r="G9" s="934">
        <v>7792.6428227424622</v>
      </c>
    </row>
    <row r="10" spans="1:8" ht="7.5" customHeight="1" x14ac:dyDescent="0.25">
      <c r="A10" s="294"/>
      <c r="B10" s="935"/>
      <c r="C10" s="935"/>
      <c r="D10" s="935"/>
      <c r="E10" s="936"/>
      <c r="F10" s="936"/>
      <c r="G10" s="936"/>
    </row>
    <row r="11" spans="1:8" ht="19.5" customHeight="1" x14ac:dyDescent="0.25">
      <c r="A11" s="73" t="s">
        <v>158</v>
      </c>
      <c r="B11" s="884"/>
      <c r="C11" s="884"/>
      <c r="D11" s="884"/>
      <c r="E11" s="885"/>
      <c r="F11" s="885"/>
      <c r="G11" s="885"/>
    </row>
    <row r="12" spans="1:8" ht="19.5" customHeight="1" x14ac:dyDescent="0.25">
      <c r="A12" s="11" t="s">
        <v>159</v>
      </c>
      <c r="B12" s="445">
        <v>798.06991195678711</v>
      </c>
      <c r="C12" s="445">
        <v>436.44501876831055</v>
      </c>
      <c r="D12" s="445">
        <v>361.62489318847656</v>
      </c>
      <c r="E12" s="446">
        <v>685.19422817230225</v>
      </c>
      <c r="F12" s="446">
        <v>239.13068866729736</v>
      </c>
      <c r="G12" s="446">
        <v>446.06353950500488</v>
      </c>
    </row>
    <row r="13" spans="1:8" ht="19.5" customHeight="1" x14ac:dyDescent="0.25">
      <c r="A13" s="11" t="s">
        <v>160</v>
      </c>
      <c r="B13" s="445">
        <v>397.99148654937744</v>
      </c>
      <c r="C13" s="445">
        <v>243.86542081832886</v>
      </c>
      <c r="D13" s="445">
        <v>154.12606573104858</v>
      </c>
      <c r="E13" s="446">
        <v>376.80916023254395</v>
      </c>
      <c r="F13" s="446">
        <v>197.18474006652832</v>
      </c>
      <c r="G13" s="446">
        <v>179.62442016601563</v>
      </c>
    </row>
    <row r="14" spans="1:8" ht="19.5" customHeight="1" x14ac:dyDescent="0.25">
      <c r="A14" s="11" t="s">
        <v>161</v>
      </c>
      <c r="B14" s="445">
        <v>1028.0029983520508</v>
      </c>
      <c r="C14" s="445">
        <v>522.24402618408203</v>
      </c>
      <c r="D14" s="445">
        <v>505.75897216796875</v>
      </c>
      <c r="E14" s="446">
        <v>1259.8675165176392</v>
      </c>
      <c r="F14" s="446">
        <v>601.34481525421143</v>
      </c>
      <c r="G14" s="446">
        <v>658.52270126342773</v>
      </c>
    </row>
    <row r="15" spans="1:8" ht="19.5" customHeight="1" x14ac:dyDescent="0.25">
      <c r="A15" s="11" t="s">
        <v>162</v>
      </c>
      <c r="B15" s="445">
        <v>4446.0897750854492</v>
      </c>
      <c r="C15" s="445">
        <v>2121.1640739440918</v>
      </c>
      <c r="D15" s="445">
        <v>2324.9257011413574</v>
      </c>
      <c r="E15" s="446">
        <v>4484.8706970214844</v>
      </c>
      <c r="F15" s="446">
        <v>1790.4214172363281</v>
      </c>
      <c r="G15" s="446">
        <v>2694.4492797851563</v>
      </c>
    </row>
    <row r="16" spans="1:8" ht="19.5" customHeight="1" x14ac:dyDescent="0.25">
      <c r="A16" s="11" t="s">
        <v>163</v>
      </c>
      <c r="B16" s="445">
        <v>481.95038270950317</v>
      </c>
      <c r="C16" s="445">
        <v>324.41218757629395</v>
      </c>
      <c r="D16" s="445">
        <v>157.53819513320923</v>
      </c>
      <c r="E16" s="446">
        <v>422.32387447357178</v>
      </c>
      <c r="F16" s="446">
        <v>207.03962326049805</v>
      </c>
      <c r="G16" s="446">
        <v>215.28425121307373</v>
      </c>
    </row>
    <row r="17" spans="1:7" ht="19.5" customHeight="1" x14ac:dyDescent="0.25">
      <c r="A17" s="11" t="s">
        <v>164</v>
      </c>
      <c r="B17" s="445">
        <v>356.24954032897949</v>
      </c>
      <c r="C17" s="445">
        <v>215.38636207580566</v>
      </c>
      <c r="D17" s="445">
        <v>140.86317825317383</v>
      </c>
      <c r="E17" s="446">
        <v>347.89609670639038</v>
      </c>
      <c r="F17" s="446">
        <v>154.10901689529419</v>
      </c>
      <c r="G17" s="446">
        <v>193.78707981109619</v>
      </c>
    </row>
    <row r="18" spans="1:7" ht="19.5" customHeight="1" x14ac:dyDescent="0.25">
      <c r="A18" s="11" t="s">
        <v>165</v>
      </c>
      <c r="B18" s="445">
        <v>2139.6037712097168</v>
      </c>
      <c r="C18" s="445">
        <v>1037.9663009643555</v>
      </c>
      <c r="D18" s="445">
        <v>1101.6374702453613</v>
      </c>
      <c r="E18" s="446">
        <v>3170.4670429229736</v>
      </c>
      <c r="F18" s="446">
        <v>1344.2877101898193</v>
      </c>
      <c r="G18" s="446">
        <v>1826.1793327331543</v>
      </c>
    </row>
    <row r="19" spans="1:7" ht="19.5" customHeight="1" x14ac:dyDescent="0.25">
      <c r="A19" s="11" t="s">
        <v>166</v>
      </c>
      <c r="B19" s="445">
        <v>956.50049591064453</v>
      </c>
      <c r="C19" s="445">
        <v>567.73706817626953</v>
      </c>
      <c r="D19" s="445">
        <v>388.763427734375</v>
      </c>
      <c r="E19" s="446">
        <v>1722.5684642791748</v>
      </c>
      <c r="F19" s="446">
        <v>615.64284515380859</v>
      </c>
      <c r="G19" s="446">
        <v>1106.9256191253662</v>
      </c>
    </row>
    <row r="20" spans="1:7" ht="19.5" customHeight="1" x14ac:dyDescent="0.25">
      <c r="A20" s="11" t="s">
        <v>167</v>
      </c>
      <c r="B20" s="445">
        <v>428.6495189666748</v>
      </c>
      <c r="C20" s="445">
        <v>232.51014041900635</v>
      </c>
      <c r="D20" s="445">
        <v>196.13937854766846</v>
      </c>
      <c r="E20" s="446">
        <v>458.04642391204834</v>
      </c>
      <c r="F20" s="446">
        <v>179.95629644393921</v>
      </c>
      <c r="G20" s="446">
        <v>278.09012746810913</v>
      </c>
    </row>
    <row r="21" spans="1:7" ht="19.5" customHeight="1" x14ac:dyDescent="0.25">
      <c r="A21" s="11" t="s">
        <v>168</v>
      </c>
      <c r="B21" s="445">
        <v>1233.3472347259521</v>
      </c>
      <c r="C21" s="445">
        <v>566.76045608520508</v>
      </c>
      <c r="D21" s="445">
        <v>666.58677864074707</v>
      </c>
      <c r="E21" s="446">
        <v>1042.8112545013428</v>
      </c>
      <c r="F21" s="446">
        <v>402.84361267089844</v>
      </c>
      <c r="G21" s="446">
        <v>639.96764183044434</v>
      </c>
    </row>
    <row r="22" spans="1:7" ht="19.5" customHeight="1" x14ac:dyDescent="0.25">
      <c r="A22" s="11" t="s">
        <v>169</v>
      </c>
      <c r="B22" s="445">
        <v>2882.379768371582</v>
      </c>
      <c r="C22" s="445">
        <v>1549.1209087371826</v>
      </c>
      <c r="D22" s="445">
        <v>1333.2588596343994</v>
      </c>
      <c r="E22" s="446">
        <v>4068.8397903442383</v>
      </c>
      <c r="F22" s="446">
        <v>1672.5136299133301</v>
      </c>
      <c r="G22" s="446">
        <v>2396.3261604309082</v>
      </c>
    </row>
    <row r="23" spans="1:7" ht="19.5" customHeight="1" x14ac:dyDescent="0.25">
      <c r="A23" s="11" t="s">
        <v>170</v>
      </c>
      <c r="B23" s="445">
        <v>2822.3366794586182</v>
      </c>
      <c r="C23" s="445">
        <v>1547.1779823303223</v>
      </c>
      <c r="D23" s="445">
        <v>1275.1586971282959</v>
      </c>
      <c r="E23" s="446">
        <v>3469.951114654541</v>
      </c>
      <c r="F23" s="446">
        <v>1377.8027534484863</v>
      </c>
      <c r="G23" s="446">
        <v>2092.1483612060547</v>
      </c>
    </row>
    <row r="24" spans="1:7" ht="19.5" customHeight="1" x14ac:dyDescent="0.25">
      <c r="A24" s="11" t="s">
        <v>171</v>
      </c>
      <c r="B24" s="445">
        <v>7814.2017059326172</v>
      </c>
      <c r="C24" s="445">
        <v>3924.072509765625</v>
      </c>
      <c r="D24" s="445">
        <v>3890.1291961669922</v>
      </c>
      <c r="E24" s="446">
        <v>13274.537628173828</v>
      </c>
      <c r="F24" s="446">
        <v>6456.8056945800781</v>
      </c>
      <c r="G24" s="446">
        <v>6817.73193359375</v>
      </c>
    </row>
    <row r="25" spans="1:7" ht="19.5" customHeight="1" x14ac:dyDescent="0.25">
      <c r="A25" s="11" t="s">
        <v>172</v>
      </c>
      <c r="B25" s="445">
        <v>1124.248007774353</v>
      </c>
      <c r="C25" s="445">
        <v>713.59619426727295</v>
      </c>
      <c r="D25" s="445">
        <v>410.65181350708008</v>
      </c>
      <c r="E25" s="446">
        <v>1141.7753038406372</v>
      </c>
      <c r="F25" s="446">
        <v>509.18095397949219</v>
      </c>
      <c r="G25" s="446">
        <v>632.59434986114502</v>
      </c>
    </row>
    <row r="26" spans="1:7" ht="19.5" customHeight="1" x14ac:dyDescent="0.25">
      <c r="A26" s="11" t="s">
        <v>173</v>
      </c>
      <c r="B26" s="445">
        <v>1354.8541984558105</v>
      </c>
      <c r="C26" s="445">
        <v>718.05452537536621</v>
      </c>
      <c r="D26" s="445">
        <v>636.79967308044434</v>
      </c>
      <c r="E26" s="446">
        <v>1321.4081859588623</v>
      </c>
      <c r="F26" s="446">
        <v>626.38096714019775</v>
      </c>
      <c r="G26" s="446">
        <v>695.02721881866455</v>
      </c>
    </row>
    <row r="27" spans="1:7" ht="19.5" customHeight="1" x14ac:dyDescent="0.25">
      <c r="A27" s="11" t="s">
        <v>174</v>
      </c>
      <c r="B27" s="445">
        <v>573.11124753952026</v>
      </c>
      <c r="C27" s="445">
        <v>296.47326803207397</v>
      </c>
      <c r="D27" s="445">
        <v>276.63797950744629</v>
      </c>
      <c r="E27" s="446">
        <v>635.94476699829102</v>
      </c>
      <c r="F27" s="446">
        <v>315.4860725402832</v>
      </c>
      <c r="G27" s="446">
        <v>320.45869445800781</v>
      </c>
    </row>
    <row r="28" spans="1:7" ht="19.5" customHeight="1" x14ac:dyDescent="0.25">
      <c r="A28" s="11" t="s">
        <v>175</v>
      </c>
      <c r="B28" s="445">
        <v>652.04789304733276</v>
      </c>
      <c r="C28" s="445">
        <v>352.89211654663086</v>
      </c>
      <c r="D28" s="445">
        <v>299.1557765007019</v>
      </c>
      <c r="E28" s="446">
        <v>785.65939044952393</v>
      </c>
      <c r="F28" s="446">
        <v>366.59761333465576</v>
      </c>
      <c r="G28" s="446">
        <v>419.06177711486816</v>
      </c>
    </row>
    <row r="29" spans="1:7" ht="19.5" customHeight="1" x14ac:dyDescent="0.25">
      <c r="A29" s="11" t="s">
        <v>176</v>
      </c>
      <c r="B29" s="445">
        <v>759.53530550003052</v>
      </c>
      <c r="C29" s="445">
        <v>354.42629718780518</v>
      </c>
      <c r="D29" s="445">
        <v>405.10900831222534</v>
      </c>
      <c r="E29" s="446">
        <v>824.4725399017334</v>
      </c>
      <c r="F29" s="446">
        <v>348.39877223968506</v>
      </c>
      <c r="G29" s="446">
        <v>476.07376766204834</v>
      </c>
    </row>
    <row r="30" spans="1:7" ht="19.5" customHeight="1" x14ac:dyDescent="0.25">
      <c r="A30" s="11" t="s">
        <v>177</v>
      </c>
      <c r="B30" s="445">
        <v>896.65371417999268</v>
      </c>
      <c r="C30" s="445">
        <v>345.81249332427979</v>
      </c>
      <c r="D30" s="445">
        <v>550.84122085571289</v>
      </c>
      <c r="E30" s="446">
        <v>794.77483749389648</v>
      </c>
      <c r="F30" s="446">
        <v>157.51214981079102</v>
      </c>
      <c r="G30" s="446">
        <v>637.26268768310547</v>
      </c>
    </row>
    <row r="31" spans="1:7" ht="19.5" customHeight="1" x14ac:dyDescent="0.25">
      <c r="A31" s="11" t="s">
        <v>178</v>
      </c>
      <c r="B31" s="445">
        <v>2083.8632841110229</v>
      </c>
      <c r="C31" s="445">
        <v>1217.3660659790039</v>
      </c>
      <c r="D31" s="445">
        <v>866.49721813201904</v>
      </c>
      <c r="E31" s="446">
        <v>2108.9365243911743</v>
      </c>
      <c r="F31" s="446">
        <v>930.59370040893555</v>
      </c>
      <c r="G31" s="446">
        <v>1178.3428239822388</v>
      </c>
    </row>
    <row r="32" spans="1:7" ht="19.5" customHeight="1" x14ac:dyDescent="0.25">
      <c r="A32" s="11" t="s">
        <v>179</v>
      </c>
      <c r="B32" s="445">
        <v>525.64894676208496</v>
      </c>
      <c r="C32" s="445">
        <v>209.33640003204346</v>
      </c>
      <c r="D32" s="445">
        <v>316.3125467300415</v>
      </c>
      <c r="E32" s="446">
        <v>510.19016289710999</v>
      </c>
      <c r="F32" s="446">
        <v>181.97437810897827</v>
      </c>
      <c r="G32" s="446">
        <v>328.21578478813171</v>
      </c>
    </row>
    <row r="33" spans="1:7" ht="19.5" customHeight="1" thickBot="1" x14ac:dyDescent="0.3">
      <c r="A33" s="10" t="s">
        <v>180</v>
      </c>
      <c r="B33" s="937">
        <v>416.32197189331055</v>
      </c>
      <c r="C33" s="937">
        <v>126.42343139648438</v>
      </c>
      <c r="D33" s="937">
        <v>289.89854049682617</v>
      </c>
      <c r="E33" s="938">
        <v>401.47351789474487</v>
      </c>
      <c r="F33" s="938">
        <v>108.87682294845581</v>
      </c>
      <c r="G33" s="938">
        <v>292.59669494628906</v>
      </c>
    </row>
    <row r="34" spans="1:7" ht="15.75" thickTop="1" x14ac:dyDescent="0.25">
      <c r="A34" s="9" t="s">
        <v>318</v>
      </c>
    </row>
    <row r="35" spans="1:7" x14ac:dyDescent="0.25">
      <c r="A35" s="340" t="s">
        <v>399</v>
      </c>
      <c r="C35" s="12"/>
      <c r="D35" s="12"/>
      <c r="F35" s="12"/>
      <c r="G35" s="12"/>
    </row>
    <row r="36" spans="1:7" x14ac:dyDescent="0.25">
      <c r="A36" s="340" t="s">
        <v>400</v>
      </c>
      <c r="C36" s="12"/>
      <c r="D36" s="12"/>
      <c r="F36" s="12"/>
      <c r="G36" s="12"/>
    </row>
    <row r="37" spans="1:7" x14ac:dyDescent="0.25">
      <c r="C37" s="12"/>
      <c r="D37" s="12"/>
      <c r="F37" s="12"/>
      <c r="G37" s="12"/>
    </row>
    <row r="38" spans="1:7" x14ac:dyDescent="0.25">
      <c r="C38" s="12"/>
      <c r="D38" s="12"/>
      <c r="F38" s="12"/>
      <c r="G38" s="12"/>
    </row>
    <row r="39" spans="1:7" x14ac:dyDescent="0.25">
      <c r="C39" s="12"/>
      <c r="D39" s="12"/>
      <c r="F39" s="12"/>
      <c r="G39" s="12"/>
    </row>
  </sheetData>
  <mergeCells count="4">
    <mergeCell ref="A1:G1"/>
    <mergeCell ref="A2:A3"/>
    <mergeCell ref="B2:D2"/>
    <mergeCell ref="E2:G2"/>
  </mergeCells>
  <pageMargins left="0.70866141732283472" right="0.70866141732283472" top="1.04375" bottom="0.74803149606299213" header="0.31496062992125984" footer="0.31496062992125984"/>
  <pageSetup paperSize="9" scale="60" orientation="portrait" r:id="rId1"/>
  <headerFooter>
    <oddHeader>&amp;C&amp;G</oddHeader>
  </headerFooter>
  <drawing r:id="rId2"/>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36"/>
  <sheetViews>
    <sheetView view="pageLayout" zoomScaleNormal="100" workbookViewId="0">
      <selection activeCell="L12" sqref="L12"/>
    </sheetView>
  </sheetViews>
  <sheetFormatPr defaultRowHeight="15" x14ac:dyDescent="0.25"/>
  <cols>
    <col min="1" max="1" width="24.85546875" style="8" customWidth="1"/>
    <col min="2" max="7" width="14.140625" style="8" customWidth="1"/>
    <col min="8" max="16384" width="9.140625" style="8"/>
  </cols>
  <sheetData>
    <row r="1" spans="1:7" ht="54" customHeight="1" thickBot="1" x14ac:dyDescent="0.3">
      <c r="A1" s="1060" t="s">
        <v>671</v>
      </c>
      <c r="B1" s="1060"/>
      <c r="C1" s="1060"/>
      <c r="D1" s="1060"/>
      <c r="E1" s="1060"/>
      <c r="F1" s="1060"/>
      <c r="G1" s="1060"/>
    </row>
    <row r="2" spans="1:7" ht="27" customHeight="1" thickTop="1" x14ac:dyDescent="0.25">
      <c r="A2" s="1171"/>
      <c r="B2" s="1173" t="s">
        <v>19</v>
      </c>
      <c r="C2" s="1173"/>
      <c r="D2" s="1173"/>
      <c r="E2" s="1173" t="s">
        <v>260</v>
      </c>
      <c r="F2" s="1173"/>
      <c r="G2" s="1174"/>
    </row>
    <row r="3" spans="1:7" ht="27" customHeight="1" x14ac:dyDescent="0.25">
      <c r="A3" s="1172"/>
      <c r="B3" s="272" t="s">
        <v>43</v>
      </c>
      <c r="C3" s="263" t="s">
        <v>67</v>
      </c>
      <c r="D3" s="263" t="s">
        <v>68</v>
      </c>
      <c r="E3" s="263" t="s">
        <v>43</v>
      </c>
      <c r="F3" s="263" t="s">
        <v>67</v>
      </c>
      <c r="G3" s="264" t="s">
        <v>68</v>
      </c>
    </row>
    <row r="4" spans="1:7" ht="8.25" customHeight="1" x14ac:dyDescent="0.25">
      <c r="A4" s="273"/>
      <c r="B4" s="274"/>
      <c r="C4" s="274"/>
      <c r="D4" s="274"/>
      <c r="E4" s="275"/>
      <c r="F4" s="275"/>
      <c r="G4" s="276"/>
    </row>
    <row r="5" spans="1:7" ht="19.5" customHeight="1" x14ac:dyDescent="0.25">
      <c r="A5" s="55" t="s">
        <v>27</v>
      </c>
      <c r="B5" s="939">
        <v>32.608797201035301</v>
      </c>
      <c r="C5" s="939">
        <v>32.17511522832018</v>
      </c>
      <c r="D5" s="939">
        <v>33.083688957467714</v>
      </c>
      <c r="E5" s="939">
        <v>37.999532676080946</v>
      </c>
      <c r="F5" s="939">
        <v>32.733493871597496</v>
      </c>
      <c r="G5" s="940">
        <v>43.339818446388541</v>
      </c>
    </row>
    <row r="6" spans="1:7" ht="7.5" customHeight="1" x14ac:dyDescent="0.25">
      <c r="A6" s="246"/>
      <c r="B6" s="941"/>
      <c r="C6" s="941"/>
      <c r="D6" s="941"/>
      <c r="E6" s="941"/>
      <c r="F6" s="941"/>
      <c r="G6" s="942"/>
    </row>
    <row r="7" spans="1:7" ht="19.5" customHeight="1" x14ac:dyDescent="0.25">
      <c r="A7" s="55" t="s">
        <v>26</v>
      </c>
      <c r="B7" s="943"/>
      <c r="C7" s="943"/>
      <c r="D7" s="943"/>
      <c r="E7" s="943"/>
      <c r="F7" s="943"/>
      <c r="G7" s="944"/>
    </row>
    <row r="8" spans="1:7" ht="19.5" customHeight="1" x14ac:dyDescent="0.25">
      <c r="A8" s="57" t="s">
        <v>25</v>
      </c>
      <c r="B8" s="945">
        <v>30.249937460423631</v>
      </c>
      <c r="C8" s="945">
        <v>29.994260846550659</v>
      </c>
      <c r="D8" s="945">
        <v>30.514712808436524</v>
      </c>
      <c r="E8" s="945">
        <v>35.500296421430967</v>
      </c>
      <c r="F8" s="945">
        <v>31.211835878052746</v>
      </c>
      <c r="G8" s="946">
        <v>39.737151952006791</v>
      </c>
    </row>
    <row r="9" spans="1:7" ht="19.5" customHeight="1" x14ac:dyDescent="0.25">
      <c r="A9" s="57" t="s">
        <v>24</v>
      </c>
      <c r="B9" s="945">
        <v>37.204388182069046</v>
      </c>
      <c r="C9" s="945">
        <v>36.1063925274211</v>
      </c>
      <c r="D9" s="945">
        <v>38.545466281950659</v>
      </c>
      <c r="E9" s="945">
        <v>44.911977896607468</v>
      </c>
      <c r="F9" s="945">
        <v>36.743796395788628</v>
      </c>
      <c r="G9" s="946">
        <v>53.816035348718849</v>
      </c>
    </row>
    <row r="10" spans="1:7" ht="7.5" customHeight="1" x14ac:dyDescent="0.25">
      <c r="A10" s="294"/>
      <c r="B10" s="947"/>
      <c r="C10" s="947"/>
      <c r="D10" s="947"/>
      <c r="E10" s="948"/>
      <c r="F10" s="948"/>
      <c r="G10" s="948"/>
    </row>
    <row r="11" spans="1:7" ht="19.5" customHeight="1" x14ac:dyDescent="0.25">
      <c r="A11" s="73" t="s">
        <v>158</v>
      </c>
      <c r="B11" s="917"/>
      <c r="C11" s="917"/>
      <c r="D11" s="917"/>
      <c r="E11" s="918"/>
      <c r="F11" s="918"/>
      <c r="G11" s="918"/>
    </row>
    <row r="12" spans="1:7" ht="19.5" customHeight="1" x14ac:dyDescent="0.25">
      <c r="A12" s="11" t="s">
        <v>159</v>
      </c>
      <c r="B12" s="919">
        <v>26.672486035021947</v>
      </c>
      <c r="C12" s="919">
        <v>25.695584841018366</v>
      </c>
      <c r="D12" s="919">
        <v>27.955188042054264</v>
      </c>
      <c r="E12" s="920">
        <v>25.931316814353828</v>
      </c>
      <c r="F12" s="920">
        <v>15.972272908358962</v>
      </c>
      <c r="G12" s="920">
        <v>38.951347138445968</v>
      </c>
    </row>
    <row r="13" spans="1:7" ht="19.5" customHeight="1" x14ac:dyDescent="0.25">
      <c r="A13" s="11" t="s">
        <v>160</v>
      </c>
      <c r="B13" s="919">
        <v>39.015624574942159</v>
      </c>
      <c r="C13" s="919">
        <v>39.052742822566003</v>
      </c>
      <c r="D13" s="919">
        <v>38.957038286398287</v>
      </c>
      <c r="E13" s="920">
        <v>40.893771131425218</v>
      </c>
      <c r="F13" s="920">
        <v>35.721934792772451</v>
      </c>
      <c r="G13" s="920">
        <v>48.621377288365515</v>
      </c>
    </row>
    <row r="14" spans="1:7" ht="19.5" customHeight="1" x14ac:dyDescent="0.25">
      <c r="A14" s="11" t="s">
        <v>161</v>
      </c>
      <c r="B14" s="919">
        <v>31.924400627399212</v>
      </c>
      <c r="C14" s="919">
        <v>29.016982158814074</v>
      </c>
      <c r="D14" s="919">
        <v>35.608571254264064</v>
      </c>
      <c r="E14" s="920">
        <v>41.6014220320654</v>
      </c>
      <c r="F14" s="920">
        <v>33.098719744253088</v>
      </c>
      <c r="G14" s="920">
        <v>54.351396096477004</v>
      </c>
    </row>
    <row r="15" spans="1:7" ht="19.5" customHeight="1" x14ac:dyDescent="0.25">
      <c r="A15" s="11" t="s">
        <v>162</v>
      </c>
      <c r="B15" s="919">
        <v>31.81330777911915</v>
      </c>
      <c r="C15" s="919">
        <v>27.33742602049934</v>
      </c>
      <c r="D15" s="919">
        <v>37.400045743686874</v>
      </c>
      <c r="E15" s="920">
        <v>28.959316840677264</v>
      </c>
      <c r="F15" s="920">
        <v>25.345624300789432</v>
      </c>
      <c r="G15" s="920">
        <v>31.990055209917362</v>
      </c>
    </row>
    <row r="16" spans="1:7" ht="19.5" customHeight="1" x14ac:dyDescent="0.25">
      <c r="A16" s="11" t="s">
        <v>163</v>
      </c>
      <c r="B16" s="919">
        <v>33.485671595461682</v>
      </c>
      <c r="C16" s="919">
        <v>35.75703728239867</v>
      </c>
      <c r="D16" s="919">
        <v>29.61214378188134</v>
      </c>
      <c r="E16" s="920">
        <v>34.60305310257263</v>
      </c>
      <c r="F16" s="920">
        <v>30.252119861997677</v>
      </c>
      <c r="G16" s="920">
        <v>40.157405958709241</v>
      </c>
    </row>
    <row r="17" spans="1:7" ht="19.5" customHeight="1" x14ac:dyDescent="0.25">
      <c r="A17" s="11" t="s">
        <v>164</v>
      </c>
      <c r="B17" s="919">
        <v>36.71234209097527</v>
      </c>
      <c r="C17" s="919">
        <v>40.842390912496377</v>
      </c>
      <c r="D17" s="919">
        <v>31.796047653648372</v>
      </c>
      <c r="E17" s="920">
        <v>41.934423314256414</v>
      </c>
      <c r="F17" s="920">
        <v>33.207943075309217</v>
      </c>
      <c r="G17" s="920">
        <v>53.012960612890566</v>
      </c>
    </row>
    <row r="18" spans="1:7" ht="19.5" customHeight="1" x14ac:dyDescent="0.25">
      <c r="A18" s="11" t="s">
        <v>165</v>
      </c>
      <c r="B18" s="919">
        <v>35.931025135031611</v>
      </c>
      <c r="C18" s="919">
        <v>31.729798866669412</v>
      </c>
      <c r="D18" s="919">
        <v>41.052471325159829</v>
      </c>
      <c r="E18" s="920">
        <v>32.943899363314493</v>
      </c>
      <c r="F18" s="920">
        <v>26.100510946910067</v>
      </c>
      <c r="G18" s="920">
        <v>40.822983257312124</v>
      </c>
    </row>
    <row r="19" spans="1:7" ht="19.5" customHeight="1" x14ac:dyDescent="0.25">
      <c r="A19" s="11" t="s">
        <v>166</v>
      </c>
      <c r="B19" s="919">
        <v>36.424067059482859</v>
      </c>
      <c r="C19" s="919">
        <v>38.80093310763322</v>
      </c>
      <c r="D19" s="919">
        <v>33.433166990270799</v>
      </c>
      <c r="E19" s="920">
        <v>32.342570263867159</v>
      </c>
      <c r="F19" s="920">
        <v>22.599246342027691</v>
      </c>
      <c r="G19" s="920">
        <v>42.544026567465153</v>
      </c>
    </row>
    <row r="20" spans="1:7" ht="19.5" customHeight="1" x14ac:dyDescent="0.25">
      <c r="A20" s="11" t="s">
        <v>167</v>
      </c>
      <c r="B20" s="919">
        <v>36.806338068351813</v>
      </c>
      <c r="C20" s="919">
        <v>35.497917994989706</v>
      </c>
      <c r="D20" s="919">
        <v>38.488032680074788</v>
      </c>
      <c r="E20" s="920">
        <v>41.120829935341035</v>
      </c>
      <c r="F20" s="920">
        <v>31.671871127345359</v>
      </c>
      <c r="G20" s="920">
        <v>50.958951742887329</v>
      </c>
    </row>
    <row r="21" spans="1:7" ht="19.5" customHeight="1" x14ac:dyDescent="0.25">
      <c r="A21" s="11" t="s">
        <v>168</v>
      </c>
      <c r="B21" s="919">
        <v>34.604522085446895</v>
      </c>
      <c r="C21" s="919">
        <v>34.347955189228585</v>
      </c>
      <c r="D21" s="919">
        <v>34.825700345515607</v>
      </c>
      <c r="E21" s="920">
        <v>32.028499779049376</v>
      </c>
      <c r="F21" s="920">
        <v>25.565174191949108</v>
      </c>
      <c r="G21" s="920">
        <v>38.090275399970658</v>
      </c>
    </row>
    <row r="22" spans="1:7" ht="19.5" customHeight="1" x14ac:dyDescent="0.25">
      <c r="A22" s="11" t="s">
        <v>169</v>
      </c>
      <c r="B22" s="919">
        <v>26.61143725417968</v>
      </c>
      <c r="C22" s="919">
        <v>27.234227879008461</v>
      </c>
      <c r="D22" s="919">
        <v>25.922662157279337</v>
      </c>
      <c r="E22" s="920">
        <v>35.278726510657748</v>
      </c>
      <c r="F22" s="920">
        <v>30.448062676013947</v>
      </c>
      <c r="G22" s="920">
        <v>39.671621703747853</v>
      </c>
    </row>
    <row r="23" spans="1:7" ht="19.5" customHeight="1" x14ac:dyDescent="0.25">
      <c r="A23" s="11" t="s">
        <v>170</v>
      </c>
      <c r="B23" s="919">
        <v>42.667020687219448</v>
      </c>
      <c r="C23" s="919">
        <v>41.145959468031613</v>
      </c>
      <c r="D23" s="919">
        <v>44.670652096701438</v>
      </c>
      <c r="E23" s="920">
        <v>60.160492660306311</v>
      </c>
      <c r="F23" s="920">
        <v>48.948308638297448</v>
      </c>
      <c r="G23" s="920">
        <v>70.847949746421307</v>
      </c>
    </row>
    <row r="24" spans="1:7" ht="19.5" customHeight="1" x14ac:dyDescent="0.25">
      <c r="A24" s="11" t="s">
        <v>171</v>
      </c>
      <c r="B24" s="919">
        <v>27.874988710842768</v>
      </c>
      <c r="C24" s="919">
        <v>30.252100840336134</v>
      </c>
      <c r="D24" s="919">
        <v>25.827814569536422</v>
      </c>
      <c r="E24" s="920">
        <v>38.098188414966344</v>
      </c>
      <c r="F24" s="920">
        <v>37.096774193548384</v>
      </c>
      <c r="G24" s="920">
        <v>39.097744360902254</v>
      </c>
    </row>
    <row r="25" spans="1:7" ht="19.5" customHeight="1" x14ac:dyDescent="0.25">
      <c r="A25" s="11" t="s">
        <v>172</v>
      </c>
      <c r="B25" s="919">
        <v>29.462968803505856</v>
      </c>
      <c r="C25" s="919">
        <v>34.611161420741169</v>
      </c>
      <c r="D25" s="919">
        <v>23.41165682014827</v>
      </c>
      <c r="E25" s="920">
        <v>37.96123111336032</v>
      </c>
      <c r="F25" s="920">
        <v>32.875668871541258</v>
      </c>
      <c r="G25" s="920">
        <v>43.360081722279887</v>
      </c>
    </row>
    <row r="26" spans="1:7" ht="19.5" customHeight="1" x14ac:dyDescent="0.25">
      <c r="A26" s="11" t="s">
        <v>173</v>
      </c>
      <c r="B26" s="919">
        <v>39.773209916012654</v>
      </c>
      <c r="C26" s="919">
        <v>40.919012216125061</v>
      </c>
      <c r="D26" s="919">
        <v>38.555821673165475</v>
      </c>
      <c r="E26" s="920">
        <v>48.461919489548848</v>
      </c>
      <c r="F26" s="920">
        <v>44.41026693611937</v>
      </c>
      <c r="G26" s="920">
        <v>52.803504392617725</v>
      </c>
    </row>
    <row r="27" spans="1:7" ht="19.5" customHeight="1" x14ac:dyDescent="0.25">
      <c r="A27" s="11" t="s">
        <v>174</v>
      </c>
      <c r="B27" s="919">
        <v>25.198590750440943</v>
      </c>
      <c r="C27" s="919">
        <v>22.864684977718248</v>
      </c>
      <c r="D27" s="919">
        <v>28.29374476356805</v>
      </c>
      <c r="E27" s="920">
        <v>34.487433016610574</v>
      </c>
      <c r="F27" s="920">
        <v>31.978662713149035</v>
      </c>
      <c r="G27" s="920">
        <v>37.373976056422954</v>
      </c>
    </row>
    <row r="28" spans="1:7" ht="19.5" customHeight="1" x14ac:dyDescent="0.25">
      <c r="A28" s="11" t="s">
        <v>175</v>
      </c>
      <c r="B28" s="919">
        <v>35.045352069942368</v>
      </c>
      <c r="C28" s="919">
        <v>32.936808500549844</v>
      </c>
      <c r="D28" s="919">
        <v>37.908061042687258</v>
      </c>
      <c r="E28" s="920">
        <v>53.769691881874579</v>
      </c>
      <c r="F28" s="920">
        <v>48.839192666830755</v>
      </c>
      <c r="G28" s="920">
        <v>58.978360083891637</v>
      </c>
    </row>
    <row r="29" spans="1:7" ht="19.5" customHeight="1" x14ac:dyDescent="0.25">
      <c r="A29" s="11" t="s">
        <v>176</v>
      </c>
      <c r="B29" s="919">
        <v>36.431261378505333</v>
      </c>
      <c r="C29" s="919">
        <v>32.556263125077081</v>
      </c>
      <c r="D29" s="919">
        <v>40.665954773067469</v>
      </c>
      <c r="E29" s="920">
        <v>45.433928837192703</v>
      </c>
      <c r="F29" s="920">
        <v>35.395935558271063</v>
      </c>
      <c r="G29" s="920">
        <v>57.332566937527908</v>
      </c>
    </row>
    <row r="30" spans="1:7" ht="19.5" customHeight="1" x14ac:dyDescent="0.25">
      <c r="A30" s="11" t="s">
        <v>177</v>
      </c>
      <c r="B30" s="919">
        <v>42.912718542842534</v>
      </c>
      <c r="C30" s="919">
        <v>32.091915267726833</v>
      </c>
      <c r="D30" s="919">
        <v>54.435601069502546</v>
      </c>
      <c r="E30" s="920">
        <v>42.803965463121308</v>
      </c>
      <c r="F30" s="920">
        <v>17.136124102747228</v>
      </c>
      <c r="G30" s="920">
        <v>67.967681114378635</v>
      </c>
    </row>
    <row r="31" spans="1:7" ht="19.5" customHeight="1" x14ac:dyDescent="0.25">
      <c r="A31" s="11" t="s">
        <v>178</v>
      </c>
      <c r="B31" s="919">
        <v>47.893907857313515</v>
      </c>
      <c r="C31" s="919">
        <v>51.469608817940639</v>
      </c>
      <c r="D31" s="919">
        <v>43.634990361891738</v>
      </c>
      <c r="E31" s="920">
        <v>56.104384936326483</v>
      </c>
      <c r="F31" s="920">
        <v>47.247882016375208</v>
      </c>
      <c r="G31" s="920">
        <v>65.853026725909032</v>
      </c>
    </row>
    <row r="32" spans="1:7" ht="19.5" customHeight="1" x14ac:dyDescent="0.25">
      <c r="A32" s="11" t="s">
        <v>179</v>
      </c>
      <c r="B32" s="919">
        <v>36.842815797366235</v>
      </c>
      <c r="C32" s="919">
        <v>26.482846870599758</v>
      </c>
      <c r="D32" s="919">
        <v>49.713292918670462</v>
      </c>
      <c r="E32" s="920">
        <v>47.900692506872261</v>
      </c>
      <c r="F32" s="920">
        <v>30.506807948297531</v>
      </c>
      <c r="G32" s="920">
        <v>70.04243766362373</v>
      </c>
    </row>
    <row r="33" spans="1:7" ht="19.5" customHeight="1" thickBot="1" x14ac:dyDescent="0.3">
      <c r="A33" s="10" t="s">
        <v>180</v>
      </c>
      <c r="B33" s="923">
        <v>38.645364488051499</v>
      </c>
      <c r="C33" s="923">
        <v>25.766049612654658</v>
      </c>
      <c r="D33" s="923">
        <v>49.41767223020004</v>
      </c>
      <c r="E33" s="924">
        <v>47.56943276405017</v>
      </c>
      <c r="F33" s="924">
        <v>26.634339119090978</v>
      </c>
      <c r="G33" s="924">
        <v>67.234228010666314</v>
      </c>
    </row>
    <row r="34" spans="1:7" ht="15.75" thickTop="1" x14ac:dyDescent="0.25">
      <c r="A34" s="9" t="s">
        <v>318</v>
      </c>
    </row>
    <row r="35" spans="1:7" x14ac:dyDescent="0.25">
      <c r="A35" s="340" t="s">
        <v>399</v>
      </c>
    </row>
    <row r="36" spans="1:7" x14ac:dyDescent="0.25">
      <c r="A36" s="340" t="s">
        <v>400</v>
      </c>
    </row>
  </sheetData>
  <mergeCells count="4">
    <mergeCell ref="A1:G1"/>
    <mergeCell ref="A2:A3"/>
    <mergeCell ref="B2:D2"/>
    <mergeCell ref="E2:G2"/>
  </mergeCells>
  <pageMargins left="0.70866141732283472" right="0.70866141732283472" top="1.0106250000000001" bottom="0.74803149606299213" header="0.31496062992125984" footer="0.31496062992125984"/>
  <pageSetup paperSize="9" scale="63" orientation="portrait" r:id="rId1"/>
  <headerFooter>
    <oddHeader>&amp;C&amp;G</oddHeader>
  </headerFooter>
  <drawing r:id="rId2"/>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37"/>
  <sheetViews>
    <sheetView view="pageLayout" zoomScaleNormal="100" workbookViewId="0">
      <selection activeCell="K12" sqref="K12"/>
    </sheetView>
  </sheetViews>
  <sheetFormatPr defaultRowHeight="15" x14ac:dyDescent="0.25"/>
  <cols>
    <col min="1" max="1" width="26" style="8" customWidth="1"/>
    <col min="2" max="9" width="16.85546875" style="8" customWidth="1"/>
    <col min="10" max="16384" width="9.140625" style="8"/>
  </cols>
  <sheetData>
    <row r="1" spans="1:9" ht="45.75" customHeight="1" thickBot="1" x14ac:dyDescent="0.3">
      <c r="A1" s="1060" t="s">
        <v>673</v>
      </c>
      <c r="B1" s="1060"/>
      <c r="C1" s="1060"/>
      <c r="D1" s="1060"/>
      <c r="E1" s="1060"/>
      <c r="F1" s="1060"/>
      <c r="G1" s="1060"/>
      <c r="H1" s="1060"/>
      <c r="I1" s="1060"/>
    </row>
    <row r="2" spans="1:9" ht="39" customHeight="1" thickTop="1" x14ac:dyDescent="0.25">
      <c r="A2" s="214"/>
      <c r="B2" s="114" t="s">
        <v>187</v>
      </c>
      <c r="C2" s="114" t="s">
        <v>96</v>
      </c>
      <c r="D2" s="114" t="s">
        <v>261</v>
      </c>
      <c r="E2" s="114" t="s">
        <v>262</v>
      </c>
      <c r="F2" s="114" t="s">
        <v>263</v>
      </c>
      <c r="G2" s="114" t="s">
        <v>205</v>
      </c>
      <c r="H2" s="114" t="s">
        <v>204</v>
      </c>
      <c r="I2" s="115" t="s">
        <v>206</v>
      </c>
    </row>
    <row r="3" spans="1:9" ht="6" customHeight="1" x14ac:dyDescent="0.25">
      <c r="A3" s="53"/>
      <c r="B3" s="53"/>
      <c r="C3" s="54"/>
      <c r="D3" s="54"/>
      <c r="E3" s="54"/>
      <c r="F3" s="54"/>
      <c r="G3" s="206"/>
    </row>
    <row r="4" spans="1:9" ht="19.5" customHeight="1" x14ac:dyDescent="0.25">
      <c r="A4" s="55" t="s">
        <v>27</v>
      </c>
      <c r="B4" s="830">
        <v>100</v>
      </c>
      <c r="C4" s="830">
        <v>9.0812967661531889</v>
      </c>
      <c r="D4" s="830">
        <v>24.906401235366783</v>
      </c>
      <c r="E4" s="830">
        <v>1.8652203282435802</v>
      </c>
      <c r="F4" s="830">
        <v>24.599170903606272</v>
      </c>
      <c r="G4" s="830">
        <v>80.566953751009123</v>
      </c>
      <c r="H4" s="852">
        <v>9.1154972389301783</v>
      </c>
      <c r="I4" s="852">
        <v>61.000450392080651</v>
      </c>
    </row>
    <row r="5" spans="1:9" ht="6" customHeight="1" x14ac:dyDescent="0.25">
      <c r="A5" s="56"/>
      <c r="B5" s="949"/>
      <c r="C5" s="892"/>
      <c r="D5" s="892"/>
      <c r="E5" s="892"/>
      <c r="F5" s="892"/>
      <c r="G5" s="893"/>
      <c r="H5" s="894"/>
      <c r="I5" s="894"/>
    </row>
    <row r="6" spans="1:9" ht="19.5" customHeight="1" x14ac:dyDescent="0.25">
      <c r="A6" s="55" t="s">
        <v>26</v>
      </c>
      <c r="B6" s="950"/>
      <c r="C6" s="895"/>
      <c r="D6" s="895"/>
      <c r="E6" s="895"/>
      <c r="F6" s="895"/>
      <c r="G6" s="896"/>
      <c r="H6" s="897"/>
      <c r="I6" s="897"/>
    </row>
    <row r="7" spans="1:9" ht="19.5" customHeight="1" x14ac:dyDescent="0.25">
      <c r="A7" s="57" t="s">
        <v>25</v>
      </c>
      <c r="B7" s="841">
        <v>61.301095477025633</v>
      </c>
      <c r="C7" s="841">
        <v>9.1814282885769938</v>
      </c>
      <c r="D7" s="841">
        <v>24.165816904307089</v>
      </c>
      <c r="E7" s="841">
        <v>2.100410297040511</v>
      </c>
      <c r="F7" s="841">
        <v>27.163712043612737</v>
      </c>
      <c r="G7" s="841">
        <v>79.893702245251575</v>
      </c>
      <c r="H7" s="843">
        <v>9.876323339877743</v>
      </c>
      <c r="I7" s="843">
        <v>59.610810568757614</v>
      </c>
    </row>
    <row r="8" spans="1:9" ht="19.5" customHeight="1" x14ac:dyDescent="0.25">
      <c r="A8" s="57" t="s">
        <v>24</v>
      </c>
      <c r="B8" s="841">
        <v>38.698904522974367</v>
      </c>
      <c r="C8" s="841">
        <v>8.9223460282662508</v>
      </c>
      <c r="D8" s="841">
        <v>26.07952567769118</v>
      </c>
      <c r="E8" s="841">
        <v>1.4926670761508711</v>
      </c>
      <c r="F8" s="841">
        <v>20.536803164360158</v>
      </c>
      <c r="G8" s="841">
        <v>81.633419464786456</v>
      </c>
      <c r="H8" s="951">
        <v>7.9103087709229927</v>
      </c>
      <c r="I8" s="951">
        <v>63.201712793129516</v>
      </c>
    </row>
    <row r="9" spans="1:9" ht="5.25" customHeight="1" x14ac:dyDescent="0.25">
      <c r="A9" s="57"/>
      <c r="B9" s="952"/>
      <c r="C9" s="848"/>
      <c r="D9" s="848"/>
      <c r="E9" s="848"/>
      <c r="F9" s="848"/>
      <c r="G9" s="848"/>
      <c r="H9" s="848"/>
      <c r="I9" s="854"/>
    </row>
    <row r="10" spans="1:9" ht="19.5" customHeight="1" x14ac:dyDescent="0.25">
      <c r="A10" s="73" t="s">
        <v>158</v>
      </c>
      <c r="B10" s="844"/>
      <c r="C10" s="844"/>
      <c r="D10" s="844"/>
      <c r="E10" s="844"/>
      <c r="F10" s="844"/>
      <c r="G10" s="844"/>
      <c r="H10" s="845"/>
      <c r="I10" s="845"/>
    </row>
    <row r="11" spans="1:9" ht="19.5" customHeight="1" x14ac:dyDescent="0.25">
      <c r="A11" s="11" t="s">
        <v>159</v>
      </c>
      <c r="B11" s="841">
        <v>2.3354732033226773</v>
      </c>
      <c r="C11" s="841">
        <v>9.3864698506869164</v>
      </c>
      <c r="D11" s="841">
        <v>35.952878256968376</v>
      </c>
      <c r="E11" s="841">
        <v>3.8010309860168268</v>
      </c>
      <c r="F11" s="841">
        <v>32.760255869961838</v>
      </c>
      <c r="G11" s="841">
        <v>70.453889945080292</v>
      </c>
      <c r="H11" s="843">
        <v>12.544925417944855</v>
      </c>
      <c r="I11" s="843">
        <v>62.496366377012635</v>
      </c>
    </row>
    <row r="12" spans="1:9" ht="19.5" customHeight="1" x14ac:dyDescent="0.25">
      <c r="A12" s="11" t="s">
        <v>160</v>
      </c>
      <c r="B12" s="841">
        <v>1.1646829908768168</v>
      </c>
      <c r="C12" s="841">
        <v>8.4807835610419922</v>
      </c>
      <c r="D12" s="841">
        <v>17.676973588126916</v>
      </c>
      <c r="E12" s="841">
        <v>0</v>
      </c>
      <c r="F12" s="841">
        <v>17.713689636602801</v>
      </c>
      <c r="G12" s="841">
        <v>85.15891456994666</v>
      </c>
      <c r="H12" s="843">
        <v>2.9023294091695173</v>
      </c>
      <c r="I12" s="843">
        <v>55.726461482698966</v>
      </c>
    </row>
    <row r="13" spans="1:9" ht="19.5" customHeight="1" x14ac:dyDescent="0.25">
      <c r="A13" s="11" t="s">
        <v>161</v>
      </c>
      <c r="B13" s="841">
        <v>3.0083497944432973</v>
      </c>
      <c r="C13" s="841">
        <v>8.9199232527509427</v>
      </c>
      <c r="D13" s="841">
        <v>27.952298411111233</v>
      </c>
      <c r="E13" s="841">
        <v>1.7458432482085131</v>
      </c>
      <c r="F13" s="841">
        <v>43.375138854761012</v>
      </c>
      <c r="G13" s="841">
        <v>74.927441088722119</v>
      </c>
      <c r="H13" s="843">
        <v>18.206522862449344</v>
      </c>
      <c r="I13" s="843">
        <v>49.472062003136671</v>
      </c>
    </row>
    <row r="14" spans="1:9" ht="19.5" customHeight="1" x14ac:dyDescent="0.25">
      <c r="A14" s="11" t="s">
        <v>162</v>
      </c>
      <c r="B14" s="841">
        <v>13.011044989553822</v>
      </c>
      <c r="C14" s="841">
        <v>9.1807099445497133</v>
      </c>
      <c r="D14" s="841">
        <v>12.232649624974011</v>
      </c>
      <c r="E14" s="841">
        <v>8.61712339027852</v>
      </c>
      <c r="F14" s="841">
        <v>30.194828820152253</v>
      </c>
      <c r="G14" s="841">
        <v>93.374537884197366</v>
      </c>
      <c r="H14" s="843">
        <v>10.608784664754399</v>
      </c>
      <c r="I14" s="843">
        <v>52.877357150241124</v>
      </c>
    </row>
    <row r="15" spans="1:9" ht="19.5" customHeight="1" x14ac:dyDescent="0.25">
      <c r="A15" s="11" t="s">
        <v>163</v>
      </c>
      <c r="B15" s="841">
        <v>1.4103804532479356</v>
      </c>
      <c r="C15" s="841">
        <v>8.3195656663983524</v>
      </c>
      <c r="D15" s="841">
        <v>18.946498140620019</v>
      </c>
      <c r="E15" s="841">
        <v>0</v>
      </c>
      <c r="F15" s="841">
        <v>26.668286391353657</v>
      </c>
      <c r="G15" s="841">
        <v>71.604195249067445</v>
      </c>
      <c r="H15" s="843">
        <v>5.4858631429725087</v>
      </c>
      <c r="I15" s="843">
        <v>51.171760616016485</v>
      </c>
    </row>
    <row r="16" spans="1:9" ht="19.5" customHeight="1" x14ac:dyDescent="0.25">
      <c r="A16" s="11" t="s">
        <v>164</v>
      </c>
      <c r="B16" s="841">
        <v>1.0425292855538746</v>
      </c>
      <c r="C16" s="841">
        <v>8.190302306242776</v>
      </c>
      <c r="D16" s="841">
        <v>19.169137893206852</v>
      </c>
      <c r="E16" s="841">
        <v>2.6006235584474671</v>
      </c>
      <c r="F16" s="841">
        <v>30.234424184143215</v>
      </c>
      <c r="G16" s="841">
        <v>81.546217547706092</v>
      </c>
      <c r="H16" s="843">
        <v>11.884613380789906</v>
      </c>
      <c r="I16" s="843">
        <v>54.138871296493704</v>
      </c>
    </row>
    <row r="17" spans="1:9" ht="19.5" customHeight="1" x14ac:dyDescent="0.25">
      <c r="A17" s="11" t="s">
        <v>165</v>
      </c>
      <c r="B17" s="841">
        <v>6.2613402642085925</v>
      </c>
      <c r="C17" s="841">
        <v>8.4764700942569249</v>
      </c>
      <c r="D17" s="841">
        <v>25.263043246828961</v>
      </c>
      <c r="E17" s="841">
        <v>0</v>
      </c>
      <c r="F17" s="841">
        <v>43.918568937064414</v>
      </c>
      <c r="G17" s="841">
        <v>68.123987626531687</v>
      </c>
      <c r="H17" s="843">
        <v>11.457671222245018</v>
      </c>
      <c r="I17" s="843">
        <v>44.522193259286702</v>
      </c>
    </row>
    <row r="18" spans="1:9" ht="19.5" customHeight="1" x14ac:dyDescent="0.25">
      <c r="A18" s="11" t="s">
        <v>166</v>
      </c>
      <c r="B18" s="841">
        <v>2.799104744704521</v>
      </c>
      <c r="C18" s="841">
        <v>9.1108274787564962</v>
      </c>
      <c r="D18" s="841">
        <v>16.842457982098537</v>
      </c>
      <c r="E18" s="841">
        <v>0</v>
      </c>
      <c r="F18" s="841">
        <v>48.430145806388019</v>
      </c>
      <c r="G18" s="841">
        <v>88.270591280481582</v>
      </c>
      <c r="H18" s="843">
        <v>4.5872087719438603</v>
      </c>
      <c r="I18" s="843">
        <v>13.300796368789761</v>
      </c>
    </row>
    <row r="19" spans="1:9" ht="19.5" customHeight="1" x14ac:dyDescent="0.25">
      <c r="A19" s="11" t="s">
        <v>167</v>
      </c>
      <c r="B19" s="841">
        <v>1.2544007112224409</v>
      </c>
      <c r="C19" s="841">
        <v>9.7551439446013681</v>
      </c>
      <c r="D19" s="841">
        <v>38.168025468875122</v>
      </c>
      <c r="E19" s="841">
        <v>1.6895769463057375</v>
      </c>
      <c r="F19" s="841">
        <v>22.072288091493604</v>
      </c>
      <c r="G19" s="841">
        <v>86.542403286625472</v>
      </c>
      <c r="H19" s="843">
        <v>5.0687308389172125</v>
      </c>
      <c r="I19" s="843">
        <v>38.899446990196694</v>
      </c>
    </row>
    <row r="20" spans="1:9" ht="19.5" customHeight="1" x14ac:dyDescent="0.25">
      <c r="A20" s="11" t="s">
        <v>168</v>
      </c>
      <c r="B20" s="841">
        <v>3.6092695313271652</v>
      </c>
      <c r="C20" s="841">
        <v>10.006427595612944</v>
      </c>
      <c r="D20" s="841">
        <v>38.532630345131899</v>
      </c>
      <c r="E20" s="841">
        <v>0</v>
      </c>
      <c r="F20" s="841">
        <v>9.7218666238456262</v>
      </c>
      <c r="G20" s="841">
        <v>80.171164722691785</v>
      </c>
      <c r="H20" s="843">
        <v>2.9590524726649541</v>
      </c>
      <c r="I20" s="843">
        <v>70.515138619136337</v>
      </c>
    </row>
    <row r="21" spans="1:9" ht="19.5" customHeight="1" x14ac:dyDescent="0.25">
      <c r="A21" s="11" t="s">
        <v>169</v>
      </c>
      <c r="B21" s="841">
        <v>8.4350012573782571</v>
      </c>
      <c r="C21" s="841">
        <v>9.5267639168444038</v>
      </c>
      <c r="D21" s="841">
        <v>31.854924837720905</v>
      </c>
      <c r="E21" s="841">
        <v>2.8394017774745315</v>
      </c>
      <c r="F21" s="841">
        <v>25.441215966739755</v>
      </c>
      <c r="G21" s="841">
        <v>71.669801894090952</v>
      </c>
      <c r="H21" s="843">
        <v>10.986730146794535</v>
      </c>
      <c r="I21" s="843">
        <v>63.093539079551611</v>
      </c>
    </row>
    <row r="22" spans="1:9" ht="19.5" customHeight="1" x14ac:dyDescent="0.25">
      <c r="A22" s="11" t="s">
        <v>170</v>
      </c>
      <c r="B22" s="841">
        <v>8.259291055677858</v>
      </c>
      <c r="C22" s="841">
        <v>9.0086888606414064</v>
      </c>
      <c r="D22" s="841">
        <v>26.742985877721598</v>
      </c>
      <c r="E22" s="841">
        <v>0.61734875237005837</v>
      </c>
      <c r="F22" s="841">
        <v>19.665087530070181</v>
      </c>
      <c r="G22" s="841">
        <v>83.924857298396319</v>
      </c>
      <c r="H22" s="843">
        <v>4.1452064491134237</v>
      </c>
      <c r="I22" s="843">
        <v>54.358224881763952</v>
      </c>
    </row>
    <row r="23" spans="1:9" ht="19.5" customHeight="1" x14ac:dyDescent="0.25">
      <c r="A23" s="11" t="s">
        <v>171</v>
      </c>
      <c r="B23" s="841">
        <v>22.867493707183073</v>
      </c>
      <c r="C23" s="841">
        <v>8.981746428613663</v>
      </c>
      <c r="D23" s="841">
        <v>21.134354752646328</v>
      </c>
      <c r="E23" s="841">
        <v>0</v>
      </c>
      <c r="F23" s="841">
        <v>22.884595588371482</v>
      </c>
      <c r="G23" s="841">
        <v>77.352283674351142</v>
      </c>
      <c r="H23" s="843">
        <v>10.685617007684476</v>
      </c>
      <c r="I23" s="843">
        <v>70.140794703422443</v>
      </c>
    </row>
    <row r="24" spans="1:9" ht="19.5" customHeight="1" x14ac:dyDescent="0.25">
      <c r="A24" s="11" t="s">
        <v>172</v>
      </c>
      <c r="B24" s="841">
        <v>3.2900013604172522</v>
      </c>
      <c r="C24" s="841">
        <v>8.9522455377021206</v>
      </c>
      <c r="D24" s="841">
        <v>24.781401023963774</v>
      </c>
      <c r="E24" s="841">
        <v>2.1215086654106634</v>
      </c>
      <c r="F24" s="841">
        <v>34.729109303790054</v>
      </c>
      <c r="G24" s="841">
        <v>86.770782966236808</v>
      </c>
      <c r="H24" s="843">
        <v>19.768725378336633</v>
      </c>
      <c r="I24" s="843">
        <v>68.457888524981698</v>
      </c>
    </row>
    <row r="25" spans="1:9" ht="19.5" customHeight="1" x14ac:dyDescent="0.25">
      <c r="A25" s="11" t="s">
        <v>173</v>
      </c>
      <c r="B25" s="841">
        <v>3.9648477251127119</v>
      </c>
      <c r="C25" s="841">
        <v>8.9382946542732107</v>
      </c>
      <c r="D25" s="841">
        <v>30.040407143910109</v>
      </c>
      <c r="E25" s="841">
        <v>2.1222761105335999</v>
      </c>
      <c r="F25" s="841">
        <v>23.966591689615761</v>
      </c>
      <c r="G25" s="841">
        <v>76.301581175784065</v>
      </c>
      <c r="H25" s="843">
        <v>9.1010256983435838</v>
      </c>
      <c r="I25" s="843">
        <v>55.948042824227265</v>
      </c>
    </row>
    <row r="26" spans="1:9" ht="19.5" customHeight="1" x14ac:dyDescent="0.25">
      <c r="A26" s="11" t="s">
        <v>174</v>
      </c>
      <c r="B26" s="841">
        <v>1.6771537694856158</v>
      </c>
      <c r="C26" s="841">
        <v>9.2432543287608837</v>
      </c>
      <c r="D26" s="841">
        <v>34.6012225583573</v>
      </c>
      <c r="E26" s="841">
        <v>1.9572864312807077</v>
      </c>
      <c r="F26" s="841">
        <v>28.540047318806721</v>
      </c>
      <c r="G26" s="841">
        <v>70.333438891354518</v>
      </c>
      <c r="H26" s="843">
        <v>12.54724939379158</v>
      </c>
      <c r="I26" s="843">
        <v>75.841701304151655</v>
      </c>
    </row>
    <row r="27" spans="1:9" ht="19.5" customHeight="1" x14ac:dyDescent="0.25">
      <c r="A27" s="11" t="s">
        <v>175</v>
      </c>
      <c r="B27" s="841">
        <v>1.9081541086559763</v>
      </c>
      <c r="C27" s="841">
        <v>10.429338115316106</v>
      </c>
      <c r="D27" s="841">
        <v>52.570995832330311</v>
      </c>
      <c r="E27" s="841">
        <v>1.7602039311395541</v>
      </c>
      <c r="F27" s="841">
        <v>1.0646105336138181</v>
      </c>
      <c r="G27" s="841">
        <v>77.777202243149574</v>
      </c>
      <c r="H27" s="843">
        <v>0</v>
      </c>
      <c r="I27" s="843">
        <v>76.306815615275454</v>
      </c>
    </row>
    <row r="28" spans="1:9" ht="19.5" customHeight="1" x14ac:dyDescent="0.25">
      <c r="A28" s="11" t="s">
        <v>176</v>
      </c>
      <c r="B28" s="841">
        <v>2.2227054627626082</v>
      </c>
      <c r="C28" s="841">
        <v>9.2897226258752017</v>
      </c>
      <c r="D28" s="841">
        <v>32.363934320357529</v>
      </c>
      <c r="E28" s="841">
        <v>0</v>
      </c>
      <c r="F28" s="841">
        <v>20.890671761917755</v>
      </c>
      <c r="G28" s="841">
        <v>91.105860502949042</v>
      </c>
      <c r="H28" s="843">
        <v>10.461893069720709</v>
      </c>
      <c r="I28" s="843">
        <v>67.028287782439463</v>
      </c>
    </row>
    <row r="29" spans="1:9" ht="19.5" customHeight="1" x14ac:dyDescent="0.25">
      <c r="A29" s="11" t="s">
        <v>177</v>
      </c>
      <c r="B29" s="841">
        <v>2.6239690166899976</v>
      </c>
      <c r="C29" s="841">
        <v>8.6546094712004535</v>
      </c>
      <c r="D29" s="841">
        <v>20.637576581131675</v>
      </c>
      <c r="E29" s="841">
        <v>1.6613791841183834</v>
      </c>
      <c r="F29" s="841">
        <v>15.557897243897962</v>
      </c>
      <c r="G29" s="841">
        <v>80.758809074655602</v>
      </c>
      <c r="H29" s="843">
        <v>5.4020238030656493</v>
      </c>
      <c r="I29" s="843">
        <v>59.718898147988952</v>
      </c>
    </row>
    <row r="30" spans="1:9" ht="19.5" customHeight="1" x14ac:dyDescent="0.25">
      <c r="A30" s="11" t="s">
        <v>178</v>
      </c>
      <c r="B30" s="841">
        <v>6.0982212040751724</v>
      </c>
      <c r="C30" s="841">
        <v>8.9046283645909483</v>
      </c>
      <c r="D30" s="841">
        <v>31.583223725556696</v>
      </c>
      <c r="E30" s="841">
        <v>0</v>
      </c>
      <c r="F30" s="841">
        <v>3.8579466080491192</v>
      </c>
      <c r="G30" s="841">
        <v>92.271009285517778</v>
      </c>
      <c r="H30" s="843">
        <v>3.8579466080491192</v>
      </c>
      <c r="I30" s="843">
        <v>85.369423028089741</v>
      </c>
    </row>
    <row r="31" spans="1:9" ht="19.5" customHeight="1" x14ac:dyDescent="0.25">
      <c r="A31" s="11" t="s">
        <v>179</v>
      </c>
      <c r="B31" s="841">
        <v>1.5382600084591469</v>
      </c>
      <c r="C31" s="841">
        <v>8.9492534874287095</v>
      </c>
      <c r="D31" s="841">
        <v>21.814000950356093</v>
      </c>
      <c r="E31" s="841">
        <v>0</v>
      </c>
      <c r="F31" s="841">
        <v>3.0810752518488105</v>
      </c>
      <c r="G31" s="841">
        <v>73.623541402874153</v>
      </c>
      <c r="H31" s="843">
        <v>0</v>
      </c>
      <c r="I31" s="843">
        <v>70.907890878393957</v>
      </c>
    </row>
    <row r="32" spans="1:9" ht="19.5" customHeight="1" x14ac:dyDescent="0.25">
      <c r="A32" s="11" t="s">
        <v>180</v>
      </c>
      <c r="B32" s="841">
        <v>1.218325355641187</v>
      </c>
      <c r="C32" s="841">
        <v>9.0433544906371122</v>
      </c>
      <c r="D32" s="841">
        <v>16.22012072481067</v>
      </c>
      <c r="E32" s="841">
        <v>0</v>
      </c>
      <c r="F32" s="841">
        <v>17.999492139678136</v>
      </c>
      <c r="G32" s="841">
        <v>68.818374530485073</v>
      </c>
      <c r="H32" s="843">
        <v>8.1565669983683797</v>
      </c>
      <c r="I32" s="843">
        <v>52.640422861293999</v>
      </c>
    </row>
    <row r="33" spans="1:9" ht="5.25" customHeight="1" x14ac:dyDescent="0.25">
      <c r="A33" s="291"/>
      <c r="B33" s="953"/>
      <c r="C33" s="954"/>
      <c r="D33" s="954"/>
      <c r="E33" s="954"/>
      <c r="F33" s="954"/>
      <c r="G33" s="954"/>
      <c r="H33" s="848"/>
      <c r="I33" s="955"/>
    </row>
    <row r="34" spans="1:9" ht="19.5" customHeight="1" x14ac:dyDescent="0.25">
      <c r="A34" s="55" t="s">
        <v>23</v>
      </c>
      <c r="B34" s="950"/>
      <c r="C34" s="830"/>
      <c r="D34" s="830"/>
      <c r="E34" s="830"/>
      <c r="F34" s="830"/>
      <c r="G34" s="830"/>
      <c r="H34" s="830"/>
      <c r="I34" s="852"/>
    </row>
    <row r="35" spans="1:9" ht="19.5" customHeight="1" x14ac:dyDescent="0.25">
      <c r="A35" s="57" t="s">
        <v>22</v>
      </c>
      <c r="B35" s="848">
        <v>51.572690242627303</v>
      </c>
      <c r="C35" s="848">
        <v>8.650268544175777</v>
      </c>
      <c r="D35" s="848">
        <v>21.601059779877779</v>
      </c>
      <c r="E35" s="848">
        <v>1.228172627012545</v>
      </c>
      <c r="F35" s="848">
        <v>27.574788616381312</v>
      </c>
      <c r="G35" s="848">
        <v>85.421955836940455</v>
      </c>
      <c r="H35" s="848">
        <v>8.3239646708945774</v>
      </c>
      <c r="I35" s="854">
        <v>55.363905376987752</v>
      </c>
    </row>
    <row r="36" spans="1:9" ht="19.5" customHeight="1" thickBot="1" x14ac:dyDescent="0.3">
      <c r="A36" s="58" t="s">
        <v>21</v>
      </c>
      <c r="B36" s="856">
        <v>48.42730975737269</v>
      </c>
      <c r="C36" s="856">
        <v>9.538885913107034</v>
      </c>
      <c r="D36" s="856">
        <v>28.426426441889781</v>
      </c>
      <c r="E36" s="856">
        <v>2.5436446291178232</v>
      </c>
      <c r="F36" s="856">
        <v>21.430285178789415</v>
      </c>
      <c r="G36" s="856">
        <v>75.396616601175452</v>
      </c>
      <c r="H36" s="856">
        <v>9.9584402839345838</v>
      </c>
      <c r="I36" s="857">
        <v>67.003092115488698</v>
      </c>
    </row>
    <row r="37" spans="1:9" ht="15.75" thickTop="1" x14ac:dyDescent="0.25">
      <c r="A37" s="14" t="s">
        <v>321</v>
      </c>
      <c r="B37" s="14"/>
    </row>
  </sheetData>
  <mergeCells count="1">
    <mergeCell ref="A1:I1"/>
  </mergeCells>
  <pageMargins left="0.70866141732283472" right="0.70866141732283472" top="0.80979166666666669" bottom="0.74803149606299213" header="0.31496062992125984" footer="0.31496062992125984"/>
  <pageSetup paperSize="9" scale="46" orientation="portrait" r:id="rId1"/>
  <headerFooter>
    <oddHeader>&amp;C&amp;G</oddHeader>
  </headerFooter>
  <drawing r:id="rId2"/>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37"/>
  <sheetViews>
    <sheetView view="pageLayout" zoomScaleNormal="100" workbookViewId="0">
      <selection activeCell="E12" sqref="E12"/>
    </sheetView>
  </sheetViews>
  <sheetFormatPr defaultRowHeight="15" x14ac:dyDescent="0.25"/>
  <cols>
    <col min="1" max="1" width="26" style="8" customWidth="1"/>
    <col min="2" max="9" width="16.85546875" style="8" customWidth="1"/>
    <col min="10" max="16384" width="9.140625" style="8"/>
  </cols>
  <sheetData>
    <row r="1" spans="1:9" ht="37.5" customHeight="1" thickBot="1" x14ac:dyDescent="0.3">
      <c r="A1" s="1060" t="s">
        <v>675</v>
      </c>
      <c r="B1" s="1060"/>
      <c r="C1" s="1060"/>
      <c r="D1" s="1060"/>
      <c r="E1" s="1060"/>
      <c r="F1" s="1060"/>
      <c r="G1" s="1060"/>
      <c r="H1" s="1060"/>
      <c r="I1" s="1060"/>
    </row>
    <row r="2" spans="1:9" ht="39" customHeight="1" thickTop="1" x14ac:dyDescent="0.25">
      <c r="A2" s="214"/>
      <c r="B2" s="114" t="s">
        <v>223</v>
      </c>
      <c r="C2" s="114" t="s">
        <v>96</v>
      </c>
      <c r="D2" s="114" t="s">
        <v>261</v>
      </c>
      <c r="E2" s="114" t="s">
        <v>262</v>
      </c>
      <c r="F2" s="114" t="s">
        <v>263</v>
      </c>
      <c r="G2" s="114" t="s">
        <v>205</v>
      </c>
      <c r="H2" s="114" t="s">
        <v>204</v>
      </c>
      <c r="I2" s="115" t="s">
        <v>206</v>
      </c>
    </row>
    <row r="3" spans="1:9" ht="6" customHeight="1" x14ac:dyDescent="0.25">
      <c r="A3" s="53"/>
      <c r="B3" s="53"/>
      <c r="C3" s="54"/>
      <c r="D3" s="54"/>
      <c r="E3" s="54"/>
      <c r="F3" s="54"/>
      <c r="G3" s="206"/>
    </row>
    <row r="4" spans="1:9" ht="24" customHeight="1" x14ac:dyDescent="0.25">
      <c r="A4" s="55" t="s">
        <v>27</v>
      </c>
      <c r="B4" s="830">
        <v>100</v>
      </c>
      <c r="C4" s="830">
        <v>8.9903443495811413</v>
      </c>
      <c r="D4" s="830">
        <v>19.649483303207198</v>
      </c>
      <c r="E4" s="830">
        <v>4.9034528222404878</v>
      </c>
      <c r="F4" s="830">
        <v>31.850445878919643</v>
      </c>
      <c r="G4" s="830">
        <v>79.900054514048875</v>
      </c>
      <c r="H4" s="852">
        <v>4.676909043339978</v>
      </c>
      <c r="I4" s="852">
        <v>73.941425924203145</v>
      </c>
    </row>
    <row r="5" spans="1:9" ht="6.75" customHeight="1" x14ac:dyDescent="0.25">
      <c r="A5" s="56"/>
      <c r="B5" s="949"/>
      <c r="C5" s="892"/>
      <c r="D5" s="892"/>
      <c r="E5" s="892"/>
      <c r="F5" s="892"/>
      <c r="G5" s="893"/>
      <c r="H5" s="894"/>
      <c r="I5" s="894"/>
    </row>
    <row r="6" spans="1:9" ht="19.5" customHeight="1" x14ac:dyDescent="0.25">
      <c r="A6" s="55" t="s">
        <v>26</v>
      </c>
      <c r="B6" s="950"/>
      <c r="C6" s="895"/>
      <c r="D6" s="895"/>
      <c r="E6" s="895"/>
      <c r="F6" s="895"/>
      <c r="G6" s="896"/>
      <c r="H6" s="897"/>
      <c r="I6" s="897"/>
    </row>
    <row r="7" spans="1:9" ht="19.5" customHeight="1" x14ac:dyDescent="0.25">
      <c r="A7" s="57" t="s">
        <v>25</v>
      </c>
      <c r="B7" s="841">
        <v>68.614863813276926</v>
      </c>
      <c r="C7" s="841">
        <v>9.3302916449584217</v>
      </c>
      <c r="D7" s="841">
        <v>20.963946616749109</v>
      </c>
      <c r="E7" s="841">
        <v>6.0907099590244966</v>
      </c>
      <c r="F7" s="841">
        <v>35.294259925752378</v>
      </c>
      <c r="G7" s="841">
        <v>80.975438491058497</v>
      </c>
      <c r="H7" s="843">
        <v>4.5173726281066946</v>
      </c>
      <c r="I7" s="843">
        <v>78.063322649305121</v>
      </c>
    </row>
    <row r="8" spans="1:9" ht="19.5" customHeight="1" x14ac:dyDescent="0.25">
      <c r="A8" s="57" t="s">
        <v>24</v>
      </c>
      <c r="B8" s="841">
        <v>31.385136186723074</v>
      </c>
      <c r="C8" s="841">
        <v>8.2513039412726847</v>
      </c>
      <c r="D8" s="841">
        <v>16.77577516602916</v>
      </c>
      <c r="E8" s="841">
        <v>2.3078455810573986</v>
      </c>
      <c r="F8" s="841">
        <v>24.321505095745994</v>
      </c>
      <c r="G8" s="841">
        <v>77.549026795370082</v>
      </c>
      <c r="H8" s="951">
        <v>5.025691006220895</v>
      </c>
      <c r="I8" s="951">
        <v>64.930046118086267</v>
      </c>
    </row>
    <row r="9" spans="1:9" ht="8.25" customHeight="1" x14ac:dyDescent="0.25">
      <c r="A9" s="57"/>
      <c r="B9" s="952"/>
      <c r="C9" s="848"/>
      <c r="D9" s="848"/>
      <c r="E9" s="848"/>
      <c r="F9" s="848"/>
      <c r="G9" s="848"/>
      <c r="H9" s="848"/>
      <c r="I9" s="854"/>
    </row>
    <row r="10" spans="1:9" ht="19.5" customHeight="1" x14ac:dyDescent="0.25">
      <c r="A10" s="73" t="s">
        <v>158</v>
      </c>
      <c r="B10" s="844"/>
      <c r="C10" s="844"/>
      <c r="D10" s="844"/>
      <c r="E10" s="844"/>
      <c r="F10" s="844"/>
      <c r="G10" s="844"/>
      <c r="H10" s="845"/>
      <c r="I10" s="845"/>
    </row>
    <row r="11" spans="1:9" ht="19.5" customHeight="1" x14ac:dyDescent="0.25">
      <c r="A11" s="11" t="s">
        <v>159</v>
      </c>
      <c r="B11" s="841">
        <v>1.5821124924670522</v>
      </c>
      <c r="C11" s="841">
        <v>8.5983388675271613</v>
      </c>
      <c r="D11" s="841">
        <v>19.482475949726872</v>
      </c>
      <c r="E11" s="841">
        <v>4.1196277148681233</v>
      </c>
      <c r="F11" s="841">
        <v>28.920348362458302</v>
      </c>
      <c r="G11" s="841">
        <v>70.935618322839545</v>
      </c>
      <c r="H11" s="843">
        <v>4.9088875446681426</v>
      </c>
      <c r="I11" s="843">
        <v>82.712842362655721</v>
      </c>
    </row>
    <row r="12" spans="1:9" ht="19.5" customHeight="1" x14ac:dyDescent="0.25">
      <c r="A12" s="11" t="s">
        <v>160</v>
      </c>
      <c r="B12" s="841">
        <v>0.87005181183460734</v>
      </c>
      <c r="C12" s="841">
        <v>9.733877764452302</v>
      </c>
      <c r="D12" s="841">
        <v>16.481697154405751</v>
      </c>
      <c r="E12" s="841">
        <v>11.254722389042273</v>
      </c>
      <c r="F12" s="841">
        <v>17.93295626014795</v>
      </c>
      <c r="G12" s="841">
        <v>83.673828463500826</v>
      </c>
      <c r="H12" s="843">
        <v>3.6232759940128729</v>
      </c>
      <c r="I12" s="843">
        <v>71.958107877390702</v>
      </c>
    </row>
    <row r="13" spans="1:9" ht="19.5" customHeight="1" x14ac:dyDescent="0.25">
      <c r="A13" s="11" t="s">
        <v>161</v>
      </c>
      <c r="B13" s="841">
        <v>2.9090322930081141</v>
      </c>
      <c r="C13" s="841">
        <v>8.0692030089300903</v>
      </c>
      <c r="D13" s="841">
        <v>12.178531396504864</v>
      </c>
      <c r="E13" s="841">
        <v>4.9307863900884934</v>
      </c>
      <c r="F13" s="841">
        <v>52.16163434080169</v>
      </c>
      <c r="G13" s="841">
        <v>74.7666485408364</v>
      </c>
      <c r="H13" s="843">
        <v>2.7223234952121547</v>
      </c>
      <c r="I13" s="843">
        <v>77.334701643608966</v>
      </c>
    </row>
    <row r="14" spans="1:9" ht="19.5" customHeight="1" x14ac:dyDescent="0.25">
      <c r="A14" s="11" t="s">
        <v>162</v>
      </c>
      <c r="B14" s="841">
        <v>10.355560022424504</v>
      </c>
      <c r="C14" s="841">
        <v>8.7888846238013905</v>
      </c>
      <c r="D14" s="841">
        <v>16.485814296047401</v>
      </c>
      <c r="E14" s="841">
        <v>3.7352108896553742</v>
      </c>
      <c r="F14" s="841">
        <v>35.454060354268741</v>
      </c>
      <c r="G14" s="841">
        <v>81.518417535550753</v>
      </c>
      <c r="H14" s="843">
        <v>1.2856255960327991</v>
      </c>
      <c r="I14" s="843">
        <v>78.346716533396048</v>
      </c>
    </row>
    <row r="15" spans="1:9" ht="19.5" customHeight="1" x14ac:dyDescent="0.25">
      <c r="A15" s="11" t="s">
        <v>163</v>
      </c>
      <c r="B15" s="841">
        <v>0.9751452218942297</v>
      </c>
      <c r="C15" s="841">
        <v>7.0942825954879494</v>
      </c>
      <c r="D15" s="841">
        <v>9.9852633920443967</v>
      </c>
      <c r="E15" s="841">
        <v>0</v>
      </c>
      <c r="F15" s="841">
        <v>33.11015522201032</v>
      </c>
      <c r="G15" s="841">
        <v>73.367284161734219</v>
      </c>
      <c r="H15" s="843">
        <v>3.9324103394319807</v>
      </c>
      <c r="I15" s="843">
        <v>80.909723560980993</v>
      </c>
    </row>
    <row r="16" spans="1:9" ht="19.5" customHeight="1" x14ac:dyDescent="0.25">
      <c r="A16" s="11" t="s">
        <v>164</v>
      </c>
      <c r="B16" s="841">
        <v>0.80329158952182089</v>
      </c>
      <c r="C16" s="841">
        <v>7.3056158832972793</v>
      </c>
      <c r="D16" s="841">
        <v>10.028860347981681</v>
      </c>
      <c r="E16" s="841">
        <v>2.3707913226094575</v>
      </c>
      <c r="F16" s="841">
        <v>24.005789709616685</v>
      </c>
      <c r="G16" s="841">
        <v>58.317025691908384</v>
      </c>
      <c r="H16" s="843">
        <v>3.667890665234979</v>
      </c>
      <c r="I16" s="843">
        <v>83.934253876036394</v>
      </c>
    </row>
    <row r="17" spans="1:9" ht="19.5" customHeight="1" x14ac:dyDescent="0.25">
      <c r="A17" s="11" t="s">
        <v>165</v>
      </c>
      <c r="B17" s="841">
        <v>7.3206038657730108</v>
      </c>
      <c r="C17" s="841">
        <v>9.03727023126938</v>
      </c>
      <c r="D17" s="841">
        <v>11.506093058615123</v>
      </c>
      <c r="E17" s="841">
        <v>5.1937977647693101</v>
      </c>
      <c r="F17" s="841">
        <v>56.036354304475054</v>
      </c>
      <c r="G17" s="841">
        <v>85.337759294461961</v>
      </c>
      <c r="H17" s="843">
        <v>1.5780738234614531</v>
      </c>
      <c r="I17" s="843">
        <v>93.228128411769234</v>
      </c>
    </row>
    <row r="18" spans="1:9" ht="19.5" customHeight="1" x14ac:dyDescent="0.25">
      <c r="A18" s="11" t="s">
        <v>166</v>
      </c>
      <c r="B18" s="841">
        <v>3.9774081193523299</v>
      </c>
      <c r="C18" s="841">
        <v>8.3973244121217459</v>
      </c>
      <c r="D18" s="841">
        <v>11.374706500747035</v>
      </c>
      <c r="E18" s="841">
        <v>1.5564445766032877</v>
      </c>
      <c r="F18" s="841">
        <v>38.717922017122881</v>
      </c>
      <c r="G18" s="841">
        <v>88.915577101310149</v>
      </c>
      <c r="H18" s="843">
        <v>4.0537966092564632</v>
      </c>
      <c r="I18" s="843">
        <v>95.946203390743534</v>
      </c>
    </row>
    <row r="19" spans="1:9" ht="19.5" customHeight="1" x14ac:dyDescent="0.25">
      <c r="A19" s="11" t="s">
        <v>167</v>
      </c>
      <c r="B19" s="841">
        <v>1.057628537435489</v>
      </c>
      <c r="C19" s="841">
        <v>8.4974356610274349</v>
      </c>
      <c r="D19" s="841">
        <v>13.610407065084363</v>
      </c>
      <c r="E19" s="841">
        <v>7.1565485966171556</v>
      </c>
      <c r="F19" s="841">
        <v>29.554241773998235</v>
      </c>
      <c r="G19" s="841">
        <v>88.080625707345632</v>
      </c>
      <c r="H19" s="843">
        <v>6.5743087560829903</v>
      </c>
      <c r="I19" s="843">
        <v>85.969888428519781</v>
      </c>
    </row>
    <row r="20" spans="1:9" ht="19.5" customHeight="1" x14ac:dyDescent="0.25">
      <c r="A20" s="11" t="s">
        <v>168</v>
      </c>
      <c r="B20" s="841">
        <v>2.4078496945787684</v>
      </c>
      <c r="C20" s="841">
        <v>8.7186729923502568</v>
      </c>
      <c r="D20" s="841">
        <v>22.33903598508163</v>
      </c>
      <c r="E20" s="841">
        <v>5.0064967035571426</v>
      </c>
      <c r="F20" s="841">
        <v>18.398571046214812</v>
      </c>
      <c r="G20" s="841">
        <v>86.217554976751032</v>
      </c>
      <c r="H20" s="843">
        <v>7.315560568423046</v>
      </c>
      <c r="I20" s="843">
        <v>64.043669310894359</v>
      </c>
    </row>
    <row r="21" spans="1:9" ht="19.5" customHeight="1" x14ac:dyDescent="0.25">
      <c r="A21" s="11" t="s">
        <v>169</v>
      </c>
      <c r="B21" s="841">
        <v>9.3949452541679488</v>
      </c>
      <c r="C21" s="841">
        <v>8.6847569867844641</v>
      </c>
      <c r="D21" s="841">
        <v>16.696063446240501</v>
      </c>
      <c r="E21" s="841">
        <v>3.9908781624928475</v>
      </c>
      <c r="F21" s="841">
        <v>37.992261462373932</v>
      </c>
      <c r="G21" s="841">
        <v>74.068090609627049</v>
      </c>
      <c r="H21" s="843">
        <v>8.1924246902185871</v>
      </c>
      <c r="I21" s="843">
        <v>64.401812959898081</v>
      </c>
    </row>
    <row r="22" spans="1:9" ht="19.5" customHeight="1" x14ac:dyDescent="0.25">
      <c r="A22" s="11" t="s">
        <v>170</v>
      </c>
      <c r="B22" s="841">
        <v>8.0121121588963788</v>
      </c>
      <c r="C22" s="841">
        <v>8.7200783591195634</v>
      </c>
      <c r="D22" s="841">
        <v>18.80572491666679</v>
      </c>
      <c r="E22" s="841">
        <v>3.1845927285799771</v>
      </c>
      <c r="F22" s="841">
        <v>24.499686473090261</v>
      </c>
      <c r="G22" s="841">
        <v>79.730577328540093</v>
      </c>
      <c r="H22" s="843">
        <v>2.2849891312301995</v>
      </c>
      <c r="I22" s="843">
        <v>75.585956665868707</v>
      </c>
    </row>
    <row r="23" spans="1:9" ht="19.5" customHeight="1" x14ac:dyDescent="0.25">
      <c r="A23" s="11" t="s">
        <v>171</v>
      </c>
      <c r="B23" s="841">
        <v>30.650888390111408</v>
      </c>
      <c r="C23" s="841">
        <v>9.7688348346458973</v>
      </c>
      <c r="D23" s="841">
        <v>25.389259864651859</v>
      </c>
      <c r="E23" s="841">
        <v>7.1926577027904104</v>
      </c>
      <c r="F23" s="841">
        <v>32.01256018985827</v>
      </c>
      <c r="G23" s="841">
        <v>78.770630811161638</v>
      </c>
      <c r="H23" s="843">
        <v>6.065534053953817</v>
      </c>
      <c r="I23" s="843">
        <v>76.725545865208176</v>
      </c>
    </row>
    <row r="24" spans="1:9" ht="19.5" customHeight="1" x14ac:dyDescent="0.25">
      <c r="A24" s="11" t="s">
        <v>172</v>
      </c>
      <c r="B24" s="841">
        <v>2.6363575429044421</v>
      </c>
      <c r="C24" s="841">
        <v>9.5638785708328893</v>
      </c>
      <c r="D24" s="841">
        <v>21.585792710364622</v>
      </c>
      <c r="E24" s="841">
        <v>4.7366652600933046</v>
      </c>
      <c r="F24" s="841">
        <v>39.198888111637999</v>
      </c>
      <c r="G24" s="841">
        <v>88.609652184154669</v>
      </c>
      <c r="H24" s="843">
        <v>10.375961188962449</v>
      </c>
      <c r="I24" s="843">
        <v>71.163546445567292</v>
      </c>
    </row>
    <row r="25" spans="1:9" ht="19.5" customHeight="1" x14ac:dyDescent="0.25">
      <c r="A25" s="11" t="s">
        <v>173</v>
      </c>
      <c r="B25" s="841">
        <v>3.0511296106948893</v>
      </c>
      <c r="C25" s="841">
        <v>8.7387170232187472</v>
      </c>
      <c r="D25" s="841">
        <v>18.029002532922796</v>
      </c>
      <c r="E25" s="841">
        <v>2.6237904932972174</v>
      </c>
      <c r="F25" s="841">
        <v>31.705967141627067</v>
      </c>
      <c r="G25" s="841">
        <v>77.0758059066399</v>
      </c>
      <c r="H25" s="843">
        <v>8.0533899285326775</v>
      </c>
      <c r="I25" s="843">
        <v>62.497010259643261</v>
      </c>
    </row>
    <row r="26" spans="1:9" ht="19.5" customHeight="1" x14ac:dyDescent="0.25">
      <c r="A26" s="11" t="s">
        <v>174</v>
      </c>
      <c r="B26" s="841">
        <v>1.4683955570828846</v>
      </c>
      <c r="C26" s="841">
        <v>9.3908115129680816</v>
      </c>
      <c r="D26" s="841">
        <v>22.692030603247495</v>
      </c>
      <c r="E26" s="841">
        <v>4.0640130303620792</v>
      </c>
      <c r="F26" s="841">
        <v>23.349821909847098</v>
      </c>
      <c r="G26" s="841">
        <v>70.555182408903221</v>
      </c>
      <c r="H26" s="843">
        <v>4.4842944391069697</v>
      </c>
      <c r="I26" s="843">
        <v>69.634297118924607</v>
      </c>
    </row>
    <row r="27" spans="1:9" ht="19.5" customHeight="1" x14ac:dyDescent="0.25">
      <c r="A27" s="11" t="s">
        <v>175</v>
      </c>
      <c r="B27" s="841">
        <v>1.8140864084185921</v>
      </c>
      <c r="C27" s="841">
        <v>10.372676946885424</v>
      </c>
      <c r="D27" s="841">
        <v>34.007843907541655</v>
      </c>
      <c r="E27" s="841">
        <v>12.255665694522042</v>
      </c>
      <c r="F27" s="841">
        <v>17.766872104138034</v>
      </c>
      <c r="G27" s="841">
        <v>78.953883634947815</v>
      </c>
      <c r="H27" s="843">
        <v>7.7284973953664959</v>
      </c>
      <c r="I27" s="843">
        <v>50.79067790121924</v>
      </c>
    </row>
    <row r="28" spans="1:9" ht="19.5" customHeight="1" x14ac:dyDescent="0.25">
      <c r="A28" s="11" t="s">
        <v>176</v>
      </c>
      <c r="B28" s="841">
        <v>1.9037059149694995</v>
      </c>
      <c r="C28" s="841">
        <v>7.7822660187671424</v>
      </c>
      <c r="D28" s="841">
        <v>16.352020562185317</v>
      </c>
      <c r="E28" s="841">
        <v>0.65470540107106889</v>
      </c>
      <c r="F28" s="841">
        <v>19.605410430922024</v>
      </c>
      <c r="G28" s="841">
        <v>83.724318895910542</v>
      </c>
      <c r="H28" s="843">
        <v>2.6711284210313284</v>
      </c>
      <c r="I28" s="843">
        <v>76.316229482517414</v>
      </c>
    </row>
    <row r="29" spans="1:9" ht="19.5" customHeight="1" x14ac:dyDescent="0.25">
      <c r="A29" s="11" t="s">
        <v>177</v>
      </c>
      <c r="B29" s="841">
        <v>1.835133962601575</v>
      </c>
      <c r="C29" s="841">
        <v>7.8387971476711993</v>
      </c>
      <c r="D29" s="841">
        <v>14.575299950747667</v>
      </c>
      <c r="E29" s="841">
        <v>1.1302348784138343</v>
      </c>
      <c r="F29" s="841">
        <v>12.406028247652438</v>
      </c>
      <c r="G29" s="841">
        <v>74.059226777949149</v>
      </c>
      <c r="H29" s="843">
        <v>2.9858059538663806</v>
      </c>
      <c r="I29" s="843">
        <v>67.566480871876962</v>
      </c>
    </row>
    <row r="30" spans="1:9" ht="19.5" customHeight="1" x14ac:dyDescent="0.25">
      <c r="A30" s="11" t="s">
        <v>178</v>
      </c>
      <c r="B30" s="841">
        <v>4.8695314173316291</v>
      </c>
      <c r="C30" s="841">
        <v>8.0895221843486329</v>
      </c>
      <c r="D30" s="841">
        <v>23.87158128810707</v>
      </c>
      <c r="E30" s="841">
        <v>2.9109774190912825</v>
      </c>
      <c r="F30" s="841">
        <v>5.4203298304342935</v>
      </c>
      <c r="G30" s="841">
        <v>88.309805791086887</v>
      </c>
      <c r="H30" s="843">
        <v>2.5114035737567471</v>
      </c>
      <c r="I30" s="843">
        <v>32.928601638372704</v>
      </c>
    </row>
    <row r="31" spans="1:9" ht="19.5" customHeight="1" x14ac:dyDescent="0.25">
      <c r="A31" s="11" t="s">
        <v>179</v>
      </c>
      <c r="B31" s="841">
        <v>1.1780283561442102</v>
      </c>
      <c r="C31" s="841">
        <v>7.7774601688248204</v>
      </c>
      <c r="D31" s="841">
        <v>13.696542592110351</v>
      </c>
      <c r="E31" s="841">
        <v>4.7629468435561577</v>
      </c>
      <c r="F31" s="841">
        <v>2.4450596725053177</v>
      </c>
      <c r="G31" s="841">
        <v>78.932619358449401</v>
      </c>
      <c r="H31" s="843">
        <v>0</v>
      </c>
      <c r="I31" s="843">
        <v>62.077168150792296</v>
      </c>
    </row>
    <row r="32" spans="1:9" ht="19.5" customHeight="1" x14ac:dyDescent="0.25">
      <c r="A32" s="11" t="s">
        <v>180</v>
      </c>
      <c r="B32" s="841">
        <v>0.92700177838661824</v>
      </c>
      <c r="C32" s="841">
        <v>8.0903548896290189</v>
      </c>
      <c r="D32" s="841">
        <v>16.467382244580076</v>
      </c>
      <c r="E32" s="841">
        <v>0</v>
      </c>
      <c r="F32" s="841">
        <v>24.862918297818119</v>
      </c>
      <c r="G32" s="841">
        <v>67.752617800529435</v>
      </c>
      <c r="H32" s="843">
        <v>0</v>
      </c>
      <c r="I32" s="843">
        <v>76.614228012708637</v>
      </c>
    </row>
    <row r="33" spans="1:9" ht="8.25" customHeight="1" x14ac:dyDescent="0.25">
      <c r="A33" s="57"/>
      <c r="B33" s="952"/>
      <c r="C33" s="848"/>
      <c r="D33" s="954"/>
      <c r="E33" s="954"/>
      <c r="F33" s="954"/>
      <c r="G33" s="848"/>
      <c r="H33" s="848"/>
      <c r="I33" s="854"/>
    </row>
    <row r="34" spans="1:9" ht="19.5" customHeight="1" x14ac:dyDescent="0.25">
      <c r="A34" s="55" t="s">
        <v>23</v>
      </c>
      <c r="B34" s="950"/>
      <c r="C34" s="830"/>
      <c r="D34" s="830"/>
      <c r="E34" s="830"/>
      <c r="F34" s="830"/>
      <c r="G34" s="830"/>
      <c r="H34" s="830"/>
      <c r="I34" s="852"/>
    </row>
    <row r="35" spans="1:9" ht="19.5" customHeight="1" x14ac:dyDescent="0.25">
      <c r="A35" s="57" t="s">
        <v>22</v>
      </c>
      <c r="B35" s="848">
        <v>43.372423712883489</v>
      </c>
      <c r="C35" s="848">
        <v>8.7533669375778516</v>
      </c>
      <c r="D35" s="848">
        <v>16.760156441409887</v>
      </c>
      <c r="E35" s="848">
        <v>5.2342809829160597</v>
      </c>
      <c r="F35" s="848">
        <v>42.052976994616458</v>
      </c>
      <c r="G35" s="848">
        <v>85.881639050428078</v>
      </c>
      <c r="H35" s="848">
        <v>4.3924878765935249</v>
      </c>
      <c r="I35" s="854">
        <v>79.964704376418695</v>
      </c>
    </row>
    <row r="36" spans="1:9" ht="19.5" customHeight="1" thickBot="1" x14ac:dyDescent="0.3">
      <c r="A36" s="58" t="s">
        <v>21</v>
      </c>
      <c r="B36" s="856">
        <v>56.627576287116511</v>
      </c>
      <c r="C36" s="856">
        <v>9.1702682357127507</v>
      </c>
      <c r="D36" s="856">
        <v>21.862488293205327</v>
      </c>
      <c r="E36" s="856">
        <v>4.6500635708937139</v>
      </c>
      <c r="F36" s="856">
        <v>24.036081720894455</v>
      </c>
      <c r="G36" s="856">
        <v>75.318614939964618</v>
      </c>
      <c r="H36" s="856">
        <v>4.8947540610128693</v>
      </c>
      <c r="I36" s="857">
        <v>69.328051976400801</v>
      </c>
    </row>
    <row r="37" spans="1:9" ht="15.75" thickTop="1" x14ac:dyDescent="0.25">
      <c r="A37" s="14" t="s">
        <v>321</v>
      </c>
      <c r="B37" s="14"/>
    </row>
  </sheetData>
  <mergeCells count="1">
    <mergeCell ref="A1:I1"/>
  </mergeCells>
  <pageMargins left="0.70866141732283472" right="0.70866141732283472" top="0.89124999999999999" bottom="0.74803149606299213" header="0.31496062992125984" footer="0.31496062992125984"/>
  <pageSetup paperSize="9" scale="46" orientation="portrait" horizontalDpi="4294967295" verticalDpi="4294967295"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6"/>
  <sheetViews>
    <sheetView view="pageLayout" zoomScaleNormal="100" workbookViewId="0">
      <selection activeCell="H16" sqref="H16"/>
    </sheetView>
  </sheetViews>
  <sheetFormatPr defaultColWidth="9.140625" defaultRowHeight="15" x14ac:dyDescent="0.25"/>
  <cols>
    <col min="1" max="1" width="23.7109375" style="8" customWidth="1"/>
    <col min="2" max="8" width="12.7109375" style="8" customWidth="1"/>
    <col min="9" max="10" width="12.42578125" style="8" customWidth="1"/>
    <col min="11" max="11" width="13.7109375" style="8" customWidth="1"/>
    <col min="12" max="16384" width="9.140625" style="8"/>
  </cols>
  <sheetData>
    <row r="1" spans="1:13" ht="39.75" customHeight="1" thickBot="1" x14ac:dyDescent="0.3">
      <c r="A1" s="1060" t="s">
        <v>434</v>
      </c>
      <c r="B1" s="1060"/>
      <c r="C1" s="1060"/>
      <c r="D1" s="1060"/>
      <c r="E1" s="1060"/>
      <c r="F1" s="1060"/>
      <c r="G1" s="1060"/>
      <c r="H1" s="1060"/>
      <c r="I1" s="1060"/>
      <c r="J1" s="1060"/>
      <c r="K1" s="1060"/>
    </row>
    <row r="2" spans="1:13" ht="25.5" customHeight="1" thickTop="1" x14ac:dyDescent="0.25">
      <c r="A2" s="1061"/>
      <c r="B2" s="1082">
        <v>2012</v>
      </c>
      <c r="C2" s="1082">
        <v>2013</v>
      </c>
      <c r="D2" s="1082">
        <v>2014</v>
      </c>
      <c r="E2" s="1082">
        <v>2015</v>
      </c>
      <c r="F2" s="1082">
        <v>2016</v>
      </c>
      <c r="G2" s="1082">
        <v>2017</v>
      </c>
      <c r="H2" s="1082">
        <v>2018</v>
      </c>
      <c r="I2" s="1080">
        <v>2019</v>
      </c>
      <c r="J2" s="1080">
        <v>2020</v>
      </c>
      <c r="K2" s="278" t="s">
        <v>304</v>
      </c>
    </row>
    <row r="3" spans="1:13" ht="19.5" customHeight="1" x14ac:dyDescent="0.25">
      <c r="A3" s="1079"/>
      <c r="B3" s="1083"/>
      <c r="C3" s="1083"/>
      <c r="D3" s="1083"/>
      <c r="E3" s="1083"/>
      <c r="F3" s="1083"/>
      <c r="G3" s="1083"/>
      <c r="H3" s="1083"/>
      <c r="I3" s="1081"/>
      <c r="J3" s="1081"/>
      <c r="K3" s="297" t="s">
        <v>222</v>
      </c>
    </row>
    <row r="4" spans="1:13" ht="4.5" customHeight="1" x14ac:dyDescent="0.25">
      <c r="A4" s="14"/>
      <c r="B4" s="95"/>
      <c r="C4" s="95"/>
      <c r="D4" s="95"/>
      <c r="E4" s="95"/>
      <c r="F4" s="95"/>
      <c r="G4" s="95"/>
      <c r="H4" s="95"/>
    </row>
    <row r="5" spans="1:13" ht="19.5" customHeight="1" x14ac:dyDescent="0.25">
      <c r="A5" s="24" t="s">
        <v>27</v>
      </c>
      <c r="B5" s="448">
        <v>15681.220302581787</v>
      </c>
      <c r="C5" s="448">
        <v>14244.368721961975</v>
      </c>
      <c r="D5" s="448">
        <v>13874.493133306503</v>
      </c>
      <c r="E5" s="448">
        <v>10262.182133197784</v>
      </c>
      <c r="F5" s="448">
        <v>18039.801052570343</v>
      </c>
      <c r="G5" s="448">
        <v>11513.469571590424</v>
      </c>
      <c r="H5" s="490">
        <v>8967.4525218009949</v>
      </c>
      <c r="I5" s="504">
        <v>7587.993373632431</v>
      </c>
      <c r="J5" s="504">
        <v>8721.8151092529297</v>
      </c>
      <c r="K5" s="505">
        <f>+(J5-I5)/I5*100</f>
        <v>14.942313201806732</v>
      </c>
      <c r="L5" s="15"/>
      <c r="M5" s="15"/>
    </row>
    <row r="6" spans="1:13" ht="4.5" customHeight="1" x14ac:dyDescent="0.25">
      <c r="A6" s="21"/>
      <c r="B6" s="452"/>
      <c r="C6" s="452"/>
      <c r="D6" s="452"/>
      <c r="E6" s="452"/>
      <c r="F6" s="452"/>
      <c r="G6" s="452"/>
      <c r="H6" s="469"/>
      <c r="I6" s="506"/>
      <c r="J6" s="506"/>
      <c r="K6" s="507"/>
      <c r="L6" s="15"/>
    </row>
    <row r="7" spans="1:13" ht="19.5" customHeight="1" x14ac:dyDescent="0.25">
      <c r="A7" s="24" t="s">
        <v>26</v>
      </c>
      <c r="B7" s="457"/>
      <c r="C7" s="457"/>
      <c r="D7" s="457"/>
      <c r="E7" s="457"/>
      <c r="F7" s="457"/>
      <c r="G7" s="457"/>
      <c r="H7" s="493"/>
      <c r="I7" s="508"/>
      <c r="J7" s="508"/>
      <c r="K7" s="509"/>
      <c r="L7" s="15"/>
    </row>
    <row r="8" spans="1:13" ht="19.5" customHeight="1" x14ac:dyDescent="0.25">
      <c r="A8" s="21" t="s">
        <v>25</v>
      </c>
      <c r="B8" s="452">
        <v>11493.125774860382</v>
      </c>
      <c r="C8" s="452">
        <v>11313.329968929291</v>
      </c>
      <c r="D8" s="452">
        <v>11141.959032535553</v>
      </c>
      <c r="E8" s="452">
        <v>8096.8998699188232</v>
      </c>
      <c r="F8" s="452">
        <v>13892.623886108398</v>
      </c>
      <c r="G8" s="452">
        <v>9805.7395482063293</v>
      </c>
      <c r="H8" s="469">
        <v>6548.1638102531433</v>
      </c>
      <c r="I8" s="506">
        <v>5228.7425565719604</v>
      </c>
      <c r="J8" s="506">
        <v>5958.5092997550964</v>
      </c>
      <c r="K8" s="507">
        <f>+(J8-I8)/I8*100</f>
        <v>13.95683063924994</v>
      </c>
      <c r="L8" s="15"/>
    </row>
    <row r="9" spans="1:13" ht="19.5" customHeight="1" x14ac:dyDescent="0.25">
      <c r="A9" s="21" t="s">
        <v>24</v>
      </c>
      <c r="B9" s="452">
        <v>4188.094527721405</v>
      </c>
      <c r="C9" s="452">
        <v>2931.0387530326843</v>
      </c>
      <c r="D9" s="452">
        <v>2732.5341007709503</v>
      </c>
      <c r="E9" s="452">
        <v>2165.2822632789612</v>
      </c>
      <c r="F9" s="452">
        <v>4147.1771664619446</v>
      </c>
      <c r="G9" s="452">
        <v>1707.7300233840942</v>
      </c>
      <c r="H9" s="469">
        <v>2419.2887115478516</v>
      </c>
      <c r="I9" s="506">
        <v>2359.2508170604706</v>
      </c>
      <c r="J9" s="506">
        <v>2763.3058094978333</v>
      </c>
      <c r="K9" s="507">
        <f>+(J9-I9)/I9*100</f>
        <v>17.1264110418238</v>
      </c>
      <c r="L9" s="15"/>
    </row>
    <row r="10" spans="1:13" ht="4.5" customHeight="1" x14ac:dyDescent="0.25">
      <c r="A10" s="21"/>
      <c r="B10" s="452"/>
      <c r="C10" s="452"/>
      <c r="D10" s="452"/>
      <c r="E10" s="452"/>
      <c r="F10" s="452"/>
      <c r="G10" s="452"/>
      <c r="H10" s="469"/>
      <c r="I10" s="506"/>
      <c r="J10" s="506"/>
      <c r="K10" s="507"/>
    </row>
    <row r="11" spans="1:13" ht="19.5" customHeight="1" x14ac:dyDescent="0.25">
      <c r="A11" s="73" t="s">
        <v>158</v>
      </c>
      <c r="B11" s="457"/>
      <c r="C11" s="457"/>
      <c r="D11" s="457"/>
      <c r="E11" s="457"/>
      <c r="F11" s="458"/>
      <c r="G11" s="459"/>
      <c r="H11" s="460"/>
      <c r="I11" s="460"/>
      <c r="J11" s="460"/>
      <c r="K11" s="482"/>
    </row>
    <row r="12" spans="1:13" ht="19.5" customHeight="1" x14ac:dyDescent="0.25">
      <c r="A12" s="11" t="s">
        <v>159</v>
      </c>
      <c r="B12" s="452">
        <v>378.07269763946533</v>
      </c>
      <c r="C12" s="452">
        <v>143.61582565307617</v>
      </c>
      <c r="D12" s="452">
        <v>470.1492919921875</v>
      </c>
      <c r="E12" s="452">
        <v>204.83310890197754</v>
      </c>
      <c r="F12" s="452">
        <v>108.35093021392822</v>
      </c>
      <c r="G12" s="452">
        <v>16.974584579467773</v>
      </c>
      <c r="H12" s="469">
        <v>166.53897094726563</v>
      </c>
      <c r="I12" s="506">
        <v>137.01559495925903</v>
      </c>
      <c r="J12" s="506">
        <v>261.44974517822266</v>
      </c>
      <c r="K12" s="507">
        <f t="shared" ref="K12:K33" si="0">+(J12-I12)/I12*100</f>
        <v>90.817508952877631</v>
      </c>
    </row>
    <row r="13" spans="1:13" ht="19.5" customHeight="1" x14ac:dyDescent="0.25">
      <c r="A13" s="11" t="s">
        <v>160</v>
      </c>
      <c r="B13" s="452">
        <v>336.26618814468384</v>
      </c>
      <c r="C13" s="452">
        <v>155.57373332977295</v>
      </c>
      <c r="D13" s="452">
        <v>205.37300372123718</v>
      </c>
      <c r="E13" s="452">
        <v>82.237933158874512</v>
      </c>
      <c r="F13" s="452">
        <v>132.14527702331543</v>
      </c>
      <c r="G13" s="452">
        <v>60.888330936431885</v>
      </c>
      <c r="H13" s="469">
        <v>70.282386302947998</v>
      </c>
      <c r="I13" s="506">
        <v>47.871902227401733</v>
      </c>
      <c r="J13" s="506">
        <v>70.498976707458496</v>
      </c>
      <c r="K13" s="507">
        <f t="shared" si="0"/>
        <v>47.265877116337137</v>
      </c>
    </row>
    <row r="14" spans="1:13" ht="19.5" customHeight="1" x14ac:dyDescent="0.25">
      <c r="A14" s="11" t="s">
        <v>161</v>
      </c>
      <c r="B14" s="452">
        <v>417.53727054595947</v>
      </c>
      <c r="C14" s="452">
        <v>461.88332366943359</v>
      </c>
      <c r="D14" s="452">
        <v>512.44394111633301</v>
      </c>
      <c r="E14" s="452">
        <v>371.64686012268066</v>
      </c>
      <c r="F14" s="452">
        <v>303.81275367736816</v>
      </c>
      <c r="G14" s="452">
        <v>153.16768836975098</v>
      </c>
      <c r="H14" s="469">
        <v>230.08695983886719</v>
      </c>
      <c r="I14" s="506">
        <v>252.15117263793945</v>
      </c>
      <c r="J14" s="506">
        <v>453.53135681152344</v>
      </c>
      <c r="K14" s="507">
        <f t="shared" si="0"/>
        <v>79.864861252397631</v>
      </c>
    </row>
    <row r="15" spans="1:13" ht="19.5" customHeight="1" x14ac:dyDescent="0.25">
      <c r="A15" s="11" t="s">
        <v>162</v>
      </c>
      <c r="B15" s="452">
        <v>3970.5999412536621</v>
      </c>
      <c r="C15" s="452">
        <v>3434.401237487793</v>
      </c>
      <c r="D15" s="452">
        <v>1793.812873840332</v>
      </c>
      <c r="E15" s="452">
        <v>2129.5594253540039</v>
      </c>
      <c r="F15" s="452">
        <v>2745.5531158447266</v>
      </c>
      <c r="G15" s="452">
        <v>1840.1071929931641</v>
      </c>
      <c r="H15" s="469">
        <v>1356.8639373779297</v>
      </c>
      <c r="I15" s="506">
        <v>1406.8647384643555</v>
      </c>
      <c r="J15" s="506">
        <v>1404.1322746276855</v>
      </c>
      <c r="K15" s="507">
        <f t="shared" si="0"/>
        <v>-0.1942236351486431</v>
      </c>
    </row>
    <row r="16" spans="1:13" ht="19.5" customHeight="1" x14ac:dyDescent="0.25">
      <c r="A16" s="11" t="s">
        <v>163</v>
      </c>
      <c r="B16" s="452">
        <v>171.04821157455444</v>
      </c>
      <c r="C16" s="452">
        <v>225.67752552032471</v>
      </c>
      <c r="D16" s="452">
        <v>63.910428524017334</v>
      </c>
      <c r="E16" s="452">
        <v>76.561761856079102</v>
      </c>
      <c r="F16" s="452">
        <v>178.17569732666016</v>
      </c>
      <c r="G16" s="452">
        <v>59.332052230834961</v>
      </c>
      <c r="H16" s="469">
        <v>86.881135940551758</v>
      </c>
      <c r="I16" s="506">
        <v>143.76121091842651</v>
      </c>
      <c r="J16" s="506">
        <v>138.12615585327148</v>
      </c>
      <c r="K16" s="507">
        <f t="shared" si="0"/>
        <v>-3.9197326101770886</v>
      </c>
    </row>
    <row r="17" spans="1:11" ht="19.5" customHeight="1" x14ac:dyDescent="0.25">
      <c r="A17" s="11" t="s">
        <v>164</v>
      </c>
      <c r="B17" s="452">
        <v>169.71811246871948</v>
      </c>
      <c r="C17" s="452">
        <v>150.09087610244751</v>
      </c>
      <c r="D17" s="452">
        <v>69.554887294769287</v>
      </c>
      <c r="E17" s="452">
        <v>38.391289234161377</v>
      </c>
      <c r="F17" s="452">
        <v>101.10939311981201</v>
      </c>
      <c r="G17" s="452">
        <v>19.903132438659668</v>
      </c>
      <c r="H17" s="469">
        <v>80.167926788330078</v>
      </c>
      <c r="I17" s="506">
        <v>84.810253143310547</v>
      </c>
      <c r="J17" s="506">
        <v>107.70999717712402</v>
      </c>
      <c r="K17" s="507">
        <f t="shared" si="0"/>
        <v>27.001150432976516</v>
      </c>
    </row>
    <row r="18" spans="1:11" ht="19.5" customHeight="1" x14ac:dyDescent="0.25">
      <c r="A18" s="11" t="s">
        <v>165</v>
      </c>
      <c r="B18" s="452">
        <v>1146.608283996582</v>
      </c>
      <c r="C18" s="452">
        <v>866.13413619995117</v>
      </c>
      <c r="D18" s="452">
        <v>1092.854284286499</v>
      </c>
      <c r="E18" s="452">
        <v>324.99282455444336</v>
      </c>
      <c r="F18" s="452">
        <v>738.78493881225586</v>
      </c>
      <c r="G18" s="452">
        <v>555.48019027709961</v>
      </c>
      <c r="H18" s="469">
        <v>537.8943977355957</v>
      </c>
      <c r="I18" s="506">
        <v>405.73154735565186</v>
      </c>
      <c r="J18" s="506">
        <v>1026.086296081543</v>
      </c>
      <c r="K18" s="507">
        <f t="shared" si="0"/>
        <v>152.89783423769785</v>
      </c>
    </row>
    <row r="19" spans="1:11" ht="19.5" customHeight="1" x14ac:dyDescent="0.25">
      <c r="A19" s="11" t="s">
        <v>166</v>
      </c>
      <c r="B19" s="452">
        <v>232.3857684135437</v>
      </c>
      <c r="C19" s="452">
        <v>285.61424446105957</v>
      </c>
      <c r="D19" s="452">
        <v>411.77194118499756</v>
      </c>
      <c r="E19" s="452">
        <v>325.43072319030762</v>
      </c>
      <c r="F19" s="452">
        <v>312.50782203674316</v>
      </c>
      <c r="G19" s="452">
        <v>350.34944152832031</v>
      </c>
      <c r="H19" s="469">
        <v>270.27206802368164</v>
      </c>
      <c r="I19" s="506">
        <v>183.61126899719238</v>
      </c>
      <c r="J19" s="506">
        <v>507.11125946044922</v>
      </c>
      <c r="K19" s="507">
        <f t="shared" si="0"/>
        <v>176.18743785720662</v>
      </c>
    </row>
    <row r="20" spans="1:11" ht="19.5" customHeight="1" x14ac:dyDescent="0.25">
      <c r="A20" s="11" t="s">
        <v>167</v>
      </c>
      <c r="B20" s="452">
        <v>92.832914352416992</v>
      </c>
      <c r="C20" s="452">
        <v>94.804389476776123</v>
      </c>
      <c r="D20" s="452">
        <v>101.35745239257813</v>
      </c>
      <c r="E20" s="452">
        <v>110.14227533340454</v>
      </c>
      <c r="F20" s="452">
        <v>45.833832740783691</v>
      </c>
      <c r="G20" s="452">
        <v>51.098275184631348</v>
      </c>
      <c r="H20" s="469">
        <v>23.022241592407227</v>
      </c>
      <c r="I20" s="506">
        <v>86.164204120635986</v>
      </c>
      <c r="J20" s="506">
        <v>101.85512018203735</v>
      </c>
      <c r="K20" s="507">
        <f t="shared" si="0"/>
        <v>18.210481047829298</v>
      </c>
    </row>
    <row r="21" spans="1:11" ht="19.5" customHeight="1" x14ac:dyDescent="0.25">
      <c r="A21" s="11" t="s">
        <v>168</v>
      </c>
      <c r="B21" s="452">
        <v>278.25491523742676</v>
      </c>
      <c r="C21" s="452">
        <v>437.52789115905762</v>
      </c>
      <c r="D21" s="452">
        <v>277.56621932983398</v>
      </c>
      <c r="E21" s="452">
        <v>261.7329216003418</v>
      </c>
      <c r="F21" s="452">
        <v>281.22478485107422</v>
      </c>
      <c r="G21" s="452">
        <v>135.66286277770996</v>
      </c>
      <c r="H21" s="469">
        <v>241.1989917755127</v>
      </c>
      <c r="I21" s="506">
        <v>198.86772346496582</v>
      </c>
      <c r="J21" s="506">
        <v>119.90437316894531</v>
      </c>
      <c r="K21" s="507">
        <f t="shared" si="0"/>
        <v>-39.706468661784292</v>
      </c>
    </row>
    <row r="22" spans="1:11" ht="19.5" customHeight="1" x14ac:dyDescent="0.25">
      <c r="A22" s="11" t="s">
        <v>169</v>
      </c>
      <c r="B22" s="452">
        <v>1067.1074638366699</v>
      </c>
      <c r="C22" s="452">
        <v>716.73467445373535</v>
      </c>
      <c r="D22" s="452">
        <v>764.31606101989746</v>
      </c>
      <c r="E22" s="452">
        <v>697.7210750579834</v>
      </c>
      <c r="F22" s="452">
        <v>2014.7861022949219</v>
      </c>
      <c r="G22" s="452">
        <v>888.04045867919922</v>
      </c>
      <c r="H22" s="469">
        <v>878.43342781066895</v>
      </c>
      <c r="I22" s="506">
        <v>702.00046730041504</v>
      </c>
      <c r="J22" s="506">
        <v>818.94449043273926</v>
      </c>
      <c r="K22" s="507">
        <f t="shared" si="0"/>
        <v>16.658681664705934</v>
      </c>
    </row>
    <row r="23" spans="1:11" ht="19.5" customHeight="1" x14ac:dyDescent="0.25">
      <c r="A23" s="11" t="s">
        <v>170</v>
      </c>
      <c r="B23" s="452">
        <v>711.2859582901001</v>
      </c>
      <c r="C23" s="452">
        <v>708.17343521118164</v>
      </c>
      <c r="D23" s="452">
        <v>740.89076995849609</v>
      </c>
      <c r="E23" s="452">
        <v>575.16378021240234</v>
      </c>
      <c r="F23" s="452">
        <v>1171.0201587677002</v>
      </c>
      <c r="G23" s="452">
        <v>281.50648880004883</v>
      </c>
      <c r="H23" s="469">
        <v>691.85446166992188</v>
      </c>
      <c r="I23" s="506">
        <v>420.79161739349365</v>
      </c>
      <c r="J23" s="506">
        <v>535.38749885559082</v>
      </c>
      <c r="K23" s="507">
        <f t="shared" si="0"/>
        <v>27.233404071102363</v>
      </c>
    </row>
    <row r="24" spans="1:11" ht="19.5" customHeight="1" x14ac:dyDescent="0.25">
      <c r="A24" s="11" t="s">
        <v>171</v>
      </c>
      <c r="B24" s="452">
        <v>5214.7345275878906</v>
      </c>
      <c r="C24" s="452">
        <v>5342.1763610839844</v>
      </c>
      <c r="D24" s="452">
        <v>6310.9080505371094</v>
      </c>
      <c r="E24" s="452">
        <v>4183.8768310546875</v>
      </c>
      <c r="F24" s="452">
        <v>8529.6652374267578</v>
      </c>
      <c r="G24" s="452">
        <v>5981.5946884155273</v>
      </c>
      <c r="H24" s="469">
        <v>2991.2641067504883</v>
      </c>
      <c r="I24" s="506">
        <v>2250.1621932983398</v>
      </c>
      <c r="J24" s="506">
        <v>1788.2484588623047</v>
      </c>
      <c r="K24" s="507">
        <f t="shared" si="0"/>
        <v>-20.528019527292443</v>
      </c>
    </row>
    <row r="25" spans="1:11" ht="19.5" customHeight="1" x14ac:dyDescent="0.25">
      <c r="A25" s="11" t="s">
        <v>172</v>
      </c>
      <c r="B25" s="452">
        <v>367.07805585861206</v>
      </c>
      <c r="C25" s="452">
        <v>378.92758369445801</v>
      </c>
      <c r="D25" s="452">
        <v>165.91581916809082</v>
      </c>
      <c r="E25" s="452">
        <v>69.786304473876953</v>
      </c>
      <c r="F25" s="452">
        <v>210.90027236938477</v>
      </c>
      <c r="G25" s="452">
        <v>328.38223457336426</v>
      </c>
      <c r="H25" s="469">
        <v>143.66312980651855</v>
      </c>
      <c r="I25" s="506">
        <v>310.61298274993896</v>
      </c>
      <c r="J25" s="506">
        <v>410.63647842407227</v>
      </c>
      <c r="K25" s="507">
        <f t="shared" si="0"/>
        <v>32.201968761446743</v>
      </c>
    </row>
    <row r="26" spans="1:11" ht="19.5" customHeight="1" x14ac:dyDescent="0.25">
      <c r="A26" s="11" t="s">
        <v>173</v>
      </c>
      <c r="B26" s="452">
        <v>69.779059410095215</v>
      </c>
      <c r="C26" s="452">
        <v>132.07568645477295</v>
      </c>
      <c r="D26" s="452">
        <v>170.78176879882813</v>
      </c>
      <c r="E26" s="452">
        <v>97.711660385131836</v>
      </c>
      <c r="F26" s="452">
        <v>173.52382564544678</v>
      </c>
      <c r="G26" s="452">
        <v>142.84618473052979</v>
      </c>
      <c r="H26" s="469">
        <v>268.13568592071533</v>
      </c>
      <c r="I26" s="506">
        <v>206.7170090675354</v>
      </c>
      <c r="J26" s="506">
        <v>336.44622802734375</v>
      </c>
      <c r="K26" s="507">
        <f t="shared" si="0"/>
        <v>62.756915623438239</v>
      </c>
    </row>
    <row r="27" spans="1:11" ht="19.5" customHeight="1" x14ac:dyDescent="0.25">
      <c r="A27" s="11" t="s">
        <v>174</v>
      </c>
      <c r="B27" s="452">
        <v>56.827395439147949</v>
      </c>
      <c r="C27" s="452">
        <v>105.31846046447754</v>
      </c>
      <c r="D27" s="452">
        <v>102.03932809829712</v>
      </c>
      <c r="E27" s="452">
        <v>131.3460521697998</v>
      </c>
      <c r="F27" s="452">
        <v>262.13531398773193</v>
      </c>
      <c r="G27" s="452">
        <v>161.31897735595703</v>
      </c>
      <c r="H27" s="469">
        <v>233.70282745361328</v>
      </c>
      <c r="I27" s="506">
        <v>45.341928958892822</v>
      </c>
      <c r="J27" s="506">
        <v>153.11743402481079</v>
      </c>
      <c r="K27" s="507">
        <f t="shared" si="0"/>
        <v>237.69501549796806</v>
      </c>
    </row>
    <row r="28" spans="1:11" ht="19.5" customHeight="1" x14ac:dyDescent="0.25">
      <c r="A28" s="11" t="s">
        <v>175</v>
      </c>
      <c r="B28" s="452">
        <v>148.57135057449341</v>
      </c>
      <c r="C28" s="452">
        <v>89.949425220489502</v>
      </c>
      <c r="D28" s="452">
        <v>85.091311454772949</v>
      </c>
      <c r="E28" s="452">
        <v>40.500393390655518</v>
      </c>
      <c r="F28" s="452">
        <v>64.291269302368164</v>
      </c>
      <c r="G28" s="452">
        <v>38.40318489074707</v>
      </c>
      <c r="H28" s="469">
        <v>79.20618200302124</v>
      </c>
      <c r="I28" s="506">
        <v>110.58218789100647</v>
      </c>
      <c r="J28" s="506">
        <v>6.9417705535888672</v>
      </c>
      <c r="K28" s="507">
        <f t="shared" si="0"/>
        <v>-93.722523775320028</v>
      </c>
    </row>
    <row r="29" spans="1:11" ht="19.5" customHeight="1" x14ac:dyDescent="0.25">
      <c r="A29" s="11" t="s">
        <v>176</v>
      </c>
      <c r="B29" s="452">
        <v>211.89751815795898</v>
      </c>
      <c r="C29" s="452">
        <v>164.84914684295654</v>
      </c>
      <c r="D29" s="452">
        <v>115.89857769012451</v>
      </c>
      <c r="E29" s="452">
        <v>86.394382953643799</v>
      </c>
      <c r="F29" s="452">
        <v>178.05587434768677</v>
      </c>
      <c r="G29" s="452">
        <v>197.35377788543701</v>
      </c>
      <c r="H29" s="469">
        <v>84.184822082519531</v>
      </c>
      <c r="I29" s="506">
        <v>179.1284716129303</v>
      </c>
      <c r="J29" s="506">
        <v>158.67202758789063</v>
      </c>
      <c r="K29" s="507">
        <f t="shared" si="0"/>
        <v>-11.419984685205696</v>
      </c>
    </row>
    <row r="30" spans="1:11" ht="19.5" customHeight="1" x14ac:dyDescent="0.25">
      <c r="A30" s="11" t="s">
        <v>177</v>
      </c>
      <c r="B30" s="452">
        <v>12.55037260055542</v>
      </c>
      <c r="C30" s="452">
        <v>45.990751266479492</v>
      </c>
      <c r="D30" s="452">
        <v>105.82785606384277</v>
      </c>
      <c r="E30" s="452">
        <v>52.430790424346924</v>
      </c>
      <c r="F30" s="452">
        <v>61.378152847290039</v>
      </c>
      <c r="G30" s="452">
        <v>50.627606391906738</v>
      </c>
      <c r="H30" s="469">
        <v>120.18425178527832</v>
      </c>
      <c r="I30" s="506">
        <v>67.810629844665527</v>
      </c>
      <c r="J30" s="506">
        <v>139.50046348571777</v>
      </c>
      <c r="K30" s="507">
        <f t="shared" si="0"/>
        <v>105.72064262678704</v>
      </c>
    </row>
    <row r="31" spans="1:11" ht="19.5" customHeight="1" x14ac:dyDescent="0.25">
      <c r="A31" s="11" t="s">
        <v>178</v>
      </c>
      <c r="B31" s="452">
        <v>446.15639686584473</v>
      </c>
      <c r="C31" s="452">
        <v>264.25478172302246</v>
      </c>
      <c r="D31" s="452">
        <v>149.84453964233398</v>
      </c>
      <c r="E31" s="452">
        <v>314.39125442504883</v>
      </c>
      <c r="F31" s="452">
        <v>293.32569694519043</v>
      </c>
      <c r="G31" s="452">
        <v>95.227235794067383</v>
      </c>
      <c r="H31" s="469">
        <v>299.4892692565918</v>
      </c>
      <c r="I31" s="506">
        <v>241.16387748718262</v>
      </c>
      <c r="J31" s="506">
        <v>80.394332885742188</v>
      </c>
      <c r="K31" s="507">
        <f t="shared" si="0"/>
        <v>-66.664023765327386</v>
      </c>
    </row>
    <row r="32" spans="1:11" ht="19.5" customHeight="1" x14ac:dyDescent="0.25">
      <c r="A32" s="11" t="s">
        <v>179</v>
      </c>
      <c r="B32" s="452">
        <v>105.6359338760376</v>
      </c>
      <c r="C32" s="452">
        <v>12.809144020080566</v>
      </c>
      <c r="D32" s="452">
        <v>45.121169567108154</v>
      </c>
      <c r="E32" s="452">
        <v>9.6743340492248535</v>
      </c>
      <c r="F32" s="452">
        <v>112.93132638931274</v>
      </c>
      <c r="G32" s="452">
        <v>38.988090515136719</v>
      </c>
      <c r="H32" s="469">
        <v>30.893213748931885</v>
      </c>
      <c r="I32" s="506">
        <v>29.585377216339111</v>
      </c>
      <c r="J32" s="506">
        <v>16.195639610290527</v>
      </c>
      <c r="K32" s="507">
        <f t="shared" si="0"/>
        <v>-45.257958038317106</v>
      </c>
    </row>
    <row r="33" spans="1:14" ht="19.5" customHeight="1" x14ac:dyDescent="0.25">
      <c r="A33" s="11" t="s">
        <v>180</v>
      </c>
      <c r="B33" s="452">
        <v>76.271966457366943</v>
      </c>
      <c r="C33" s="452">
        <v>27.786088466644287</v>
      </c>
      <c r="D33" s="452">
        <v>119.06355762481689</v>
      </c>
      <c r="E33" s="452">
        <v>77.656151294708252</v>
      </c>
      <c r="F33" s="452">
        <v>20.289276599884033</v>
      </c>
      <c r="G33" s="452">
        <v>66.216892242431641</v>
      </c>
      <c r="H33" s="469">
        <v>83.23212718963623</v>
      </c>
      <c r="I33" s="506">
        <v>77.24701452255249</v>
      </c>
      <c r="J33" s="506">
        <v>86.924731254577637</v>
      </c>
      <c r="K33" s="507">
        <f t="shared" si="0"/>
        <v>12.528272829495188</v>
      </c>
    </row>
    <row r="34" spans="1:14" ht="4.5" customHeight="1" x14ac:dyDescent="0.25">
      <c r="A34" s="21"/>
      <c r="B34" s="452"/>
      <c r="C34" s="452"/>
      <c r="D34" s="452"/>
      <c r="E34" s="452"/>
      <c r="F34" s="452"/>
      <c r="G34" s="452"/>
      <c r="H34" s="469"/>
      <c r="I34" s="506"/>
      <c r="J34" s="506"/>
      <c r="K34" s="507"/>
    </row>
    <row r="35" spans="1:14" ht="19.5" customHeight="1" x14ac:dyDescent="0.25">
      <c r="A35" s="24" t="s">
        <v>23</v>
      </c>
      <c r="B35" s="457"/>
      <c r="C35" s="457"/>
      <c r="D35" s="457"/>
      <c r="E35" s="457"/>
      <c r="F35" s="457"/>
      <c r="G35" s="457"/>
      <c r="H35" s="493"/>
      <c r="I35" s="508"/>
      <c r="J35" s="508"/>
      <c r="K35" s="509"/>
    </row>
    <row r="36" spans="1:14" ht="19.5" customHeight="1" x14ac:dyDescent="0.25">
      <c r="A36" s="21" t="s">
        <v>22</v>
      </c>
      <c r="B36" s="452">
        <v>8371.9873576164246</v>
      </c>
      <c r="C36" s="452">
        <v>7819.9391851425171</v>
      </c>
      <c r="D36" s="452">
        <v>7612.5334153175354</v>
      </c>
      <c r="E36" s="452">
        <v>6229.5899982452393</v>
      </c>
      <c r="F36" s="452">
        <v>7717.8924899101257</v>
      </c>
      <c r="G36" s="452">
        <v>5994.170823097229</v>
      </c>
      <c r="H36" s="469">
        <v>4485.7255339622498</v>
      </c>
      <c r="I36" s="506">
        <v>4247.1844954490662</v>
      </c>
      <c r="J36" s="506">
        <v>5026.3546814918518</v>
      </c>
      <c r="K36" s="507">
        <f>+(J36-I36)/I36*100</f>
        <v>18.345569562087078</v>
      </c>
      <c r="L36" s="22"/>
      <c r="M36" s="22"/>
      <c r="N36" s="22"/>
    </row>
    <row r="37" spans="1:14" ht="19.5" customHeight="1" x14ac:dyDescent="0.25">
      <c r="A37" s="21" t="s">
        <v>21</v>
      </c>
      <c r="B37" s="452">
        <v>7309.2329449653625</v>
      </c>
      <c r="C37" s="452">
        <v>6424.429536819458</v>
      </c>
      <c r="D37" s="452">
        <v>6261.9597179889679</v>
      </c>
      <c r="E37" s="452">
        <v>4032.5921349525452</v>
      </c>
      <c r="F37" s="452">
        <v>10321.908562660217</v>
      </c>
      <c r="G37" s="452">
        <v>5519.2987484931946</v>
      </c>
      <c r="H37" s="469">
        <v>4481.7269878387451</v>
      </c>
      <c r="I37" s="506">
        <v>3340.8088781833649</v>
      </c>
      <c r="J37" s="506">
        <v>3695.4604277610779</v>
      </c>
      <c r="K37" s="507">
        <f>+(J37-I37)/I37*100</f>
        <v>10.615738957523432</v>
      </c>
      <c r="L37" s="22"/>
      <c r="M37" s="22"/>
      <c r="N37" s="22"/>
    </row>
    <row r="38" spans="1:14" ht="7.5" customHeight="1" x14ac:dyDescent="0.25">
      <c r="A38" s="21"/>
      <c r="B38" s="452"/>
      <c r="C38" s="452"/>
      <c r="D38" s="452"/>
      <c r="E38" s="452"/>
      <c r="F38" s="452"/>
      <c r="G38" s="452"/>
      <c r="H38" s="469"/>
      <c r="I38" s="506"/>
      <c r="J38" s="506"/>
      <c r="K38" s="507"/>
    </row>
    <row r="39" spans="1:14" ht="19.5" customHeight="1" x14ac:dyDescent="0.25">
      <c r="A39" s="24" t="s">
        <v>76</v>
      </c>
      <c r="B39" s="457"/>
      <c r="C39" s="457"/>
      <c r="D39" s="457"/>
      <c r="E39" s="457"/>
      <c r="F39" s="457"/>
      <c r="G39" s="457"/>
      <c r="H39" s="493"/>
      <c r="I39" s="508"/>
      <c r="J39" s="508"/>
      <c r="K39" s="509"/>
    </row>
    <row r="40" spans="1:14" ht="19.5" customHeight="1" x14ac:dyDescent="0.25">
      <c r="A40" s="63" t="s">
        <v>77</v>
      </c>
      <c r="B40" s="484">
        <v>4.3625063896179199</v>
      </c>
      <c r="C40" s="484">
        <v>15.189145088195801</v>
      </c>
      <c r="D40" s="485">
        <v>0</v>
      </c>
      <c r="E40" s="484">
        <v>14.38360595703125</v>
      </c>
      <c r="F40" s="485">
        <v>0</v>
      </c>
      <c r="G40" s="484">
        <v>0</v>
      </c>
      <c r="H40" s="486">
        <v>80.825578689575195</v>
      </c>
      <c r="I40" s="506">
        <v>7.2105758190155029</v>
      </c>
      <c r="J40" s="506">
        <v>0</v>
      </c>
      <c r="K40" s="507">
        <f>+(J40-I40)/I40*100</f>
        <v>-100</v>
      </c>
    </row>
    <row r="41" spans="1:14" ht="19.5" customHeight="1" x14ac:dyDescent="0.25">
      <c r="A41" s="63" t="s">
        <v>78</v>
      </c>
      <c r="B41" s="484">
        <v>3404.1266760826111</v>
      </c>
      <c r="C41" s="484">
        <v>3082.9965624809265</v>
      </c>
      <c r="D41" s="485">
        <v>2731.7074818611145</v>
      </c>
      <c r="E41" s="484">
        <v>2378.694149017334</v>
      </c>
      <c r="F41" s="485">
        <v>1090.2024970054626</v>
      </c>
      <c r="G41" s="484">
        <v>1211.306031703949</v>
      </c>
      <c r="H41" s="486">
        <v>1435.6121549606323</v>
      </c>
      <c r="I41" s="506">
        <v>922.33323740959167</v>
      </c>
      <c r="J41" s="506">
        <v>1718.2419481277466</v>
      </c>
      <c r="K41" s="507">
        <f>+(J41-I41)/I41*100</f>
        <v>86.292966406967523</v>
      </c>
    </row>
    <row r="42" spans="1:14" ht="19.5" customHeight="1" x14ac:dyDescent="0.25">
      <c r="A42" s="76" t="s">
        <v>56</v>
      </c>
      <c r="B42" s="484">
        <v>10462.154180526733</v>
      </c>
      <c r="C42" s="484">
        <v>9497.5106582641602</v>
      </c>
      <c r="D42" s="485">
        <v>9333.7254009246826</v>
      </c>
      <c r="E42" s="484">
        <v>7055.4070811271667</v>
      </c>
      <c r="F42" s="485">
        <v>12911.655584812164</v>
      </c>
      <c r="G42" s="484">
        <v>8847.8798069953918</v>
      </c>
      <c r="H42" s="486">
        <v>6684.8624672889709</v>
      </c>
      <c r="I42" s="506">
        <v>6002.2133815288544</v>
      </c>
      <c r="J42" s="506">
        <v>6569.2075777053833</v>
      </c>
      <c r="K42" s="507">
        <f>+(J42-I42)/I42*100</f>
        <v>9.4464185148996975</v>
      </c>
    </row>
    <row r="43" spans="1:14" ht="19.5" customHeight="1" x14ac:dyDescent="0.25">
      <c r="A43" s="39" t="s">
        <v>79</v>
      </c>
      <c r="B43" s="485">
        <v>1810.5769395828247</v>
      </c>
      <c r="C43" s="485">
        <v>1572.2608494758606</v>
      </c>
      <c r="D43" s="500">
        <v>1795.9248344898224</v>
      </c>
      <c r="E43" s="500">
        <v>813.69729709625244</v>
      </c>
      <c r="F43" s="485">
        <v>4037.9429707527161</v>
      </c>
      <c r="G43" s="500">
        <v>1454.2837328910828</v>
      </c>
      <c r="H43" s="500">
        <v>766.15232086181641</v>
      </c>
      <c r="I43" s="506">
        <v>656.23617887496948</v>
      </c>
      <c r="J43" s="506">
        <v>434.3655834197998</v>
      </c>
      <c r="K43" s="507">
        <f>+(J43-I43)/I43*100</f>
        <v>-33.8095646959815</v>
      </c>
    </row>
    <row r="44" spans="1:14" ht="19.5" customHeight="1" thickBot="1" x14ac:dyDescent="0.3">
      <c r="A44" s="18" t="s">
        <v>30</v>
      </c>
      <c r="B44" s="488">
        <v>0</v>
      </c>
      <c r="C44" s="488">
        <v>76.411506652832031</v>
      </c>
      <c r="D44" s="488">
        <v>13</v>
      </c>
      <c r="E44" s="488">
        <v>0</v>
      </c>
      <c r="F44" s="488">
        <v>0</v>
      </c>
      <c r="G44" s="488">
        <v>0</v>
      </c>
      <c r="H44" s="488">
        <v>0</v>
      </c>
      <c r="I44" s="501">
        <v>0</v>
      </c>
      <c r="J44" s="501">
        <v>0</v>
      </c>
      <c r="K44" s="515"/>
    </row>
    <row r="45" spans="1:14" ht="15.75" thickTop="1" x14ac:dyDescent="0.25">
      <c r="A45" s="14" t="s">
        <v>403</v>
      </c>
    </row>
    <row r="46" spans="1:14" x14ac:dyDescent="0.25">
      <c r="A46" s="70" t="s">
        <v>259</v>
      </c>
      <c r="B46" s="16"/>
      <c r="C46" s="16"/>
      <c r="D46" s="16"/>
      <c r="E46" s="16"/>
      <c r="F46" s="16"/>
      <c r="G46" s="16"/>
      <c r="H46" s="16"/>
    </row>
  </sheetData>
  <mergeCells count="11">
    <mergeCell ref="I2:I3"/>
    <mergeCell ref="J2:J3"/>
    <mergeCell ref="A1:K1"/>
    <mergeCell ref="A2:A3"/>
    <mergeCell ref="B2:B3"/>
    <mergeCell ref="C2:C3"/>
    <mergeCell ref="D2:D3"/>
    <mergeCell ref="E2:E3"/>
    <mergeCell ref="F2:F3"/>
    <mergeCell ref="G2:G3"/>
    <mergeCell ref="H2:H3"/>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E42"/>
  <sheetViews>
    <sheetView view="pageLayout" zoomScaleNormal="100" workbookViewId="0">
      <selection activeCell="C11" sqref="C11"/>
    </sheetView>
  </sheetViews>
  <sheetFormatPr defaultRowHeight="15" x14ac:dyDescent="0.25"/>
  <cols>
    <col min="1" max="1" width="23.28515625" style="8" customWidth="1"/>
    <col min="2" max="4" width="22.85546875" style="8" customWidth="1"/>
    <col min="5" max="16384" width="9.140625" style="8"/>
  </cols>
  <sheetData>
    <row r="1" spans="1:5" ht="48" customHeight="1" thickBot="1" x14ac:dyDescent="0.3">
      <c r="A1" s="1127" t="s">
        <v>677</v>
      </c>
      <c r="B1" s="1127"/>
      <c r="C1" s="1127"/>
      <c r="D1" s="1127"/>
    </row>
    <row r="2" spans="1:5" ht="16.5" customHeight="1" thickTop="1" x14ac:dyDescent="0.25">
      <c r="A2" s="199"/>
      <c r="B2" s="1124" t="s">
        <v>43</v>
      </c>
      <c r="C2" s="1126" t="s">
        <v>85</v>
      </c>
      <c r="D2" s="1126"/>
    </row>
    <row r="3" spans="1:5" ht="22.5" customHeight="1" x14ac:dyDescent="0.25">
      <c r="A3" s="175"/>
      <c r="B3" s="1125"/>
      <c r="C3" s="419" t="s">
        <v>67</v>
      </c>
      <c r="D3" s="201" t="s">
        <v>68</v>
      </c>
    </row>
    <row r="4" spans="1:5" ht="4.5" customHeight="1" x14ac:dyDescent="0.25">
      <c r="A4" s="60"/>
      <c r="B4" s="60"/>
      <c r="C4" s="60"/>
      <c r="D4" s="60"/>
    </row>
    <row r="5" spans="1:5" ht="19.5" customHeight="1" x14ac:dyDescent="0.25">
      <c r="A5" s="202" t="s">
        <v>27</v>
      </c>
      <c r="B5" s="436">
        <v>23615.952385663986</v>
      </c>
      <c r="C5" s="436">
        <v>12849.610511779785</v>
      </c>
      <c r="D5" s="965">
        <v>10766.341873884201</v>
      </c>
      <c r="E5" s="15"/>
    </row>
    <row r="6" spans="1:5" ht="4.5" customHeight="1" x14ac:dyDescent="0.25">
      <c r="A6" s="196"/>
      <c r="B6" s="966"/>
      <c r="C6" s="966"/>
      <c r="D6" s="967"/>
    </row>
    <row r="7" spans="1:5" ht="19.5" customHeight="1" x14ac:dyDescent="0.25">
      <c r="A7" s="202" t="s">
        <v>26</v>
      </c>
      <c r="B7" s="442"/>
      <c r="C7" s="442"/>
      <c r="D7" s="437"/>
    </row>
    <row r="8" spans="1:5" ht="19.5" customHeight="1" x14ac:dyDescent="0.25">
      <c r="A8" s="196" t="s">
        <v>25</v>
      </c>
      <c r="B8" s="434">
        <v>19430.991625547409</v>
      </c>
      <c r="C8" s="434">
        <v>10714.914567470551</v>
      </c>
      <c r="D8" s="443">
        <v>8716.0770580768585</v>
      </c>
    </row>
    <row r="9" spans="1:5" ht="19.5" customHeight="1" x14ac:dyDescent="0.25">
      <c r="A9" s="196" t="s">
        <v>24</v>
      </c>
      <c r="B9" s="434">
        <v>4184.9607601165771</v>
      </c>
      <c r="C9" s="434">
        <v>2134.6959443092346</v>
      </c>
      <c r="D9" s="443">
        <v>2050.2648158073425</v>
      </c>
    </row>
    <row r="10" spans="1:5" ht="4.5" customHeight="1" x14ac:dyDescent="0.25">
      <c r="A10" s="196"/>
      <c r="B10" s="966"/>
      <c r="C10" s="966"/>
      <c r="D10" s="967"/>
    </row>
    <row r="11" spans="1:5" ht="19.5" customHeight="1" x14ac:dyDescent="0.25">
      <c r="A11" s="73" t="s">
        <v>158</v>
      </c>
      <c r="B11" s="844"/>
      <c r="C11" s="844"/>
      <c r="D11" s="845"/>
    </row>
    <row r="12" spans="1:5" ht="19.5" customHeight="1" x14ac:dyDescent="0.25">
      <c r="A12" s="11" t="s">
        <v>159</v>
      </c>
      <c r="B12" s="434">
        <v>532.78200054168701</v>
      </c>
      <c r="C12" s="434">
        <v>242.29439735412598</v>
      </c>
      <c r="D12" s="443">
        <v>290.48760318756104</v>
      </c>
    </row>
    <row r="13" spans="1:5" ht="19.5" customHeight="1" x14ac:dyDescent="0.25">
      <c r="A13" s="11" t="s">
        <v>160</v>
      </c>
      <c r="B13" s="434">
        <v>198.26551342010498</v>
      </c>
      <c r="C13" s="434">
        <v>97.788394451141357</v>
      </c>
      <c r="D13" s="443">
        <v>100.47711896896362</v>
      </c>
    </row>
    <row r="14" spans="1:5" ht="19.5" customHeight="1" x14ac:dyDescent="0.25">
      <c r="A14" s="11" t="s">
        <v>161</v>
      </c>
      <c r="B14" s="434">
        <v>561.61223602294922</v>
      </c>
      <c r="C14" s="434">
        <v>359.27489948272705</v>
      </c>
      <c r="D14" s="443">
        <v>202.33733654022217</v>
      </c>
    </row>
    <row r="15" spans="1:5" ht="19.5" customHeight="1" x14ac:dyDescent="0.25">
      <c r="A15" s="11" t="s">
        <v>162</v>
      </c>
      <c r="B15" s="434">
        <v>2919.1325073242188</v>
      </c>
      <c r="C15" s="434">
        <v>1127.7017784118652</v>
      </c>
      <c r="D15" s="443">
        <v>1791.4307289123535</v>
      </c>
    </row>
    <row r="16" spans="1:5" ht="19.5" customHeight="1" x14ac:dyDescent="0.25">
      <c r="A16" s="11" t="s">
        <v>163</v>
      </c>
      <c r="B16" s="434">
        <v>217.65698385238647</v>
      </c>
      <c r="C16" s="434">
        <v>128.95873546600342</v>
      </c>
      <c r="D16" s="443">
        <v>88.698248386383057</v>
      </c>
    </row>
    <row r="17" spans="1:4" ht="19.5" customHeight="1" x14ac:dyDescent="0.25">
      <c r="A17" s="11" t="s">
        <v>164</v>
      </c>
      <c r="B17" s="434">
        <v>93.622897148132324</v>
      </c>
      <c r="C17" s="434">
        <v>48.744771957397461</v>
      </c>
      <c r="D17" s="443">
        <v>44.878125190734863</v>
      </c>
    </row>
    <row r="18" spans="1:4" ht="19.5" customHeight="1" x14ac:dyDescent="0.25">
      <c r="A18" s="11" t="s">
        <v>165</v>
      </c>
      <c r="B18" s="434">
        <v>2710.4830951690674</v>
      </c>
      <c r="C18" s="434">
        <v>1392.9492168426514</v>
      </c>
      <c r="D18" s="443">
        <v>1317.533878326416</v>
      </c>
    </row>
    <row r="19" spans="1:4" ht="19.5" customHeight="1" x14ac:dyDescent="0.25">
      <c r="A19" s="11" t="s">
        <v>166</v>
      </c>
      <c r="B19" s="434">
        <v>2430.7373447418213</v>
      </c>
      <c r="C19" s="434">
        <v>1501.3636722564697</v>
      </c>
      <c r="D19" s="443">
        <v>929.37367248535156</v>
      </c>
    </row>
    <row r="20" spans="1:4" ht="19.5" customHeight="1" x14ac:dyDescent="0.25">
      <c r="A20" s="11" t="s">
        <v>167</v>
      </c>
      <c r="B20" s="434">
        <v>386.07314252853394</v>
      </c>
      <c r="C20" s="434">
        <v>153.23585605621338</v>
      </c>
      <c r="D20" s="443">
        <v>232.83728647232056</v>
      </c>
    </row>
    <row r="21" spans="1:4" ht="19.5" customHeight="1" x14ac:dyDescent="0.25">
      <c r="A21" s="11" t="s">
        <v>168</v>
      </c>
      <c r="B21" s="434">
        <v>320.65579891204834</v>
      </c>
      <c r="C21" s="434">
        <v>118.8325891494751</v>
      </c>
      <c r="D21" s="443">
        <v>201.82320976257324</v>
      </c>
    </row>
    <row r="22" spans="1:4" ht="19.5" customHeight="1" x14ac:dyDescent="0.25">
      <c r="A22" s="11" t="s">
        <v>169</v>
      </c>
      <c r="B22" s="434">
        <v>960.72703742980957</v>
      </c>
      <c r="C22" s="434">
        <v>527.80335998535156</v>
      </c>
      <c r="D22" s="443">
        <v>432.92367744445801</v>
      </c>
    </row>
    <row r="23" spans="1:4" ht="19.5" customHeight="1" x14ac:dyDescent="0.25">
      <c r="A23" s="11" t="s">
        <v>170</v>
      </c>
      <c r="B23" s="434">
        <v>1156.3460559844971</v>
      </c>
      <c r="C23" s="434">
        <v>416.09515380859375</v>
      </c>
      <c r="D23" s="443">
        <v>740.25090217590332</v>
      </c>
    </row>
    <row r="24" spans="1:4" ht="19.5" customHeight="1" x14ac:dyDescent="0.25">
      <c r="A24" s="11" t="s">
        <v>171</v>
      </c>
      <c r="B24" s="434">
        <v>8929.9767761230469</v>
      </c>
      <c r="C24" s="434">
        <v>5617.034065246582</v>
      </c>
      <c r="D24" s="443">
        <v>3312.9427108764648</v>
      </c>
    </row>
    <row r="25" spans="1:4" ht="19.5" customHeight="1" x14ac:dyDescent="0.25">
      <c r="A25" s="11" t="s">
        <v>172</v>
      </c>
      <c r="B25" s="434">
        <v>348.484938621521</v>
      </c>
      <c r="C25" s="434">
        <v>174.48969554901123</v>
      </c>
      <c r="D25" s="443">
        <v>173.99524307250977</v>
      </c>
    </row>
    <row r="26" spans="1:4" ht="19.5" customHeight="1" x14ac:dyDescent="0.25">
      <c r="A26" s="11" t="s">
        <v>173</v>
      </c>
      <c r="B26" s="434">
        <v>320.21453619003296</v>
      </c>
      <c r="C26" s="434">
        <v>175.24674129486084</v>
      </c>
      <c r="D26" s="443">
        <v>144.96779489517212</v>
      </c>
    </row>
    <row r="27" spans="1:4" ht="19.5" customHeight="1" x14ac:dyDescent="0.25">
      <c r="A27" s="11" t="s">
        <v>174</v>
      </c>
      <c r="B27" s="434">
        <v>379.5767650604248</v>
      </c>
      <c r="C27" s="434">
        <v>187.55099630355835</v>
      </c>
      <c r="D27" s="443">
        <v>192.02576875686646</v>
      </c>
    </row>
    <row r="28" spans="1:4" ht="19.5" customHeight="1" x14ac:dyDescent="0.25">
      <c r="A28" s="11" t="s">
        <v>175</v>
      </c>
      <c r="B28" s="434">
        <v>138.047203540802</v>
      </c>
      <c r="C28" s="434">
        <v>74.03242015838623</v>
      </c>
      <c r="D28" s="443">
        <v>64.014783382415771</v>
      </c>
    </row>
    <row r="29" spans="1:4" ht="19.5" customHeight="1" x14ac:dyDescent="0.25">
      <c r="A29" s="11" t="s">
        <v>176</v>
      </c>
      <c r="B29" s="434">
        <v>485.67105436325073</v>
      </c>
      <c r="C29" s="434">
        <v>251.433274269104</v>
      </c>
      <c r="D29" s="443">
        <v>234.23778009414673</v>
      </c>
    </row>
    <row r="30" spans="1:4" ht="19.5" customHeight="1" x14ac:dyDescent="0.25">
      <c r="A30" s="11" t="s">
        <v>177</v>
      </c>
      <c r="B30" s="434">
        <v>65.916045665740967</v>
      </c>
      <c r="C30" s="434">
        <v>19.526959896087646</v>
      </c>
      <c r="D30" s="443">
        <v>46.38908576965332</v>
      </c>
    </row>
    <row r="31" spans="1:4" ht="19.5" customHeight="1" x14ac:dyDescent="0.25">
      <c r="A31" s="11" t="s">
        <v>178</v>
      </c>
      <c r="B31" s="434">
        <v>284.90913677215576</v>
      </c>
      <c r="C31" s="434">
        <v>148.48219013214111</v>
      </c>
      <c r="D31" s="443">
        <v>136.42694664001465</v>
      </c>
    </row>
    <row r="32" spans="1:4" ht="19.5" customHeight="1" x14ac:dyDescent="0.25">
      <c r="A32" s="11" t="s">
        <v>179</v>
      </c>
      <c r="B32" s="434">
        <v>91.345670938491821</v>
      </c>
      <c r="C32" s="434">
        <v>34.042987823486328</v>
      </c>
      <c r="D32" s="443">
        <v>57.302683115005493</v>
      </c>
    </row>
    <row r="33" spans="1:4" ht="19.5" customHeight="1" x14ac:dyDescent="0.25">
      <c r="A33" s="11" t="s">
        <v>180</v>
      </c>
      <c r="B33" s="434">
        <v>83.715645313262939</v>
      </c>
      <c r="C33" s="434">
        <v>52.728355884552002</v>
      </c>
      <c r="D33" s="443">
        <v>30.987289428710938</v>
      </c>
    </row>
    <row r="34" spans="1:4" ht="4.5" customHeight="1" x14ac:dyDescent="0.25">
      <c r="A34" s="196"/>
      <c r="B34" s="966"/>
      <c r="C34" s="966"/>
      <c r="D34" s="967"/>
    </row>
    <row r="35" spans="1:4" ht="19.5" customHeight="1" x14ac:dyDescent="0.25">
      <c r="A35" s="189" t="s">
        <v>20</v>
      </c>
      <c r="B35" s="968"/>
      <c r="C35" s="968"/>
      <c r="D35" s="969"/>
    </row>
    <row r="36" spans="1:4" ht="19.5" customHeight="1" x14ac:dyDescent="0.25">
      <c r="A36" s="148" t="s">
        <v>82</v>
      </c>
      <c r="B36" s="434">
        <v>14279.345470666885</v>
      </c>
      <c r="C36" s="434">
        <v>7897.9951324462891</v>
      </c>
      <c r="D36" s="443">
        <v>6381.3503382205963</v>
      </c>
    </row>
    <row r="37" spans="1:4" ht="19.5" customHeight="1" x14ac:dyDescent="0.25">
      <c r="A37" s="149" t="s">
        <v>19</v>
      </c>
      <c r="B37" s="434">
        <v>4246.084686756134</v>
      </c>
      <c r="C37" s="434">
        <v>2421.4753251075745</v>
      </c>
      <c r="D37" s="443">
        <v>1824.6093616485596</v>
      </c>
    </row>
    <row r="38" spans="1:4" ht="19.5" customHeight="1" x14ac:dyDescent="0.25">
      <c r="A38" s="149" t="s">
        <v>18</v>
      </c>
      <c r="B38" s="434">
        <v>10033.260783910751</v>
      </c>
      <c r="C38" s="434">
        <v>5476.5198073387146</v>
      </c>
      <c r="D38" s="443">
        <v>4556.7409765720367</v>
      </c>
    </row>
    <row r="39" spans="1:4" ht="19.5" customHeight="1" thickBot="1" x14ac:dyDescent="0.3">
      <c r="A39" s="10" t="s">
        <v>117</v>
      </c>
      <c r="B39" s="970">
        <v>9336.6069149971008</v>
      </c>
      <c r="C39" s="970">
        <v>4951.6153793334961</v>
      </c>
      <c r="D39" s="971">
        <v>4384.9915356636047</v>
      </c>
    </row>
    <row r="40" spans="1:4" ht="15.75" thickTop="1" x14ac:dyDescent="0.25">
      <c r="A40" s="9" t="s">
        <v>318</v>
      </c>
    </row>
    <row r="41" spans="1:4" x14ac:dyDescent="0.25">
      <c r="A41" s="340" t="s">
        <v>399</v>
      </c>
    </row>
    <row r="42" spans="1:4" x14ac:dyDescent="0.25">
      <c r="A42" s="340" t="s">
        <v>400</v>
      </c>
    </row>
  </sheetData>
  <mergeCells count="3">
    <mergeCell ref="A1:D1"/>
    <mergeCell ref="B2:B3"/>
    <mergeCell ref="C2:D2"/>
  </mergeCells>
  <pageMargins left="0.70866141732283472" right="0.70866141732283472" top="1.1710416666666668" bottom="0.74803149606299213" header="0.31496062992125984" footer="0.31496062992125984"/>
  <pageSetup paperSize="9" scale="73" orientation="portrait" r:id="rId1"/>
  <headerFooter>
    <oddHeader>&amp;C&amp;G</oddHeader>
  </headerFooter>
  <drawing r:id="rId2"/>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32"/>
  <sheetViews>
    <sheetView view="pageLayout" zoomScaleNormal="100" workbookViewId="0">
      <selection activeCell="B7" sqref="B7"/>
    </sheetView>
  </sheetViews>
  <sheetFormatPr defaultRowHeight="15" x14ac:dyDescent="0.25"/>
  <cols>
    <col min="1" max="1" width="49.85546875" style="8" customWidth="1"/>
    <col min="2" max="3" width="22.85546875" style="8" customWidth="1"/>
    <col min="4" max="16384" width="9.140625" style="8"/>
  </cols>
  <sheetData>
    <row r="1" spans="1:4" ht="48" customHeight="1" thickBot="1" x14ac:dyDescent="0.3">
      <c r="A1" s="1127" t="s">
        <v>680</v>
      </c>
      <c r="B1" s="1127"/>
      <c r="C1" s="1127"/>
    </row>
    <row r="2" spans="1:4" ht="35.25" customHeight="1" thickTop="1" x14ac:dyDescent="0.25">
      <c r="A2" s="199"/>
      <c r="B2" s="979" t="s">
        <v>599</v>
      </c>
      <c r="C2" s="977" t="s">
        <v>187</v>
      </c>
    </row>
    <row r="3" spans="1:4" ht="4.5" customHeight="1" x14ac:dyDescent="0.25">
      <c r="A3" s="60"/>
      <c r="B3" s="60"/>
      <c r="C3" s="60"/>
    </row>
    <row r="4" spans="1:4" ht="19.5" customHeight="1" x14ac:dyDescent="0.25">
      <c r="A4" s="202" t="s">
        <v>27</v>
      </c>
      <c r="B4" s="436">
        <v>23615.952385663986</v>
      </c>
      <c r="C4" s="956">
        <v>100</v>
      </c>
      <c r="D4" s="15"/>
    </row>
    <row r="5" spans="1:4" ht="4.5" customHeight="1" x14ac:dyDescent="0.25">
      <c r="A5" s="196"/>
      <c r="B5" s="957"/>
      <c r="C5" s="958"/>
    </row>
    <row r="6" spans="1:4" ht="19.5" customHeight="1" x14ac:dyDescent="0.25">
      <c r="A6" s="73" t="s">
        <v>158</v>
      </c>
      <c r="B6" s="961"/>
      <c r="C6" s="962"/>
    </row>
    <row r="7" spans="1:4" ht="19.5" customHeight="1" x14ac:dyDescent="0.25">
      <c r="A7" s="11" t="s">
        <v>42</v>
      </c>
      <c r="B7" s="434">
        <v>375.38816356658936</v>
      </c>
      <c r="C7" s="960">
        <v>1.5895533554448897</v>
      </c>
    </row>
    <row r="8" spans="1:4" ht="19.5" customHeight="1" x14ac:dyDescent="0.25">
      <c r="A8" s="11" t="s">
        <v>181</v>
      </c>
      <c r="B8" s="434">
        <v>231.14930152893066</v>
      </c>
      <c r="C8" s="960">
        <v>0.97878458490308162</v>
      </c>
    </row>
    <row r="9" spans="1:4" ht="19.5" customHeight="1" x14ac:dyDescent="0.25">
      <c r="A9" s="11" t="s">
        <v>41</v>
      </c>
      <c r="B9" s="434">
        <v>1013.5936608314514</v>
      </c>
      <c r="C9" s="960">
        <v>4.2919872308294087</v>
      </c>
    </row>
    <row r="10" spans="1:4" ht="19.5" customHeight="1" x14ac:dyDescent="0.25">
      <c r="A10" s="11" t="s">
        <v>40</v>
      </c>
      <c r="B10" s="434">
        <v>5807.7754602432251</v>
      </c>
      <c r="C10" s="960">
        <v>24.592594723255043</v>
      </c>
    </row>
    <row r="11" spans="1:4" ht="19.5" customHeight="1" x14ac:dyDescent="0.25">
      <c r="A11" s="11" t="s">
        <v>39</v>
      </c>
      <c r="B11" s="434">
        <v>2869.6785304546356</v>
      </c>
      <c r="C11" s="960">
        <v>12.151441041169599</v>
      </c>
    </row>
    <row r="12" spans="1:4" ht="19.5" customHeight="1" x14ac:dyDescent="0.25">
      <c r="A12" s="11" t="s">
        <v>38</v>
      </c>
      <c r="B12" s="434">
        <v>832.41304445266724</v>
      </c>
      <c r="C12" s="960">
        <v>3.5247913395945947</v>
      </c>
    </row>
    <row r="13" spans="1:4" ht="19.5" customHeight="1" x14ac:dyDescent="0.25">
      <c r="A13" s="11" t="s">
        <v>37</v>
      </c>
      <c r="B13" s="434">
        <v>6063.4725618362427</v>
      </c>
      <c r="C13" s="960">
        <v>25.675325148085332</v>
      </c>
    </row>
    <row r="14" spans="1:4" ht="19.5" customHeight="1" x14ac:dyDescent="0.25">
      <c r="A14" s="11" t="s">
        <v>88</v>
      </c>
      <c r="B14" s="434">
        <v>346.27756690979004</v>
      </c>
      <c r="C14" s="960">
        <v>1.4662866915331227</v>
      </c>
    </row>
    <row r="15" spans="1:4" ht="19.5" customHeight="1" x14ac:dyDescent="0.25">
      <c r="A15" s="11" t="s">
        <v>36</v>
      </c>
      <c r="B15" s="434">
        <v>1064.7719297409058</v>
      </c>
      <c r="C15" s="960">
        <v>4.5086978172740277</v>
      </c>
    </row>
    <row r="16" spans="1:4" ht="19.5" customHeight="1" x14ac:dyDescent="0.25">
      <c r="A16" s="11" t="s">
        <v>35</v>
      </c>
      <c r="B16" s="434">
        <v>448.51033926010132</v>
      </c>
      <c r="C16" s="960">
        <v>1.8991837887188854</v>
      </c>
    </row>
    <row r="17" spans="1:3" ht="19.5" customHeight="1" x14ac:dyDescent="0.25">
      <c r="A17" s="11" t="s">
        <v>34</v>
      </c>
      <c r="B17" s="434">
        <v>132.72567200660706</v>
      </c>
      <c r="C17" s="960">
        <v>0.5620170206947821</v>
      </c>
    </row>
    <row r="18" spans="1:3" ht="19.5" customHeight="1" x14ac:dyDescent="0.25">
      <c r="A18" s="11" t="s">
        <v>185</v>
      </c>
      <c r="B18" s="434">
        <v>306.41639184951782</v>
      </c>
      <c r="C18" s="960">
        <v>1.2974975001877429</v>
      </c>
    </row>
    <row r="19" spans="1:3" ht="19.5" customHeight="1" x14ac:dyDescent="0.25">
      <c r="A19" s="11" t="s">
        <v>32</v>
      </c>
      <c r="B19" s="434">
        <v>530.12631177902222</v>
      </c>
      <c r="C19" s="960">
        <v>2.244780575103269</v>
      </c>
    </row>
    <row r="20" spans="1:3" ht="19.5" customHeight="1" x14ac:dyDescent="0.25">
      <c r="A20" s="11" t="s">
        <v>31</v>
      </c>
      <c r="B20" s="434">
        <v>2335.901180267334</v>
      </c>
      <c r="C20" s="960">
        <v>9.8912004145356338</v>
      </c>
    </row>
    <row r="21" spans="1:3" ht="19.5" customHeight="1" x14ac:dyDescent="0.25">
      <c r="A21" s="68" t="s">
        <v>471</v>
      </c>
      <c r="B21" s="444">
        <v>117.4173698425293</v>
      </c>
      <c r="C21" s="980">
        <v>0.49719514980817481</v>
      </c>
    </row>
    <row r="22" spans="1:3" ht="19.5" customHeight="1" thickBot="1" x14ac:dyDescent="0.3">
      <c r="A22" s="10" t="s">
        <v>30</v>
      </c>
      <c r="B22" s="970">
        <v>1140.3349010944366</v>
      </c>
      <c r="C22" s="964">
        <v>4.8286636188624543</v>
      </c>
    </row>
    <row r="23" spans="1:3" ht="15.75" thickTop="1" x14ac:dyDescent="0.25">
      <c r="A23" s="9" t="s">
        <v>318</v>
      </c>
    </row>
    <row r="24" spans="1:3" x14ac:dyDescent="0.25">
      <c r="A24" s="340" t="s">
        <v>462</v>
      </c>
    </row>
    <row r="25" spans="1:3" x14ac:dyDescent="0.25">
      <c r="A25" s="427" t="s">
        <v>463</v>
      </c>
    </row>
    <row r="26" spans="1:3" x14ac:dyDescent="0.25">
      <c r="A26" s="426" t="s">
        <v>464</v>
      </c>
    </row>
    <row r="27" spans="1:3" ht="15.75" customHeight="1" x14ac:dyDescent="0.25">
      <c r="A27" s="1175" t="s">
        <v>465</v>
      </c>
      <c r="B27" s="1175"/>
      <c r="C27" s="1175"/>
    </row>
    <row r="28" spans="1:3" x14ac:dyDescent="0.25">
      <c r="A28" s="426" t="s">
        <v>466</v>
      </c>
    </row>
    <row r="29" spans="1:3" x14ac:dyDescent="0.25">
      <c r="A29" s="426" t="s">
        <v>467</v>
      </c>
    </row>
    <row r="30" spans="1:3" x14ac:dyDescent="0.25">
      <c r="A30" s="426" t="s">
        <v>468</v>
      </c>
    </row>
    <row r="31" spans="1:3" x14ac:dyDescent="0.25">
      <c r="A31" s="426" t="s">
        <v>469</v>
      </c>
    </row>
    <row r="32" spans="1:3" x14ac:dyDescent="0.25">
      <c r="A32" s="426" t="s">
        <v>470</v>
      </c>
    </row>
  </sheetData>
  <mergeCells count="2">
    <mergeCell ref="A1:C1"/>
    <mergeCell ref="A27:C27"/>
  </mergeCells>
  <pageMargins left="0.70866141732283472" right="0.70866141732283472" top="1.0723958333333334" bottom="0.74803149606299213" header="0.31496062992125984" footer="0.31496062992125984"/>
  <pageSetup paperSize="9" scale="70" orientation="portrait" r:id="rId1"/>
  <headerFooter>
    <oddHeader>&amp;C&amp;G</oddHeader>
  </headerFooter>
  <drawing r:id="rId2"/>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27"/>
  <sheetViews>
    <sheetView view="pageLayout" zoomScaleNormal="100" workbookViewId="0">
      <selection sqref="A1:D1"/>
    </sheetView>
  </sheetViews>
  <sheetFormatPr defaultRowHeight="15" x14ac:dyDescent="0.25"/>
  <cols>
    <col min="1" max="1" width="49.85546875" style="8" customWidth="1"/>
    <col min="2" max="4" width="22.85546875" style="8" customWidth="1"/>
    <col min="5" max="16384" width="9.140625" style="8"/>
  </cols>
  <sheetData>
    <row r="1" spans="1:4" ht="48" customHeight="1" thickBot="1" x14ac:dyDescent="0.3">
      <c r="A1" s="1127" t="s">
        <v>681</v>
      </c>
      <c r="B1" s="1127"/>
      <c r="C1" s="1127"/>
      <c r="D1" s="1127"/>
    </row>
    <row r="2" spans="1:4" ht="16.5" customHeight="1" thickTop="1" x14ac:dyDescent="0.25">
      <c r="A2" s="199"/>
      <c r="B2" s="1124" t="s">
        <v>43</v>
      </c>
      <c r="C2" s="1126" t="s">
        <v>85</v>
      </c>
      <c r="D2" s="1126"/>
    </row>
    <row r="3" spans="1:4" ht="22.5" customHeight="1" x14ac:dyDescent="0.25">
      <c r="A3" s="175"/>
      <c r="B3" s="1125"/>
      <c r="C3" s="975" t="s">
        <v>67</v>
      </c>
      <c r="D3" s="201" t="s">
        <v>68</v>
      </c>
    </row>
    <row r="4" spans="1:4" ht="4.5" customHeight="1" x14ac:dyDescent="0.25">
      <c r="A4" s="60"/>
      <c r="B4" s="60"/>
      <c r="C4" s="60"/>
      <c r="D4" s="60"/>
    </row>
    <row r="5" spans="1:4" ht="19.5" customHeight="1" x14ac:dyDescent="0.25">
      <c r="A5" s="11" t="s">
        <v>43</v>
      </c>
      <c r="B5" s="972">
        <v>100</v>
      </c>
      <c r="C5" s="959">
        <v>100</v>
      </c>
      <c r="D5" s="960">
        <v>100</v>
      </c>
    </row>
    <row r="6" spans="1:4" ht="19.5" customHeight="1" x14ac:dyDescent="0.25">
      <c r="A6" s="11" t="s">
        <v>590</v>
      </c>
      <c r="B6" s="972">
        <v>23.786520666520449</v>
      </c>
      <c r="C6" s="959">
        <v>28.905431559786383</v>
      </c>
      <c r="D6" s="960">
        <v>16.203863916777223</v>
      </c>
    </row>
    <row r="7" spans="1:4" ht="30" customHeight="1" x14ac:dyDescent="0.25">
      <c r="A7" s="11" t="s">
        <v>591</v>
      </c>
      <c r="B7" s="972">
        <v>1.723324569713288</v>
      </c>
      <c r="C7" s="959">
        <v>1.3788693512046333</v>
      </c>
      <c r="D7" s="960">
        <v>2.2335670298906929</v>
      </c>
    </row>
    <row r="8" spans="1:4" ht="30.75" customHeight="1" x14ac:dyDescent="0.25">
      <c r="A8" s="11" t="s">
        <v>592</v>
      </c>
      <c r="B8" s="972">
        <v>0.92631854844447503</v>
      </c>
      <c r="C8" s="959">
        <v>1.3246270059785363</v>
      </c>
      <c r="D8" s="960">
        <v>0.33630313755430563</v>
      </c>
    </row>
    <row r="9" spans="1:4" ht="19.5" customHeight="1" x14ac:dyDescent="0.25">
      <c r="A9" s="11" t="s">
        <v>593</v>
      </c>
      <c r="B9" s="972">
        <v>53.348622492880558</v>
      </c>
      <c r="C9" s="959">
        <v>50.499123265641842</v>
      </c>
      <c r="D9" s="960">
        <v>57.569593515688176</v>
      </c>
    </row>
    <row r="10" spans="1:4" ht="30" customHeight="1" x14ac:dyDescent="0.25">
      <c r="A10" s="11" t="s">
        <v>594</v>
      </c>
      <c r="B10" s="972">
        <v>8.9264363800058408</v>
      </c>
      <c r="C10" s="959">
        <v>8.8356179244847102</v>
      </c>
      <c r="D10" s="960">
        <v>9.0609660073264635</v>
      </c>
    </row>
    <row r="11" spans="1:4" ht="19.5" customHeight="1" x14ac:dyDescent="0.25">
      <c r="A11" s="11" t="s">
        <v>595</v>
      </c>
      <c r="B11" s="972">
        <v>0.9204358772295349</v>
      </c>
      <c r="C11" s="959">
        <v>1.0037754765757245</v>
      </c>
      <c r="D11" s="960">
        <v>0.79698470007882305</v>
      </c>
    </row>
    <row r="12" spans="1:4" ht="19.5" customHeight="1" x14ac:dyDescent="0.25">
      <c r="A12" s="11" t="s">
        <v>596</v>
      </c>
      <c r="B12" s="972">
        <v>0.72264115020073305</v>
      </c>
      <c r="C12" s="959">
        <v>0.67810096257535191</v>
      </c>
      <c r="D12" s="960">
        <v>0.78861865232461703</v>
      </c>
    </row>
    <row r="13" spans="1:4" ht="19.5" customHeight="1" x14ac:dyDescent="0.25">
      <c r="A13" s="11" t="s">
        <v>597</v>
      </c>
      <c r="B13" s="972">
        <v>1.4727930706780352</v>
      </c>
      <c r="C13" s="959">
        <v>1.2228480098990924</v>
      </c>
      <c r="D13" s="960">
        <v>1.8430373749251903</v>
      </c>
    </row>
    <row r="14" spans="1:4" ht="19.5" customHeight="1" x14ac:dyDescent="0.25">
      <c r="A14" s="11" t="s">
        <v>329</v>
      </c>
      <c r="B14" s="972">
        <v>0.59543900759982693</v>
      </c>
      <c r="C14" s="959">
        <v>0.77914656333112398</v>
      </c>
      <c r="D14" s="960">
        <v>0.32331250129996802</v>
      </c>
    </row>
    <row r="15" spans="1:4" ht="19.5" customHeight="1" x14ac:dyDescent="0.25">
      <c r="A15" s="11" t="s">
        <v>375</v>
      </c>
      <c r="B15" s="972">
        <v>1.4001742163692854</v>
      </c>
      <c r="C15" s="959">
        <v>0.75062309974994768</v>
      </c>
      <c r="D15" s="960">
        <v>2.3623560674376964</v>
      </c>
    </row>
    <row r="16" spans="1:4" ht="19.5" customHeight="1" thickBot="1" x14ac:dyDescent="0.3">
      <c r="A16" s="10" t="s">
        <v>30</v>
      </c>
      <c r="B16" s="973">
        <v>6.1772940203579711</v>
      </c>
      <c r="C16" s="963">
        <v>4.621836780772651</v>
      </c>
      <c r="D16" s="964">
        <v>8.4813970966968419</v>
      </c>
    </row>
    <row r="17" spans="1:3" ht="15.75" thickTop="1" x14ac:dyDescent="0.25">
      <c r="A17" s="9" t="s">
        <v>318</v>
      </c>
    </row>
    <row r="18" spans="1:3" x14ac:dyDescent="0.25">
      <c r="A18" s="340" t="s">
        <v>399</v>
      </c>
    </row>
    <row r="19" spans="1:3" x14ac:dyDescent="0.25">
      <c r="A19" s="340" t="s">
        <v>400</v>
      </c>
    </row>
    <row r="20" spans="1:3" x14ac:dyDescent="0.25">
      <c r="A20" s="427" t="s">
        <v>598</v>
      </c>
    </row>
    <row r="21" spans="1:3" x14ac:dyDescent="0.25">
      <c r="A21" s="976"/>
    </row>
    <row r="22" spans="1:3" ht="15.75" customHeight="1" x14ac:dyDescent="0.25">
      <c r="A22" s="1175"/>
      <c r="B22" s="1175"/>
      <c r="C22" s="1175"/>
    </row>
    <row r="23" spans="1:3" x14ac:dyDescent="0.25">
      <c r="A23" s="976"/>
    </row>
    <row r="24" spans="1:3" x14ac:dyDescent="0.25">
      <c r="A24" s="976"/>
    </row>
    <row r="25" spans="1:3" x14ac:dyDescent="0.25">
      <c r="A25" s="976"/>
    </row>
    <row r="26" spans="1:3" x14ac:dyDescent="0.25">
      <c r="A26" s="976"/>
    </row>
    <row r="27" spans="1:3" x14ac:dyDescent="0.25">
      <c r="A27" s="976"/>
    </row>
  </sheetData>
  <mergeCells count="4">
    <mergeCell ref="A1:D1"/>
    <mergeCell ref="B2:B3"/>
    <mergeCell ref="C2:D2"/>
    <mergeCell ref="A22:C22"/>
  </mergeCells>
  <pageMargins left="0.70866141732283472" right="0.70866141732283472" top="0.95874999999999999" bottom="0.74803149606299213" header="0.31496062992125984" footer="0.31496062992125984"/>
  <pageSetup paperSize="9" scale="59" orientation="portrait" r:id="rId1"/>
  <headerFooter>
    <oddHeader>&amp;C&amp;G</oddHeader>
  </headerFooter>
  <drawing r:id="rId2"/>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25"/>
  <sheetViews>
    <sheetView view="pageLayout" zoomScaleNormal="100" workbookViewId="0">
      <selection sqref="A1:D1"/>
    </sheetView>
  </sheetViews>
  <sheetFormatPr defaultRowHeight="15" x14ac:dyDescent="0.25"/>
  <cols>
    <col min="1" max="1" width="49.85546875" style="8" customWidth="1"/>
    <col min="2" max="4" width="22.85546875" style="8" customWidth="1"/>
    <col min="5" max="16384" width="9.140625" style="8"/>
  </cols>
  <sheetData>
    <row r="1" spans="1:4" ht="48" customHeight="1" thickBot="1" x14ac:dyDescent="0.3">
      <c r="A1" s="1127" t="s">
        <v>683</v>
      </c>
      <c r="B1" s="1127"/>
      <c r="C1" s="1127"/>
      <c r="D1" s="1127"/>
    </row>
    <row r="2" spans="1:4" ht="16.5" customHeight="1" thickTop="1" x14ac:dyDescent="0.25">
      <c r="A2" s="199"/>
      <c r="B2" s="1124" t="s">
        <v>43</v>
      </c>
      <c r="C2" s="1126" t="s">
        <v>85</v>
      </c>
      <c r="D2" s="1126"/>
    </row>
    <row r="3" spans="1:4" ht="22.5" customHeight="1" x14ac:dyDescent="0.25">
      <c r="A3" s="175"/>
      <c r="B3" s="1125"/>
      <c r="C3" s="975" t="s">
        <v>67</v>
      </c>
      <c r="D3" s="201" t="s">
        <v>68</v>
      </c>
    </row>
    <row r="4" spans="1:4" ht="4.5" customHeight="1" x14ac:dyDescent="0.25">
      <c r="A4" s="60"/>
      <c r="B4" s="60"/>
      <c r="C4" s="60"/>
      <c r="D4" s="60"/>
    </row>
    <row r="5" spans="1:4" ht="19.5" customHeight="1" x14ac:dyDescent="0.25">
      <c r="A5" s="11" t="s">
        <v>590</v>
      </c>
      <c r="B5" s="972">
        <v>100</v>
      </c>
      <c r="C5" s="959">
        <v>72.545855794383556</v>
      </c>
      <c r="D5" s="960">
        <v>27.454144205616437</v>
      </c>
    </row>
    <row r="6" spans="1:4" ht="30" customHeight="1" x14ac:dyDescent="0.25">
      <c r="A6" s="11" t="s">
        <v>591</v>
      </c>
      <c r="B6" s="972">
        <v>100</v>
      </c>
      <c r="C6" s="959">
        <v>47.766135911016868</v>
      </c>
      <c r="D6" s="960">
        <v>52.23386408898314</v>
      </c>
    </row>
    <row r="7" spans="1:4" ht="30.75" customHeight="1" x14ac:dyDescent="0.25">
      <c r="A7" s="11" t="s">
        <v>592</v>
      </c>
      <c r="B7" s="972">
        <v>100</v>
      </c>
      <c r="C7" s="959">
        <v>85.368434258110042</v>
      </c>
      <c r="D7" s="960">
        <v>14.631565741889963</v>
      </c>
    </row>
    <row r="8" spans="1:4" ht="19.5" customHeight="1" x14ac:dyDescent="0.25">
      <c r="A8" s="11" t="s">
        <v>593</v>
      </c>
      <c r="B8" s="972">
        <v>100</v>
      </c>
      <c r="C8" s="959">
        <v>56.50992093159968</v>
      </c>
      <c r="D8" s="960">
        <v>43.490079068400327</v>
      </c>
    </row>
    <row r="9" spans="1:4" ht="30" customHeight="1" x14ac:dyDescent="0.25">
      <c r="A9" s="11" t="s">
        <v>594</v>
      </c>
      <c r="B9" s="972">
        <v>100</v>
      </c>
      <c r="C9" s="959">
        <v>59.091210261443294</v>
      </c>
      <c r="D9" s="960">
        <v>40.908789738556713</v>
      </c>
    </row>
    <row r="10" spans="1:4" ht="19.5" customHeight="1" x14ac:dyDescent="0.25">
      <c r="A10" s="11" t="s">
        <v>595</v>
      </c>
      <c r="B10" s="972">
        <v>100</v>
      </c>
      <c r="C10" s="959">
        <v>65.103916292648734</v>
      </c>
      <c r="D10" s="960">
        <v>34.896083707351274</v>
      </c>
    </row>
    <row r="11" spans="1:4" ht="19.5" customHeight="1" x14ac:dyDescent="0.25">
      <c r="A11" s="11" t="s">
        <v>596</v>
      </c>
      <c r="B11" s="972">
        <v>100</v>
      </c>
      <c r="C11" s="959">
        <v>56.01905055240983</v>
      </c>
      <c r="D11" s="960">
        <v>43.98094944759017</v>
      </c>
    </row>
    <row r="12" spans="1:4" ht="19.5" customHeight="1" x14ac:dyDescent="0.25">
      <c r="A12" s="11" t="s">
        <v>597</v>
      </c>
      <c r="B12" s="972">
        <v>100</v>
      </c>
      <c r="C12" s="959">
        <v>49.567249489204059</v>
      </c>
      <c r="D12" s="960">
        <v>50.432750510795941</v>
      </c>
    </row>
    <row r="13" spans="1:4" ht="19.5" customHeight="1" x14ac:dyDescent="0.25">
      <c r="A13" s="11" t="s">
        <v>329</v>
      </c>
      <c r="B13" s="972">
        <v>100</v>
      </c>
      <c r="C13" s="959">
        <v>78.117070579609845</v>
      </c>
      <c r="D13" s="960">
        <v>21.882929420390145</v>
      </c>
    </row>
    <row r="14" spans="1:4" ht="19.5" customHeight="1" thickBot="1" x14ac:dyDescent="0.3">
      <c r="A14" s="10" t="s">
        <v>375</v>
      </c>
      <c r="B14" s="973">
        <v>100</v>
      </c>
      <c r="C14" s="963">
        <v>32.003974869803784</v>
      </c>
      <c r="D14" s="964">
        <v>67.99602513019623</v>
      </c>
    </row>
    <row r="15" spans="1:4" ht="15.75" thickTop="1" x14ac:dyDescent="0.25">
      <c r="A15" s="9" t="s">
        <v>318</v>
      </c>
    </row>
    <row r="16" spans="1:4" x14ac:dyDescent="0.25">
      <c r="A16" s="340" t="s">
        <v>399</v>
      </c>
    </row>
    <row r="17" spans="1:3" x14ac:dyDescent="0.25">
      <c r="A17" s="340" t="s">
        <v>400</v>
      </c>
    </row>
    <row r="18" spans="1:3" x14ac:dyDescent="0.25">
      <c r="A18" s="427"/>
    </row>
    <row r="19" spans="1:3" x14ac:dyDescent="0.25">
      <c r="A19" s="976"/>
    </row>
    <row r="20" spans="1:3" ht="15.75" customHeight="1" x14ac:dyDescent="0.25">
      <c r="A20" s="1175"/>
      <c r="B20" s="1175"/>
      <c r="C20" s="1175"/>
    </row>
    <row r="21" spans="1:3" x14ac:dyDescent="0.25">
      <c r="A21" s="976"/>
    </row>
    <row r="22" spans="1:3" x14ac:dyDescent="0.25">
      <c r="A22" s="976"/>
    </row>
    <row r="23" spans="1:3" x14ac:dyDescent="0.25">
      <c r="A23" s="976"/>
    </row>
    <row r="24" spans="1:3" x14ac:dyDescent="0.25">
      <c r="A24" s="976"/>
    </row>
    <row r="25" spans="1:3" x14ac:dyDescent="0.25">
      <c r="A25" s="976"/>
    </row>
  </sheetData>
  <mergeCells count="4">
    <mergeCell ref="A1:D1"/>
    <mergeCell ref="B2:B3"/>
    <mergeCell ref="C2:D2"/>
    <mergeCell ref="A20:C20"/>
  </mergeCells>
  <pageMargins left="0.70866141732283472" right="0.70866141732283472" top="0.97104166666666669" bottom="0.74803149606299213" header="0.31496062992125984" footer="0.31496062992125984"/>
  <pageSetup paperSize="9" scale="59" orientation="portrait" r:id="rId1"/>
  <headerFooter>
    <oddHeader>&amp;C&amp;G</oddHeader>
  </headerFooter>
  <drawing r:id="rId2"/>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6"/>
  <sheetViews>
    <sheetView view="pageLayout" zoomScaleNormal="100" workbookViewId="0">
      <selection activeCell="D20" sqref="D20"/>
    </sheetView>
  </sheetViews>
  <sheetFormatPr defaultRowHeight="15" x14ac:dyDescent="0.25"/>
  <cols>
    <col min="1" max="1" width="35.5703125" style="8" customWidth="1"/>
    <col min="2" max="2" width="24" style="8" customWidth="1"/>
    <col min="3" max="4" width="22.85546875" style="8" customWidth="1"/>
    <col min="5" max="16384" width="9.140625" style="8"/>
  </cols>
  <sheetData>
    <row r="1" spans="1:4" ht="48" customHeight="1" thickBot="1" x14ac:dyDescent="0.3">
      <c r="A1" s="1127" t="s">
        <v>685</v>
      </c>
      <c r="B1" s="1127"/>
      <c r="C1" s="1127"/>
      <c r="D1" s="1127"/>
    </row>
    <row r="2" spans="1:4" ht="16.5" customHeight="1" thickTop="1" x14ac:dyDescent="0.25">
      <c r="A2" s="199"/>
      <c r="B2" s="1124" t="s">
        <v>43</v>
      </c>
      <c r="C2" s="1126" t="s">
        <v>85</v>
      </c>
      <c r="D2" s="1126"/>
    </row>
    <row r="3" spans="1:4" ht="22.5" customHeight="1" x14ac:dyDescent="0.25">
      <c r="A3" s="175"/>
      <c r="B3" s="1125"/>
      <c r="C3" s="424" t="s">
        <v>67</v>
      </c>
      <c r="D3" s="201" t="s">
        <v>68</v>
      </c>
    </row>
    <row r="4" spans="1:4" ht="4.5" customHeight="1" x14ac:dyDescent="0.25">
      <c r="A4" s="60"/>
      <c r="B4" s="60"/>
      <c r="C4" s="60"/>
      <c r="D4" s="60"/>
    </row>
    <row r="5" spans="1:4" ht="19.5" customHeight="1" x14ac:dyDescent="0.25">
      <c r="A5" s="196" t="s">
        <v>43</v>
      </c>
      <c r="B5" s="434">
        <v>412085.69211006165</v>
      </c>
      <c r="C5" s="434">
        <v>205118.11560964584</v>
      </c>
      <c r="D5" s="443">
        <v>206967.5765004158</v>
      </c>
    </row>
    <row r="6" spans="1:4" ht="19.5" customHeight="1" x14ac:dyDescent="0.25">
      <c r="A6" s="11" t="s">
        <v>422</v>
      </c>
      <c r="B6" s="434">
        <v>189330.51297903061</v>
      </c>
      <c r="C6" s="434">
        <v>108924.72683405876</v>
      </c>
      <c r="D6" s="443">
        <v>80405.786144971848</v>
      </c>
    </row>
    <row r="7" spans="1:4" ht="19.5" customHeight="1" x14ac:dyDescent="0.25">
      <c r="A7" s="11" t="s">
        <v>423</v>
      </c>
      <c r="B7" s="434">
        <v>6579.2853188514709</v>
      </c>
      <c r="C7" s="434">
        <v>3399.3464064598083</v>
      </c>
      <c r="D7" s="443">
        <v>3179.9389123916626</v>
      </c>
    </row>
    <row r="8" spans="1:4" ht="19.5" customHeight="1" x14ac:dyDescent="0.25">
      <c r="A8" s="11" t="s">
        <v>424</v>
      </c>
      <c r="B8" s="434">
        <v>156701.27166700363</v>
      </c>
      <c r="C8" s="434">
        <v>67566.984994888306</v>
      </c>
      <c r="D8" s="443">
        <v>89134.286672115326</v>
      </c>
    </row>
    <row r="9" spans="1:4" ht="19.5" customHeight="1" x14ac:dyDescent="0.25">
      <c r="A9" s="11" t="s">
        <v>425</v>
      </c>
      <c r="B9" s="434">
        <v>19184.336452484131</v>
      </c>
      <c r="C9" s="434">
        <v>7087.6038720607758</v>
      </c>
      <c r="D9" s="443">
        <v>12096.732580423355</v>
      </c>
    </row>
    <row r="10" spans="1:4" ht="19.5" customHeight="1" x14ac:dyDescent="0.25">
      <c r="A10" s="11" t="s">
        <v>426</v>
      </c>
      <c r="B10" s="434">
        <v>16021.194179296494</v>
      </c>
      <c r="C10" s="434">
        <v>9861.1851644515991</v>
      </c>
      <c r="D10" s="443">
        <v>6160.0090148448944</v>
      </c>
    </row>
    <row r="11" spans="1:4" ht="19.5" customHeight="1" x14ac:dyDescent="0.25">
      <c r="A11" s="11" t="s">
        <v>427</v>
      </c>
      <c r="B11" s="434">
        <v>20264.416526794434</v>
      </c>
      <c r="C11" s="434">
        <v>6650.8669695854187</v>
      </c>
      <c r="D11" s="443">
        <v>13613.549557209015</v>
      </c>
    </row>
    <row r="12" spans="1:4" ht="19.5" customHeight="1" x14ac:dyDescent="0.25">
      <c r="A12" s="11" t="s">
        <v>428</v>
      </c>
      <c r="B12" s="434">
        <v>2835.8348722457886</v>
      </c>
      <c r="C12" s="434">
        <v>989.70177125930786</v>
      </c>
      <c r="D12" s="443">
        <v>1846.1331009864807</v>
      </c>
    </row>
    <row r="13" spans="1:4" ht="19.5" customHeight="1" thickBot="1" x14ac:dyDescent="0.3">
      <c r="A13" s="10" t="s">
        <v>375</v>
      </c>
      <c r="B13" s="970">
        <v>1168.8401143550873</v>
      </c>
      <c r="C13" s="970">
        <v>637.69959688186646</v>
      </c>
      <c r="D13" s="971">
        <v>531.14051747322083</v>
      </c>
    </row>
    <row r="14" spans="1:4" ht="15.75" thickTop="1" x14ac:dyDescent="0.25">
      <c r="A14" s="9" t="s">
        <v>318</v>
      </c>
    </row>
    <row r="15" spans="1:4" x14ac:dyDescent="0.25">
      <c r="A15" s="340" t="s">
        <v>399</v>
      </c>
    </row>
    <row r="16" spans="1:4" x14ac:dyDescent="0.25">
      <c r="A16" s="340" t="s">
        <v>400</v>
      </c>
    </row>
  </sheetData>
  <mergeCells count="3">
    <mergeCell ref="A1:D1"/>
    <mergeCell ref="B2:B3"/>
    <mergeCell ref="C2:D2"/>
  </mergeCells>
  <pageMargins left="0.70866141732283472" right="0.70866141732283472" top="1.0833333333333333" bottom="0.74803149606299213" header="0.31496062992125984" footer="0.31496062992125984"/>
  <pageSetup paperSize="9" scale="65" orientation="portrait"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6"/>
  <sheetViews>
    <sheetView view="pageLayout" zoomScaleNormal="100" workbookViewId="0">
      <selection activeCell="I13" sqref="I13"/>
    </sheetView>
  </sheetViews>
  <sheetFormatPr defaultColWidth="9.140625" defaultRowHeight="15" x14ac:dyDescent="0.25"/>
  <cols>
    <col min="1" max="1" width="23.7109375" style="8" customWidth="1"/>
    <col min="2" max="8" width="12.7109375" style="8" customWidth="1"/>
    <col min="9" max="10" width="12.42578125" style="8" customWidth="1"/>
    <col min="11" max="11" width="13.7109375" style="8" customWidth="1"/>
    <col min="12" max="16384" width="9.140625" style="8"/>
  </cols>
  <sheetData>
    <row r="1" spans="1:13" ht="39.75" customHeight="1" thickBot="1" x14ac:dyDescent="0.3">
      <c r="A1" s="1060" t="s">
        <v>435</v>
      </c>
      <c r="B1" s="1060"/>
      <c r="C1" s="1060"/>
      <c r="D1" s="1060"/>
      <c r="E1" s="1060"/>
      <c r="F1" s="1060"/>
      <c r="G1" s="1060"/>
      <c r="H1" s="1060"/>
      <c r="I1" s="1060"/>
      <c r="J1" s="1060"/>
      <c r="K1" s="1060"/>
    </row>
    <row r="2" spans="1:13" ht="25.5" customHeight="1" thickTop="1" x14ac:dyDescent="0.25">
      <c r="A2" s="1061"/>
      <c r="B2" s="1082">
        <v>2012</v>
      </c>
      <c r="C2" s="1082">
        <v>2013</v>
      </c>
      <c r="D2" s="1082">
        <v>2014</v>
      </c>
      <c r="E2" s="1082">
        <v>2015</v>
      </c>
      <c r="F2" s="1082">
        <v>2016</v>
      </c>
      <c r="G2" s="1082">
        <v>2017</v>
      </c>
      <c r="H2" s="1082">
        <v>2018</v>
      </c>
      <c r="I2" s="1080">
        <v>2019</v>
      </c>
      <c r="J2" s="1080">
        <v>2020</v>
      </c>
      <c r="K2" s="278" t="s">
        <v>304</v>
      </c>
    </row>
    <row r="3" spans="1:13" ht="19.5" customHeight="1" x14ac:dyDescent="0.25">
      <c r="A3" s="1079"/>
      <c r="B3" s="1083"/>
      <c r="C3" s="1083"/>
      <c r="D3" s="1083"/>
      <c r="E3" s="1083"/>
      <c r="F3" s="1083"/>
      <c r="G3" s="1083"/>
      <c r="H3" s="1083"/>
      <c r="I3" s="1081"/>
      <c r="J3" s="1081"/>
      <c r="K3" s="297" t="s">
        <v>222</v>
      </c>
    </row>
    <row r="4" spans="1:13" ht="4.5" customHeight="1" x14ac:dyDescent="0.25">
      <c r="A4" s="14"/>
      <c r="B4" s="95"/>
      <c r="C4" s="95"/>
      <c r="D4" s="95"/>
      <c r="E4" s="95"/>
      <c r="F4" s="95"/>
      <c r="G4" s="95"/>
      <c r="H4" s="95"/>
    </row>
    <row r="5" spans="1:13" ht="19.5" customHeight="1" x14ac:dyDescent="0.25">
      <c r="A5" s="24" t="s">
        <v>27</v>
      </c>
      <c r="B5" s="448">
        <v>29865.471089839935</v>
      </c>
      <c r="C5" s="448">
        <v>28895.977634191513</v>
      </c>
      <c r="D5" s="448">
        <v>26829.383868455887</v>
      </c>
      <c r="E5" s="448">
        <v>21409.381563186646</v>
      </c>
      <c r="F5" s="448">
        <v>31593.140515327454</v>
      </c>
      <c r="G5" s="448">
        <v>22164.94140291214</v>
      </c>
      <c r="H5" s="490">
        <v>21539.025231361389</v>
      </c>
      <c r="I5" s="504">
        <v>18637.772970914841</v>
      </c>
      <c r="J5" s="504">
        <v>23097.433303356171</v>
      </c>
      <c r="K5" s="505">
        <f>+(J5-I5)/I5*100</f>
        <v>23.928075201907699</v>
      </c>
      <c r="L5" s="15"/>
      <c r="M5" s="15"/>
    </row>
    <row r="6" spans="1:13" ht="4.5" customHeight="1" x14ac:dyDescent="0.25">
      <c r="A6" s="21"/>
      <c r="B6" s="452"/>
      <c r="C6" s="452"/>
      <c r="D6" s="452"/>
      <c r="E6" s="452"/>
      <c r="F6" s="452"/>
      <c r="G6" s="452"/>
      <c r="H6" s="469"/>
      <c r="I6" s="506"/>
      <c r="J6" s="506"/>
      <c r="K6" s="507"/>
      <c r="L6" s="15"/>
    </row>
    <row r="7" spans="1:13" ht="19.5" customHeight="1" x14ac:dyDescent="0.25">
      <c r="A7" s="24" t="s">
        <v>26</v>
      </c>
      <c r="B7" s="457"/>
      <c r="C7" s="457"/>
      <c r="D7" s="457"/>
      <c r="E7" s="457"/>
      <c r="F7" s="457"/>
      <c r="G7" s="457"/>
      <c r="H7" s="493"/>
      <c r="I7" s="508"/>
      <c r="J7" s="508"/>
      <c r="K7" s="509"/>
      <c r="L7" s="15"/>
    </row>
    <row r="8" spans="1:13" ht="19.5" customHeight="1" x14ac:dyDescent="0.25">
      <c r="A8" s="21" t="s">
        <v>25</v>
      </c>
      <c r="B8" s="452">
        <v>22840.880265951157</v>
      </c>
      <c r="C8" s="452">
        <v>23499.62047457695</v>
      </c>
      <c r="D8" s="452">
        <v>21616.040200948715</v>
      </c>
      <c r="E8" s="452">
        <v>17289.851182937622</v>
      </c>
      <c r="F8" s="452">
        <v>25112.198516368866</v>
      </c>
      <c r="G8" s="452">
        <v>18219.790313243866</v>
      </c>
      <c r="H8" s="469">
        <v>16120.606234550476</v>
      </c>
      <c r="I8" s="506">
        <v>13001.026210546494</v>
      </c>
      <c r="J8" s="506">
        <v>16990.782559394836</v>
      </c>
      <c r="K8" s="507">
        <f>+(J8-I8)/I8*100</f>
        <v>30.688010963410211</v>
      </c>
      <c r="L8" s="15"/>
    </row>
    <row r="9" spans="1:13" ht="19.5" customHeight="1" x14ac:dyDescent="0.25">
      <c r="A9" s="21" t="s">
        <v>24</v>
      </c>
      <c r="B9" s="452">
        <v>7024.5908238887787</v>
      </c>
      <c r="C9" s="452">
        <v>5396.357159614563</v>
      </c>
      <c r="D9" s="452">
        <v>5213.3436675071716</v>
      </c>
      <c r="E9" s="452">
        <v>4119.5303802490234</v>
      </c>
      <c r="F9" s="452">
        <v>6480.9419989585876</v>
      </c>
      <c r="G9" s="452">
        <v>3945.1510896682739</v>
      </c>
      <c r="H9" s="469">
        <v>5418.4189968109131</v>
      </c>
      <c r="I9" s="506">
        <v>5636.7467603683472</v>
      </c>
      <c r="J9" s="506">
        <v>6106.6507439613342</v>
      </c>
      <c r="K9" s="507">
        <f>+(J9-I9)/I9*100</f>
        <v>8.3364395026020297</v>
      </c>
      <c r="L9" s="15"/>
    </row>
    <row r="10" spans="1:13" ht="4.5" customHeight="1" x14ac:dyDescent="0.25">
      <c r="A10" s="21"/>
      <c r="B10" s="452"/>
      <c r="C10" s="452"/>
      <c r="D10" s="452"/>
      <c r="E10" s="452"/>
      <c r="F10" s="452"/>
      <c r="G10" s="452"/>
      <c r="H10" s="469"/>
      <c r="I10" s="506"/>
      <c r="J10" s="506"/>
      <c r="K10" s="507"/>
    </row>
    <row r="11" spans="1:13" ht="19.5" customHeight="1" x14ac:dyDescent="0.25">
      <c r="A11" s="73" t="s">
        <v>158</v>
      </c>
      <c r="B11" s="457"/>
      <c r="C11" s="457"/>
      <c r="D11" s="457"/>
      <c r="E11" s="457"/>
      <c r="F11" s="458"/>
      <c r="G11" s="459"/>
      <c r="H11" s="460"/>
      <c r="I11" s="460"/>
      <c r="J11" s="460"/>
      <c r="K11" s="482"/>
    </row>
    <row r="12" spans="1:13" ht="19.5" customHeight="1" x14ac:dyDescent="0.25">
      <c r="A12" s="11" t="s">
        <v>159</v>
      </c>
      <c r="B12" s="452">
        <v>814.99151706695557</v>
      </c>
      <c r="C12" s="452">
        <v>332.02240657806396</v>
      </c>
      <c r="D12" s="452">
        <v>980.94009780883789</v>
      </c>
      <c r="E12" s="452">
        <v>426.25858211517334</v>
      </c>
      <c r="F12" s="452">
        <v>182.69582939147949</v>
      </c>
      <c r="G12" s="452">
        <v>254.42225074768066</v>
      </c>
      <c r="H12" s="469">
        <v>322.4453182220459</v>
      </c>
      <c r="I12" s="506">
        <v>247.59040403366089</v>
      </c>
      <c r="J12" s="506">
        <v>459.61030292510986</v>
      </c>
      <c r="K12" s="507">
        <f t="shared" ref="K12:K33" si="0">+(J12-I12)/I12*100</f>
        <v>85.633326428363532</v>
      </c>
    </row>
    <row r="13" spans="1:13" ht="19.5" customHeight="1" x14ac:dyDescent="0.25">
      <c r="A13" s="11" t="s">
        <v>160</v>
      </c>
      <c r="B13" s="452">
        <v>542.76389217376709</v>
      </c>
      <c r="C13" s="452">
        <v>291.10630631446838</v>
      </c>
      <c r="D13" s="452">
        <v>382.41608881950378</v>
      </c>
      <c r="E13" s="452">
        <v>157.16167497634888</v>
      </c>
      <c r="F13" s="452">
        <v>200.16265344619751</v>
      </c>
      <c r="G13" s="452">
        <v>130.19480466842651</v>
      </c>
      <c r="H13" s="469">
        <v>99.605464935302734</v>
      </c>
      <c r="I13" s="506">
        <v>114.86069774627686</v>
      </c>
      <c r="J13" s="506">
        <v>144.32289218902588</v>
      </c>
      <c r="K13" s="507">
        <f t="shared" si="0"/>
        <v>25.650370423336575</v>
      </c>
    </row>
    <row r="14" spans="1:13" ht="19.5" customHeight="1" x14ac:dyDescent="0.25">
      <c r="A14" s="11" t="s">
        <v>161</v>
      </c>
      <c r="B14" s="452">
        <v>930.17302989959717</v>
      </c>
      <c r="C14" s="452">
        <v>1030.4815549850464</v>
      </c>
      <c r="D14" s="452">
        <v>1149.5682182312012</v>
      </c>
      <c r="E14" s="452">
        <v>553.67642879486084</v>
      </c>
      <c r="F14" s="452">
        <v>505.95865631103516</v>
      </c>
      <c r="G14" s="452">
        <v>308.58504295349121</v>
      </c>
      <c r="H14" s="469">
        <v>337.66652679443359</v>
      </c>
      <c r="I14" s="506">
        <v>497.32654523849487</v>
      </c>
      <c r="J14" s="506">
        <v>1110.4761438369751</v>
      </c>
      <c r="K14" s="507">
        <f t="shared" si="0"/>
        <v>123.28913557277382</v>
      </c>
    </row>
    <row r="15" spans="1:13" ht="19.5" customHeight="1" x14ac:dyDescent="0.25">
      <c r="A15" s="11" t="s">
        <v>162</v>
      </c>
      <c r="B15" s="452">
        <v>7947.2076988220215</v>
      </c>
      <c r="C15" s="452">
        <v>5980.3335266113281</v>
      </c>
      <c r="D15" s="452">
        <v>3379.2869682312012</v>
      </c>
      <c r="E15" s="452">
        <v>4125.2913208007813</v>
      </c>
      <c r="F15" s="452">
        <v>4836.2468147277832</v>
      </c>
      <c r="G15" s="452">
        <v>3423.4276733398438</v>
      </c>
      <c r="H15" s="469">
        <v>2877.6336212158203</v>
      </c>
      <c r="I15" s="506">
        <v>3469.8380737304688</v>
      </c>
      <c r="J15" s="506">
        <v>3106.7900505065918</v>
      </c>
      <c r="K15" s="507">
        <f t="shared" si="0"/>
        <v>-10.462967305951521</v>
      </c>
    </row>
    <row r="16" spans="1:13" ht="19.5" customHeight="1" x14ac:dyDescent="0.25">
      <c r="A16" s="11" t="s">
        <v>163</v>
      </c>
      <c r="B16" s="452">
        <v>317.52702283859253</v>
      </c>
      <c r="C16" s="452">
        <v>447.70001220703125</v>
      </c>
      <c r="D16" s="452">
        <v>215.17799949645996</v>
      </c>
      <c r="E16" s="452">
        <v>204.79042482376099</v>
      </c>
      <c r="F16" s="452">
        <v>317.68749189376831</v>
      </c>
      <c r="G16" s="452">
        <v>147.61552095413208</v>
      </c>
      <c r="H16" s="469">
        <v>144.33748054504395</v>
      </c>
      <c r="I16" s="506">
        <v>247.92517995834351</v>
      </c>
      <c r="J16" s="506">
        <v>277.9582462310791</v>
      </c>
      <c r="K16" s="507">
        <f t="shared" si="0"/>
        <v>12.113762013919589</v>
      </c>
    </row>
    <row r="17" spans="1:11" ht="19.5" customHeight="1" x14ac:dyDescent="0.25">
      <c r="A17" s="11" t="s">
        <v>164</v>
      </c>
      <c r="B17" s="452">
        <v>297.33209753036499</v>
      </c>
      <c r="C17" s="452">
        <v>307.65664768218994</v>
      </c>
      <c r="D17" s="452">
        <v>135.82538032531738</v>
      </c>
      <c r="E17" s="452">
        <v>77.060606956481934</v>
      </c>
      <c r="F17" s="452">
        <v>170.35997867584229</v>
      </c>
      <c r="G17" s="452">
        <v>43.979296684265137</v>
      </c>
      <c r="H17" s="469">
        <v>126.35975933074951</v>
      </c>
      <c r="I17" s="506">
        <v>165.64097428321838</v>
      </c>
      <c r="J17" s="506">
        <v>190.96612739562988</v>
      </c>
      <c r="K17" s="507">
        <f t="shared" si="0"/>
        <v>15.289183864078051</v>
      </c>
    </row>
    <row r="18" spans="1:11" ht="19.5" customHeight="1" x14ac:dyDescent="0.25">
      <c r="A18" s="11" t="s">
        <v>165</v>
      </c>
      <c r="B18" s="452">
        <v>2101.6646842956543</v>
      </c>
      <c r="C18" s="452">
        <v>1588.670108795166</v>
      </c>
      <c r="D18" s="452">
        <v>1995.0827579498291</v>
      </c>
      <c r="E18" s="452">
        <v>821.2667350769043</v>
      </c>
      <c r="F18" s="452">
        <v>1362.6108989715576</v>
      </c>
      <c r="G18" s="452">
        <v>1126.8606395721436</v>
      </c>
      <c r="H18" s="469">
        <v>750.82042694091797</v>
      </c>
      <c r="I18" s="506">
        <v>951.61911296844482</v>
      </c>
      <c r="J18" s="506">
        <v>2877.7489070892334</v>
      </c>
      <c r="K18" s="507">
        <f t="shared" si="0"/>
        <v>202.40553892538915</v>
      </c>
    </row>
    <row r="19" spans="1:11" ht="19.5" customHeight="1" x14ac:dyDescent="0.25">
      <c r="A19" s="11" t="s">
        <v>166</v>
      </c>
      <c r="B19" s="452">
        <v>707.87808465957642</v>
      </c>
      <c r="C19" s="452">
        <v>744.7670316696167</v>
      </c>
      <c r="D19" s="452">
        <v>1156.4096307754517</v>
      </c>
      <c r="E19" s="452">
        <v>1035.3240737915039</v>
      </c>
      <c r="F19" s="452">
        <v>620.67585563659668</v>
      </c>
      <c r="G19" s="452">
        <v>898.95782470703125</v>
      </c>
      <c r="H19" s="469">
        <v>724.8061637878418</v>
      </c>
      <c r="I19" s="506">
        <v>650.27862739562988</v>
      </c>
      <c r="J19" s="506">
        <v>1222.0729064941406</v>
      </c>
      <c r="K19" s="507">
        <f t="shared" si="0"/>
        <v>87.930658491507018</v>
      </c>
    </row>
    <row r="20" spans="1:11" ht="19.5" customHeight="1" x14ac:dyDescent="0.25">
      <c r="A20" s="11" t="s">
        <v>167</v>
      </c>
      <c r="B20" s="452">
        <v>174.12901163101196</v>
      </c>
      <c r="C20" s="452">
        <v>185.17204332351685</v>
      </c>
      <c r="D20" s="452">
        <v>278.84037971496582</v>
      </c>
      <c r="E20" s="452">
        <v>216.44816637039185</v>
      </c>
      <c r="F20" s="452">
        <v>146.58462333679199</v>
      </c>
      <c r="G20" s="452">
        <v>167.08009815216064</v>
      </c>
      <c r="H20" s="469">
        <v>134.40760612487793</v>
      </c>
      <c r="I20" s="506">
        <v>231.35234689712524</v>
      </c>
      <c r="J20" s="506">
        <v>243.22220134735107</v>
      </c>
      <c r="K20" s="507">
        <f t="shared" si="0"/>
        <v>5.1306393081475683</v>
      </c>
    </row>
    <row r="21" spans="1:11" ht="19.5" customHeight="1" x14ac:dyDescent="0.25">
      <c r="A21" s="11" t="s">
        <v>168</v>
      </c>
      <c r="B21" s="452">
        <v>470.79954433441162</v>
      </c>
      <c r="C21" s="452">
        <v>791.75143623352051</v>
      </c>
      <c r="D21" s="452">
        <v>611.63505744934082</v>
      </c>
      <c r="E21" s="452">
        <v>590.70226764678955</v>
      </c>
      <c r="F21" s="452">
        <v>633.15127754211426</v>
      </c>
      <c r="G21" s="452">
        <v>520.49171447753906</v>
      </c>
      <c r="H21" s="469">
        <v>545.77320671081543</v>
      </c>
      <c r="I21" s="506">
        <v>446.20208930969238</v>
      </c>
      <c r="J21" s="506">
        <v>311.76674270629883</v>
      </c>
      <c r="K21" s="507">
        <f t="shared" si="0"/>
        <v>-30.128802581667642</v>
      </c>
    </row>
    <row r="22" spans="1:11" ht="19.5" customHeight="1" x14ac:dyDescent="0.25">
      <c r="A22" s="11" t="s">
        <v>169</v>
      </c>
      <c r="B22" s="452">
        <v>2057.4026031494141</v>
      </c>
      <c r="C22" s="452">
        <v>1496.4699840545654</v>
      </c>
      <c r="D22" s="452">
        <v>1676.798412322998</v>
      </c>
      <c r="E22" s="452">
        <v>1534.2280807495117</v>
      </c>
      <c r="F22" s="452">
        <v>3310.318920135498</v>
      </c>
      <c r="G22" s="452">
        <v>1936.464771270752</v>
      </c>
      <c r="H22" s="469">
        <v>2043.5849857330322</v>
      </c>
      <c r="I22" s="506">
        <v>1826.9515857696533</v>
      </c>
      <c r="J22" s="506">
        <v>2391.852481842041</v>
      </c>
      <c r="K22" s="507">
        <f t="shared" si="0"/>
        <v>30.920408645334064</v>
      </c>
    </row>
    <row r="23" spans="1:11" ht="19.5" customHeight="1" x14ac:dyDescent="0.25">
      <c r="A23" s="11" t="s">
        <v>170</v>
      </c>
      <c r="B23" s="452">
        <v>1117.432822227478</v>
      </c>
      <c r="C23" s="452">
        <v>1144.2501697540283</v>
      </c>
      <c r="D23" s="452">
        <v>1296.7016611099243</v>
      </c>
      <c r="E23" s="452">
        <v>1029.8890476226807</v>
      </c>
      <c r="F23" s="452">
        <v>1496.8872718811035</v>
      </c>
      <c r="G23" s="452">
        <v>512.44747543334961</v>
      </c>
      <c r="H23" s="469">
        <v>1556.8885173797607</v>
      </c>
      <c r="I23" s="506">
        <v>1010.8700742721558</v>
      </c>
      <c r="J23" s="506">
        <v>1385.5146427154541</v>
      </c>
      <c r="K23" s="507">
        <f t="shared" si="0"/>
        <v>37.061594558830819</v>
      </c>
    </row>
    <row r="24" spans="1:11" ht="19.5" customHeight="1" x14ac:dyDescent="0.25">
      <c r="A24" s="11" t="s">
        <v>171</v>
      </c>
      <c r="B24" s="452">
        <v>9754.1797027587891</v>
      </c>
      <c r="C24" s="452">
        <v>12134.105979919434</v>
      </c>
      <c r="D24" s="452">
        <v>11537.905059814453</v>
      </c>
      <c r="E24" s="452">
        <v>8718.6877517700195</v>
      </c>
      <c r="F24" s="452">
        <v>15419.371383666992</v>
      </c>
      <c r="G24" s="452">
        <v>10135.30152130127</v>
      </c>
      <c r="H24" s="469">
        <v>8938.8778305053711</v>
      </c>
      <c r="I24" s="506">
        <v>5986.3384857177734</v>
      </c>
      <c r="J24" s="506">
        <v>6299.9882659912109</v>
      </c>
      <c r="K24" s="507">
        <f t="shared" si="0"/>
        <v>5.2394260869435332</v>
      </c>
    </row>
    <row r="25" spans="1:11" ht="19.5" customHeight="1" x14ac:dyDescent="0.25">
      <c r="A25" s="11" t="s">
        <v>172</v>
      </c>
      <c r="B25" s="452">
        <v>674.70609474182129</v>
      </c>
      <c r="C25" s="452">
        <v>713.8008337020874</v>
      </c>
      <c r="D25" s="452">
        <v>260.85416460037231</v>
      </c>
      <c r="E25" s="452">
        <v>178.56152534484863</v>
      </c>
      <c r="F25" s="452">
        <v>308.77719402313232</v>
      </c>
      <c r="G25" s="452">
        <v>641.76990985870361</v>
      </c>
      <c r="H25" s="469">
        <v>371.45986366271973</v>
      </c>
      <c r="I25" s="506">
        <v>677.65667009353638</v>
      </c>
      <c r="J25" s="506">
        <v>897.70081043243408</v>
      </c>
      <c r="K25" s="507">
        <f t="shared" si="0"/>
        <v>32.471330992510588</v>
      </c>
    </row>
    <row r="26" spans="1:11" ht="19.5" customHeight="1" x14ac:dyDescent="0.25">
      <c r="A26" s="11" t="s">
        <v>173</v>
      </c>
      <c r="B26" s="452">
        <v>167.92294883728027</v>
      </c>
      <c r="C26" s="452">
        <v>235.39442920684814</v>
      </c>
      <c r="D26" s="452">
        <v>331.14352226257324</v>
      </c>
      <c r="E26" s="452">
        <v>195.8373384475708</v>
      </c>
      <c r="F26" s="452">
        <v>265.71099853515625</v>
      </c>
      <c r="G26" s="452">
        <v>452.64693832397461</v>
      </c>
      <c r="H26" s="469">
        <v>569.20669460296631</v>
      </c>
      <c r="I26" s="506">
        <v>433.84958600997925</v>
      </c>
      <c r="J26" s="506">
        <v>755.41147327423096</v>
      </c>
      <c r="K26" s="507">
        <f t="shared" si="0"/>
        <v>74.118288373071138</v>
      </c>
    </row>
    <row r="27" spans="1:11" ht="19.5" customHeight="1" x14ac:dyDescent="0.25">
      <c r="A27" s="11" t="s">
        <v>174</v>
      </c>
      <c r="B27" s="452">
        <v>100.58718919754028</v>
      </c>
      <c r="C27" s="452">
        <v>164.34210586547852</v>
      </c>
      <c r="D27" s="452">
        <v>184.48807334899902</v>
      </c>
      <c r="E27" s="452">
        <v>194.78054857254028</v>
      </c>
      <c r="F27" s="452">
        <v>316.56490230560303</v>
      </c>
      <c r="G27" s="452">
        <v>266.24756097793579</v>
      </c>
      <c r="H27" s="469">
        <v>427.47052192687988</v>
      </c>
      <c r="I27" s="506">
        <v>135.75387763977051</v>
      </c>
      <c r="J27" s="506">
        <v>285.15390682220459</v>
      </c>
      <c r="K27" s="507">
        <f t="shared" si="0"/>
        <v>110.05212652479386</v>
      </c>
    </row>
    <row r="28" spans="1:11" ht="19.5" customHeight="1" x14ac:dyDescent="0.25">
      <c r="A28" s="11" t="s">
        <v>175</v>
      </c>
      <c r="B28" s="452">
        <v>230.25244235992432</v>
      </c>
      <c r="C28" s="452">
        <v>174.92916679382324</v>
      </c>
      <c r="D28" s="452">
        <v>163.75605583190918</v>
      </c>
      <c r="E28" s="452">
        <v>174.89812755584717</v>
      </c>
      <c r="F28" s="452">
        <v>101.92243766784668</v>
      </c>
      <c r="G28" s="452">
        <v>97.970213890075684</v>
      </c>
      <c r="H28" s="469">
        <v>203.74976253509521</v>
      </c>
      <c r="I28" s="506">
        <v>243.16645669937134</v>
      </c>
      <c r="J28" s="506">
        <v>154.03409004211426</v>
      </c>
      <c r="K28" s="507">
        <f t="shared" si="0"/>
        <v>-36.654877431327684</v>
      </c>
    </row>
    <row r="29" spans="1:11" ht="19.5" customHeight="1" x14ac:dyDescent="0.25">
      <c r="A29" s="11" t="s">
        <v>176</v>
      </c>
      <c r="B29" s="452">
        <v>363.02824544906616</v>
      </c>
      <c r="C29" s="452">
        <v>362.60491180419922</v>
      </c>
      <c r="D29" s="452">
        <v>206.24043273925781</v>
      </c>
      <c r="E29" s="452">
        <v>174.60545921325684</v>
      </c>
      <c r="F29" s="452">
        <v>309.68330240249634</v>
      </c>
      <c r="G29" s="452">
        <v>321.02233982086182</v>
      </c>
      <c r="H29" s="469">
        <v>194.59646511077881</v>
      </c>
      <c r="I29" s="506">
        <v>391.85208916664124</v>
      </c>
      <c r="J29" s="506">
        <v>320.3132529258728</v>
      </c>
      <c r="K29" s="507">
        <f t="shared" si="0"/>
        <v>-18.256591764742492</v>
      </c>
    </row>
    <row r="30" spans="1:11" ht="19.5" customHeight="1" x14ac:dyDescent="0.25">
      <c r="A30" s="11" t="s">
        <v>177</v>
      </c>
      <c r="B30" s="452">
        <v>31.612002372741699</v>
      </c>
      <c r="C30" s="452">
        <v>79.099555015563965</v>
      </c>
      <c r="D30" s="452">
        <v>209.25906658172607</v>
      </c>
      <c r="E30" s="452">
        <v>106.85699129104614</v>
      </c>
      <c r="F30" s="452">
        <v>137.09243202209473</v>
      </c>
      <c r="G30" s="452">
        <v>79.137425422668457</v>
      </c>
      <c r="H30" s="469">
        <v>208.05990505218506</v>
      </c>
      <c r="I30" s="506">
        <v>156.85587310791016</v>
      </c>
      <c r="J30" s="506">
        <v>244.46936225891113</v>
      </c>
      <c r="K30" s="507">
        <f t="shared" si="0"/>
        <v>55.856046327781826</v>
      </c>
    </row>
    <row r="31" spans="1:11" ht="19.5" customHeight="1" x14ac:dyDescent="0.25">
      <c r="A31" s="11" t="s">
        <v>178</v>
      </c>
      <c r="B31" s="452">
        <v>711.32021045684814</v>
      </c>
      <c r="C31" s="452">
        <v>582.68073272705078</v>
      </c>
      <c r="D31" s="452">
        <v>373.30485439300537</v>
      </c>
      <c r="E31" s="452">
        <v>652.66303253173828</v>
      </c>
      <c r="F31" s="452">
        <v>729.05867767333984</v>
      </c>
      <c r="G31" s="452">
        <v>445.7805347442627</v>
      </c>
      <c r="H31" s="469">
        <v>731.27494525909424</v>
      </c>
      <c r="I31" s="506">
        <v>459.91097164154053</v>
      </c>
      <c r="J31" s="506">
        <v>194.70564842224121</v>
      </c>
      <c r="K31" s="507">
        <f t="shared" si="0"/>
        <v>-57.664491515110704</v>
      </c>
    </row>
    <row r="32" spans="1:11" ht="19.5" customHeight="1" x14ac:dyDescent="0.25">
      <c r="A32" s="11" t="s">
        <v>179</v>
      </c>
      <c r="B32" s="452">
        <v>165.50656747817993</v>
      </c>
      <c r="C32" s="452">
        <v>41.488656044006348</v>
      </c>
      <c r="D32" s="452">
        <v>86.577622413635254</v>
      </c>
      <c r="E32" s="452">
        <v>32.077634811401367</v>
      </c>
      <c r="F32" s="452">
        <v>164.48670721054077</v>
      </c>
      <c r="G32" s="452">
        <v>97.331988334655762</v>
      </c>
      <c r="H32" s="469">
        <v>60.810328483581543</v>
      </c>
      <c r="I32" s="506">
        <v>76.653461933135986</v>
      </c>
      <c r="J32" s="506">
        <v>28.670093536376953</v>
      </c>
      <c r="K32" s="507">
        <f t="shared" si="0"/>
        <v>-62.597783826925422</v>
      </c>
    </row>
    <row r="33" spans="1:14" ht="19.5" customHeight="1" x14ac:dyDescent="0.25">
      <c r="A33" s="11" t="s">
        <v>180</v>
      </c>
      <c r="B33" s="452">
        <v>187.05367755889893</v>
      </c>
      <c r="C33" s="452">
        <v>67.15003490447998</v>
      </c>
      <c r="D33" s="452">
        <v>217.17236423492432</v>
      </c>
      <c r="E33" s="452">
        <v>208.31574392318726</v>
      </c>
      <c r="F33" s="452">
        <v>57.132207870483398</v>
      </c>
      <c r="G33" s="452">
        <v>157.2058572769165</v>
      </c>
      <c r="H33" s="469">
        <v>169.1898365020752</v>
      </c>
      <c r="I33" s="506">
        <v>215.27978730201721</v>
      </c>
      <c r="J33" s="506">
        <v>194.68475437164307</v>
      </c>
      <c r="K33" s="507">
        <f t="shared" si="0"/>
        <v>-9.5666356737343197</v>
      </c>
    </row>
    <row r="34" spans="1:14" ht="4.5" customHeight="1" x14ac:dyDescent="0.25">
      <c r="A34" s="21"/>
      <c r="B34" s="452"/>
      <c r="C34" s="452"/>
      <c r="D34" s="452"/>
      <c r="E34" s="452"/>
      <c r="F34" s="452"/>
      <c r="G34" s="452"/>
      <c r="H34" s="469"/>
      <c r="I34" s="506"/>
      <c r="J34" s="506"/>
      <c r="K34" s="507"/>
    </row>
    <row r="35" spans="1:14" ht="19.5" customHeight="1" x14ac:dyDescent="0.25">
      <c r="A35" s="24" t="s">
        <v>23</v>
      </c>
      <c r="B35" s="457"/>
      <c r="C35" s="457"/>
      <c r="D35" s="457"/>
      <c r="E35" s="457"/>
      <c r="F35" s="457"/>
      <c r="G35" s="457"/>
      <c r="H35" s="493"/>
      <c r="I35" s="508"/>
      <c r="J35" s="508"/>
      <c r="K35" s="509"/>
    </row>
    <row r="36" spans="1:14" ht="19.5" customHeight="1" x14ac:dyDescent="0.25">
      <c r="A36" s="21" t="s">
        <v>22</v>
      </c>
      <c r="B36" s="452">
        <v>16286.493196487427</v>
      </c>
      <c r="C36" s="452">
        <v>15905.692960739136</v>
      </c>
      <c r="D36" s="452">
        <v>14202.981106758118</v>
      </c>
      <c r="E36" s="452">
        <v>12061.114947795868</v>
      </c>
      <c r="F36" s="452">
        <v>13602.505996227264</v>
      </c>
      <c r="G36" s="452">
        <v>11286.114147663116</v>
      </c>
      <c r="H36" s="469">
        <v>12022.861863613129</v>
      </c>
      <c r="I36" s="506">
        <v>9258.1050081253052</v>
      </c>
      <c r="J36" s="506">
        <v>13024.783794164658</v>
      </c>
      <c r="K36" s="507">
        <f>+(J36-I36)/I36*100</f>
        <v>40.685202670887357</v>
      </c>
      <c r="L36" s="22"/>
      <c r="M36" s="22"/>
      <c r="N36" s="22"/>
    </row>
    <row r="37" spans="1:14" ht="19.5" customHeight="1" x14ac:dyDescent="0.25">
      <c r="A37" s="21" t="s">
        <v>21</v>
      </c>
      <c r="B37" s="452">
        <v>13578.977893352509</v>
      </c>
      <c r="C37" s="452">
        <v>12990.284673452377</v>
      </c>
      <c r="D37" s="452">
        <v>12626.402761697769</v>
      </c>
      <c r="E37" s="452">
        <v>9348.2666153907776</v>
      </c>
      <c r="F37" s="452">
        <v>17990.634519100189</v>
      </c>
      <c r="G37" s="452">
        <v>10878.827255249023</v>
      </c>
      <c r="H37" s="469">
        <v>9516.1633677482605</v>
      </c>
      <c r="I37" s="506">
        <v>9379.6679627895355</v>
      </c>
      <c r="J37" s="506">
        <v>10072.649509191513</v>
      </c>
      <c r="K37" s="507">
        <f>+(J37-I37)/I37*100</f>
        <v>7.3881244959963714</v>
      </c>
      <c r="L37" s="22"/>
      <c r="M37" s="22"/>
      <c r="N37" s="22"/>
    </row>
    <row r="38" spans="1:14" ht="7.5" customHeight="1" x14ac:dyDescent="0.25">
      <c r="A38" s="21"/>
      <c r="B38" s="452"/>
      <c r="C38" s="452"/>
      <c r="D38" s="452"/>
      <c r="E38" s="452"/>
      <c r="F38" s="452"/>
      <c r="G38" s="452"/>
      <c r="H38" s="469"/>
      <c r="I38" s="506"/>
      <c r="J38" s="506"/>
      <c r="K38" s="507"/>
    </row>
    <row r="39" spans="1:14" ht="19.5" customHeight="1" x14ac:dyDescent="0.25">
      <c r="A39" s="24" t="s">
        <v>76</v>
      </c>
      <c r="B39" s="457"/>
      <c r="C39" s="457"/>
      <c r="D39" s="457"/>
      <c r="E39" s="457"/>
      <c r="F39" s="457"/>
      <c r="G39" s="457"/>
      <c r="H39" s="493"/>
      <c r="I39" s="508"/>
      <c r="J39" s="508"/>
      <c r="K39" s="509"/>
    </row>
    <row r="40" spans="1:14" ht="19.5" customHeight="1" x14ac:dyDescent="0.25">
      <c r="A40" s="63" t="s">
        <v>77</v>
      </c>
      <c r="B40" s="484">
        <v>214.01801538467407</v>
      </c>
      <c r="C40" s="484">
        <v>64.48192024230957</v>
      </c>
      <c r="D40" s="485">
        <v>0</v>
      </c>
      <c r="E40" s="484">
        <v>281.64693641662598</v>
      </c>
      <c r="F40" s="485">
        <v>0</v>
      </c>
      <c r="G40" s="484">
        <v>122.90114593505859</v>
      </c>
      <c r="H40" s="486">
        <v>231.27909469604492</v>
      </c>
      <c r="I40" s="506">
        <v>145.14094090461731</v>
      </c>
      <c r="J40" s="506">
        <v>169.57741594314575</v>
      </c>
      <c r="K40" s="507">
        <f>+(J40-I40)/I40*100</f>
        <v>16.836376343038477</v>
      </c>
    </row>
    <row r="41" spans="1:14" ht="19.5" customHeight="1" x14ac:dyDescent="0.25">
      <c r="A41" s="63" t="s">
        <v>78</v>
      </c>
      <c r="B41" s="484">
        <v>9475.1141221523285</v>
      </c>
      <c r="C41" s="484">
        <v>8212.8359527587891</v>
      </c>
      <c r="D41" s="485">
        <v>6771.1037683486938</v>
      </c>
      <c r="E41" s="484">
        <v>5417.0291805267334</v>
      </c>
      <c r="F41" s="485">
        <v>4199.1242275238037</v>
      </c>
      <c r="G41" s="484">
        <v>4682.3376717567444</v>
      </c>
      <c r="H41" s="486">
        <v>4463.9177508354187</v>
      </c>
      <c r="I41" s="506">
        <v>3930.0724968910217</v>
      </c>
      <c r="J41" s="506">
        <v>4557.3533880710602</v>
      </c>
      <c r="K41" s="507">
        <f>+(J41-I41)/I41*100</f>
        <v>15.961051397302825</v>
      </c>
    </row>
    <row r="42" spans="1:14" ht="19.5" customHeight="1" x14ac:dyDescent="0.25">
      <c r="A42" s="76" t="s">
        <v>56</v>
      </c>
      <c r="B42" s="484">
        <v>15658.305470228195</v>
      </c>
      <c r="C42" s="484">
        <v>16260.065604686737</v>
      </c>
      <c r="D42" s="485">
        <v>16274.135749340057</v>
      </c>
      <c r="E42" s="484">
        <v>12651.863360881805</v>
      </c>
      <c r="F42" s="485">
        <v>20045.676133155823</v>
      </c>
      <c r="G42" s="484">
        <v>14237.461272716522</v>
      </c>
      <c r="H42" s="486">
        <v>14893.195727348328</v>
      </c>
      <c r="I42" s="506">
        <v>12563.829675674438</v>
      </c>
      <c r="J42" s="506">
        <v>16339.436739683151</v>
      </c>
      <c r="K42" s="507">
        <f>+(J42-I42)/I42*100</f>
        <v>30.051402808483509</v>
      </c>
    </row>
    <row r="43" spans="1:14" ht="19.5" customHeight="1" x14ac:dyDescent="0.25">
      <c r="A43" s="39" t="s">
        <v>79</v>
      </c>
      <c r="B43" s="485">
        <v>4518.0334820747375</v>
      </c>
      <c r="C43" s="485">
        <v>4229.470342874527</v>
      </c>
      <c r="D43" s="500">
        <v>3660.6355617046356</v>
      </c>
      <c r="E43" s="500">
        <v>3058.8420853614807</v>
      </c>
      <c r="F43" s="485">
        <v>7348.3401546478271</v>
      </c>
      <c r="G43" s="500">
        <v>3122.2413125038147</v>
      </c>
      <c r="H43" s="500">
        <v>1950.6326584815979</v>
      </c>
      <c r="I43" s="506">
        <v>1998.7298574447632</v>
      </c>
      <c r="J43" s="506">
        <v>2031.0657596588135</v>
      </c>
      <c r="K43" s="507">
        <f>+(J43-I43)/I43*100</f>
        <v>1.6178225433320683</v>
      </c>
    </row>
    <row r="44" spans="1:14" ht="19.5" customHeight="1" thickBot="1" x14ac:dyDescent="0.3">
      <c r="A44" s="18" t="s">
        <v>30</v>
      </c>
      <c r="B44" s="488">
        <v>0</v>
      </c>
      <c r="C44" s="488">
        <v>129.12381362915039</v>
      </c>
      <c r="D44" s="488">
        <v>123.5087890625</v>
      </c>
      <c r="E44" s="488">
        <v>0</v>
      </c>
      <c r="F44" s="488">
        <v>0</v>
      </c>
      <c r="G44" s="488">
        <v>0</v>
      </c>
      <c r="H44" s="488">
        <v>0</v>
      </c>
      <c r="I44" s="501">
        <v>0</v>
      </c>
      <c r="J44" s="501">
        <v>0</v>
      </c>
      <c r="K44" s="515"/>
    </row>
    <row r="45" spans="1:14" ht="15.75" thickTop="1" x14ac:dyDescent="0.25">
      <c r="A45" s="14" t="s">
        <v>403</v>
      </c>
    </row>
    <row r="46" spans="1:14" x14ac:dyDescent="0.25">
      <c r="A46" s="70" t="s">
        <v>259</v>
      </c>
      <c r="B46" s="16"/>
      <c r="C46" s="16"/>
      <c r="D46" s="16"/>
      <c r="E46" s="16"/>
      <c r="F46" s="16"/>
      <c r="G46" s="16"/>
      <c r="H46" s="16"/>
    </row>
  </sheetData>
  <mergeCells count="11">
    <mergeCell ref="I2:I3"/>
    <mergeCell ref="J2:J3"/>
    <mergeCell ref="A1:K1"/>
    <mergeCell ref="A2:A3"/>
    <mergeCell ref="B2:B3"/>
    <mergeCell ref="C2:C3"/>
    <mergeCell ref="D2:D3"/>
    <mergeCell ref="E2:E3"/>
    <mergeCell ref="F2:F3"/>
    <mergeCell ref="G2:G3"/>
    <mergeCell ref="H2:H3"/>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
  <sheetViews>
    <sheetView view="pageLayout" zoomScaleNormal="100" workbookViewId="0">
      <selection activeCell="G16" sqref="G16"/>
    </sheetView>
  </sheetViews>
  <sheetFormatPr defaultColWidth="9.140625" defaultRowHeight="15" x14ac:dyDescent="0.25"/>
  <cols>
    <col min="1" max="1" width="22.42578125" style="8" customWidth="1"/>
    <col min="2" max="9" width="12" style="8" customWidth="1"/>
    <col min="10" max="11" width="12.5703125" style="8" customWidth="1"/>
    <col min="12" max="12" width="13.42578125" style="8" customWidth="1"/>
    <col min="13" max="16384" width="9.140625" style="8"/>
  </cols>
  <sheetData>
    <row r="1" spans="1:13" ht="38.25" customHeight="1" thickBot="1" x14ac:dyDescent="0.3">
      <c r="A1" s="1060" t="s">
        <v>439</v>
      </c>
      <c r="B1" s="1060"/>
      <c r="C1" s="1060"/>
      <c r="D1" s="1060"/>
      <c r="E1" s="1060"/>
      <c r="F1" s="1060"/>
      <c r="G1" s="1060"/>
      <c r="H1" s="1060"/>
      <c r="I1" s="1060"/>
      <c r="J1" s="1060"/>
      <c r="K1" s="1060"/>
      <c r="L1" s="1060"/>
    </row>
    <row r="2" spans="1:13"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3" ht="22.5" customHeight="1" x14ac:dyDescent="0.25">
      <c r="A3" s="1079"/>
      <c r="B3" s="1083"/>
      <c r="C3" s="1083"/>
      <c r="D3" s="1083"/>
      <c r="E3" s="1083"/>
      <c r="F3" s="1083"/>
      <c r="G3" s="1083"/>
      <c r="H3" s="1083"/>
      <c r="I3" s="1083"/>
      <c r="J3" s="1081"/>
      <c r="K3" s="1081"/>
      <c r="L3" s="297" t="s">
        <v>222</v>
      </c>
    </row>
    <row r="4" spans="1:13" ht="4.5" customHeight="1" x14ac:dyDescent="0.25">
      <c r="A4" s="14"/>
      <c r="B4" s="14"/>
      <c r="C4" s="14"/>
      <c r="D4" s="14"/>
      <c r="E4" s="14"/>
      <c r="F4" s="14"/>
      <c r="G4" s="14"/>
      <c r="H4" s="14"/>
      <c r="I4" s="14"/>
    </row>
    <row r="5" spans="1:13" ht="19.5" customHeight="1" x14ac:dyDescent="0.25">
      <c r="A5" s="24" t="s">
        <v>27</v>
      </c>
      <c r="B5" s="448">
        <v>140860.43524693415</v>
      </c>
      <c r="C5" s="448">
        <v>135041.31409478188</v>
      </c>
      <c r="D5" s="448">
        <v>147065.82310295105</v>
      </c>
      <c r="E5" s="448">
        <v>157591.00170612335</v>
      </c>
      <c r="F5" s="448">
        <v>158910.33548474312</v>
      </c>
      <c r="G5" s="448">
        <v>140466.63933038712</v>
      </c>
      <c r="H5" s="448">
        <v>160156.52482891083</v>
      </c>
      <c r="I5" s="490">
        <v>177560.3205332756</v>
      </c>
      <c r="J5" s="490">
        <v>172403.25484323502</v>
      </c>
      <c r="K5" s="490">
        <v>193734.84508681297</v>
      </c>
      <c r="L5" s="516">
        <f>+(K5-J5)/J5*100</f>
        <v>12.37307860746284</v>
      </c>
      <c r="M5" s="15"/>
    </row>
    <row r="6" spans="1:13" ht="4.5" customHeight="1" x14ac:dyDescent="0.25">
      <c r="A6" s="21"/>
      <c r="B6" s="452"/>
      <c r="C6" s="452"/>
      <c r="D6" s="452"/>
      <c r="E6" s="452"/>
      <c r="F6" s="452"/>
      <c r="G6" s="452"/>
      <c r="H6" s="452"/>
      <c r="I6" s="469"/>
      <c r="J6" s="469"/>
      <c r="K6" s="469"/>
      <c r="L6" s="514"/>
      <c r="M6" s="15"/>
    </row>
    <row r="7" spans="1:13" ht="19.5" customHeight="1" x14ac:dyDescent="0.25">
      <c r="A7" s="24" t="s">
        <v>26</v>
      </c>
      <c r="B7" s="457"/>
      <c r="C7" s="457"/>
      <c r="D7" s="457"/>
      <c r="E7" s="457"/>
      <c r="F7" s="457"/>
      <c r="G7" s="457"/>
      <c r="H7" s="457"/>
      <c r="I7" s="493"/>
      <c r="J7" s="493"/>
      <c r="K7" s="493"/>
      <c r="L7" s="517"/>
      <c r="M7" s="15"/>
    </row>
    <row r="8" spans="1:13" ht="19.5" customHeight="1" x14ac:dyDescent="0.25">
      <c r="A8" s="21" t="s">
        <v>25</v>
      </c>
      <c r="B8" s="452">
        <v>87733.356280524342</v>
      </c>
      <c r="C8" s="452">
        <v>81212.292909860611</v>
      </c>
      <c r="D8" s="452">
        <v>88467.635107517242</v>
      </c>
      <c r="E8" s="452">
        <v>89094.544630765915</v>
      </c>
      <c r="F8" s="452">
        <v>96307.539896011353</v>
      </c>
      <c r="G8" s="452">
        <v>85524.945552825928</v>
      </c>
      <c r="H8" s="452">
        <v>92266.302394151688</v>
      </c>
      <c r="I8" s="469">
        <v>108612.158618927</v>
      </c>
      <c r="J8" s="469">
        <v>103725.82136416435</v>
      </c>
      <c r="K8" s="469">
        <v>124249.04360556602</v>
      </c>
      <c r="L8" s="514">
        <f>+(K8-J8)/J8*100</f>
        <v>19.786030104642897</v>
      </c>
      <c r="M8" s="15"/>
    </row>
    <row r="9" spans="1:13" ht="19.5" customHeight="1" x14ac:dyDescent="0.25">
      <c r="A9" s="21" t="s">
        <v>24</v>
      </c>
      <c r="B9" s="452">
        <v>53127.078966394998</v>
      </c>
      <c r="C9" s="452">
        <v>53829.021184921265</v>
      </c>
      <c r="D9" s="452">
        <v>58598.187995433807</v>
      </c>
      <c r="E9" s="452">
        <v>68496.457075357437</v>
      </c>
      <c r="F9" s="452">
        <v>62602.795588731766</v>
      </c>
      <c r="G9" s="452">
        <v>54941.693777561188</v>
      </c>
      <c r="H9" s="452">
        <v>67890.22243475914</v>
      </c>
      <c r="I9" s="469">
        <v>68948.161914348602</v>
      </c>
      <c r="J9" s="469">
        <v>68677.433479070663</v>
      </c>
      <c r="K9" s="469">
        <v>69485.801481246948</v>
      </c>
      <c r="L9" s="514">
        <f>+(K9-J9)/J9*100</f>
        <v>1.177050395196602</v>
      </c>
      <c r="M9" s="15"/>
    </row>
    <row r="10" spans="1:13" ht="4.5" customHeight="1" x14ac:dyDescent="0.25">
      <c r="A10" s="21"/>
      <c r="B10" s="452"/>
      <c r="C10" s="452"/>
      <c r="D10" s="452"/>
      <c r="E10" s="452"/>
      <c r="F10" s="452"/>
      <c r="G10" s="452"/>
      <c r="H10" s="452"/>
      <c r="I10" s="469"/>
      <c r="J10" s="469"/>
      <c r="K10" s="469"/>
      <c r="L10" s="514"/>
      <c r="M10" s="15"/>
    </row>
    <row r="11" spans="1:13" ht="19.5" customHeight="1" x14ac:dyDescent="0.25">
      <c r="A11" s="73" t="s">
        <v>158</v>
      </c>
      <c r="B11" s="457"/>
      <c r="C11" s="457"/>
      <c r="D11" s="457"/>
      <c r="E11" s="457"/>
      <c r="F11" s="457"/>
      <c r="G11" s="457"/>
      <c r="H11" s="457"/>
      <c r="I11" s="493"/>
      <c r="J11" s="493"/>
      <c r="K11" s="493"/>
      <c r="L11" s="517"/>
      <c r="M11" s="15"/>
    </row>
    <row r="12" spans="1:13" ht="19.5" customHeight="1" x14ac:dyDescent="0.25">
      <c r="A12" s="11" t="s">
        <v>159</v>
      </c>
      <c r="B12" s="452">
        <v>7703.841424369909</v>
      </c>
      <c r="C12" s="452">
        <v>7743.6085596084595</v>
      </c>
      <c r="D12" s="452">
        <v>9039.0799798965454</v>
      </c>
      <c r="E12" s="452">
        <v>7263.4017772674561</v>
      </c>
      <c r="F12" s="452">
        <v>7715.8141441345215</v>
      </c>
      <c r="G12" s="452">
        <v>6417.7329216003418</v>
      </c>
      <c r="H12" s="452">
        <v>6493.716607093811</v>
      </c>
      <c r="I12" s="469">
        <v>7101.5505990982056</v>
      </c>
      <c r="J12" s="469">
        <v>5823.9245390892029</v>
      </c>
      <c r="K12" s="469">
        <v>5562.9891748428345</v>
      </c>
      <c r="L12" s="514">
        <f t="shared" ref="L12:L33" si="0">+(K12-J12)/J12*100</f>
        <v>-4.4804042788503544</v>
      </c>
      <c r="M12" s="15"/>
    </row>
    <row r="13" spans="1:13" ht="19.5" customHeight="1" x14ac:dyDescent="0.25">
      <c r="A13" s="11" t="s">
        <v>160</v>
      </c>
      <c r="B13" s="452">
        <v>2656.8185616630208</v>
      </c>
      <c r="C13" s="452">
        <v>2154.4357085227966</v>
      </c>
      <c r="D13" s="452">
        <v>2339.81196641922</v>
      </c>
      <c r="E13" s="452">
        <v>2249.1563894748688</v>
      </c>
      <c r="F13" s="452">
        <v>2301.9771723747253</v>
      </c>
      <c r="G13" s="452">
        <v>2105.6416115760803</v>
      </c>
      <c r="H13" s="452">
        <v>2095.3859076499939</v>
      </c>
      <c r="I13" s="469">
        <v>2148.7513484954834</v>
      </c>
      <c r="J13" s="469">
        <v>2121.8113279342651</v>
      </c>
      <c r="K13" s="469">
        <v>2599.5318365097046</v>
      </c>
      <c r="L13" s="514">
        <f t="shared" si="0"/>
        <v>22.514749652153778</v>
      </c>
      <c r="M13" s="15"/>
    </row>
    <row r="14" spans="1:13" ht="19.5" customHeight="1" x14ac:dyDescent="0.25">
      <c r="A14" s="11" t="s">
        <v>161</v>
      </c>
      <c r="B14" s="452">
        <v>4790.2476913200044</v>
      </c>
      <c r="C14" s="452">
        <v>5902.3568468093872</v>
      </c>
      <c r="D14" s="452">
        <v>6002.2103204727173</v>
      </c>
      <c r="E14" s="452">
        <v>4870.9561071395874</v>
      </c>
      <c r="F14" s="452">
        <v>5034.3217945098877</v>
      </c>
      <c r="G14" s="452">
        <v>5529.008092880249</v>
      </c>
      <c r="H14" s="452">
        <v>5634.8996257781982</v>
      </c>
      <c r="I14" s="469">
        <v>7494.029691696167</v>
      </c>
      <c r="J14" s="469">
        <v>6059.6607465744019</v>
      </c>
      <c r="K14" s="469">
        <v>6255.3328723907471</v>
      </c>
      <c r="L14" s="514">
        <f t="shared" si="0"/>
        <v>3.2290937397272774</v>
      </c>
      <c r="M14" s="15"/>
    </row>
    <row r="15" spans="1:13" ht="19.5" customHeight="1" x14ac:dyDescent="0.25">
      <c r="A15" s="11" t="s">
        <v>162</v>
      </c>
      <c r="B15" s="452">
        <v>24398.034669159999</v>
      </c>
      <c r="C15" s="452">
        <v>20438.866161346436</v>
      </c>
      <c r="D15" s="452">
        <v>22625.397010803223</v>
      </c>
      <c r="E15" s="452">
        <v>24664.800724029541</v>
      </c>
      <c r="F15" s="452">
        <v>23617.275596618652</v>
      </c>
      <c r="G15" s="452">
        <v>22778.99829864502</v>
      </c>
      <c r="H15" s="452">
        <v>20694.229587554932</v>
      </c>
      <c r="I15" s="469">
        <v>25587.296882629395</v>
      </c>
      <c r="J15" s="469">
        <v>25472.559837341309</v>
      </c>
      <c r="K15" s="469">
        <v>26413.898807525635</v>
      </c>
      <c r="L15" s="514">
        <f t="shared" si="0"/>
        <v>3.6955020468903852</v>
      </c>
      <c r="M15" s="15"/>
    </row>
    <row r="16" spans="1:13" ht="19.5" customHeight="1" x14ac:dyDescent="0.25">
      <c r="A16" s="11" t="s">
        <v>163</v>
      </c>
      <c r="B16" s="452">
        <v>2885.1219100619751</v>
      </c>
      <c r="C16" s="452">
        <v>2844.1642427444458</v>
      </c>
      <c r="D16" s="452">
        <v>2837.1099166870117</v>
      </c>
      <c r="E16" s="452">
        <v>2738.9340310096741</v>
      </c>
      <c r="F16" s="452">
        <v>2896.8432493209839</v>
      </c>
      <c r="G16" s="452">
        <v>2783.5505952835083</v>
      </c>
      <c r="H16" s="452">
        <v>2897.8480401039124</v>
      </c>
      <c r="I16" s="469">
        <v>2336.1431694030762</v>
      </c>
      <c r="J16" s="469">
        <v>2476.0774731636047</v>
      </c>
      <c r="K16" s="469">
        <v>3051.0876612663269</v>
      </c>
      <c r="L16" s="514">
        <f t="shared" si="0"/>
        <v>23.222625072714308</v>
      </c>
      <c r="M16" s="15"/>
    </row>
    <row r="17" spans="1:13" ht="19.5" customHeight="1" x14ac:dyDescent="0.25">
      <c r="A17" s="11" t="s">
        <v>164</v>
      </c>
      <c r="B17" s="452">
        <v>1766.2290690119951</v>
      </c>
      <c r="C17" s="452">
        <v>1386.9618391990662</v>
      </c>
      <c r="D17" s="452">
        <v>1386.0428884029388</v>
      </c>
      <c r="E17" s="452">
        <v>1549.5349149703979</v>
      </c>
      <c r="F17" s="452">
        <v>2030.3640646934509</v>
      </c>
      <c r="G17" s="452">
        <v>1628.4171965122223</v>
      </c>
      <c r="H17" s="452">
        <v>2218.8604822158813</v>
      </c>
      <c r="I17" s="469">
        <v>2053.0723314285278</v>
      </c>
      <c r="J17" s="469">
        <v>1963.2340786457062</v>
      </c>
      <c r="K17" s="469">
        <v>1965.220395565033</v>
      </c>
      <c r="L17" s="514">
        <f t="shared" si="0"/>
        <v>0.10117575590868916</v>
      </c>
      <c r="M17" s="15"/>
    </row>
    <row r="18" spans="1:13" ht="19.5" customHeight="1" x14ac:dyDescent="0.25">
      <c r="A18" s="11" t="s">
        <v>165</v>
      </c>
      <c r="B18" s="452">
        <v>5603.8785667700113</v>
      </c>
      <c r="C18" s="452">
        <v>4629.6282978057861</v>
      </c>
      <c r="D18" s="452">
        <v>4848.7747926712036</v>
      </c>
      <c r="E18" s="452">
        <v>4396.227912902832</v>
      </c>
      <c r="F18" s="452">
        <v>7275.3011054992676</v>
      </c>
      <c r="G18" s="452">
        <v>4810.5118732452393</v>
      </c>
      <c r="H18" s="452">
        <v>6159.9322566986084</v>
      </c>
      <c r="I18" s="469">
        <v>9679.0323677062988</v>
      </c>
      <c r="J18" s="469">
        <v>6973.5832586288452</v>
      </c>
      <c r="K18" s="469">
        <v>8100.3605537414551</v>
      </c>
      <c r="L18" s="514">
        <f t="shared" si="0"/>
        <v>16.157795115135087</v>
      </c>
      <c r="M18" s="15"/>
    </row>
    <row r="19" spans="1:13" ht="19.5" customHeight="1" x14ac:dyDescent="0.25">
      <c r="A19" s="11" t="s">
        <v>166</v>
      </c>
      <c r="B19" s="452">
        <v>1880.2614543449984</v>
      </c>
      <c r="C19" s="452">
        <v>2267.2099552154541</v>
      </c>
      <c r="D19" s="452">
        <v>1591.266978263855</v>
      </c>
      <c r="E19" s="452">
        <v>2089.1519646644592</v>
      </c>
      <c r="F19" s="452">
        <v>2440.5645866394043</v>
      </c>
      <c r="G19" s="452">
        <v>2129.1441192626953</v>
      </c>
      <c r="H19" s="452">
        <v>2539.998950958252</v>
      </c>
      <c r="I19" s="469">
        <v>3258.4828310012817</v>
      </c>
      <c r="J19" s="469">
        <v>3311.4743089675903</v>
      </c>
      <c r="K19" s="469">
        <v>4451.4585790634155</v>
      </c>
      <c r="L19" s="514">
        <f t="shared" si="0"/>
        <v>34.425279006655956</v>
      </c>
      <c r="M19" s="15"/>
    </row>
    <row r="20" spans="1:13" ht="19.5" customHeight="1" x14ac:dyDescent="0.25">
      <c r="A20" s="11" t="s">
        <v>167</v>
      </c>
      <c r="B20" s="452">
        <v>2317.7436715160115</v>
      </c>
      <c r="C20" s="452">
        <v>2392.6377053260803</v>
      </c>
      <c r="D20" s="452">
        <v>2255.9218468666077</v>
      </c>
      <c r="E20" s="452">
        <v>2631.0328998565674</v>
      </c>
      <c r="F20" s="452">
        <v>2137.8992199897766</v>
      </c>
      <c r="G20" s="452">
        <v>1832.1153440475464</v>
      </c>
      <c r="H20" s="452">
        <v>2196.1555199623108</v>
      </c>
      <c r="I20" s="469">
        <v>2773.7643823623657</v>
      </c>
      <c r="J20" s="469">
        <v>2378.8083868026733</v>
      </c>
      <c r="K20" s="469">
        <v>2563.8046913146973</v>
      </c>
      <c r="L20" s="514">
        <f t="shared" si="0"/>
        <v>7.7768476661827792</v>
      </c>
      <c r="M20" s="15"/>
    </row>
    <row r="21" spans="1:13" ht="19.5" customHeight="1" x14ac:dyDescent="0.25">
      <c r="A21" s="11" t="s">
        <v>168</v>
      </c>
      <c r="B21" s="452">
        <v>5012.7353169299749</v>
      </c>
      <c r="C21" s="452">
        <v>4354.7086000442505</v>
      </c>
      <c r="D21" s="452">
        <v>5013.9666795730591</v>
      </c>
      <c r="E21" s="452">
        <v>6349.4626588821411</v>
      </c>
      <c r="F21" s="452">
        <v>4623.1177473068237</v>
      </c>
      <c r="G21" s="452">
        <v>4843.3011798858643</v>
      </c>
      <c r="H21" s="452">
        <v>5653.3884534835815</v>
      </c>
      <c r="I21" s="469">
        <v>6142.1449871063232</v>
      </c>
      <c r="J21" s="469">
        <v>5687.7556767463684</v>
      </c>
      <c r="K21" s="469">
        <v>6011.617356300354</v>
      </c>
      <c r="L21" s="514">
        <f t="shared" si="0"/>
        <v>5.694015319224258</v>
      </c>
      <c r="M21" s="15"/>
    </row>
    <row r="22" spans="1:13" ht="19.5" customHeight="1" x14ac:dyDescent="0.25">
      <c r="A22" s="11" t="s">
        <v>169</v>
      </c>
      <c r="B22" s="452">
        <v>9840.9907315199725</v>
      </c>
      <c r="C22" s="452">
        <v>11269.75150680542</v>
      </c>
      <c r="D22" s="452">
        <v>12546.264043807983</v>
      </c>
      <c r="E22" s="452">
        <v>18179.620372772217</v>
      </c>
      <c r="F22" s="452">
        <v>14843.165941238403</v>
      </c>
      <c r="G22" s="452">
        <v>15154.244163513184</v>
      </c>
      <c r="H22" s="452">
        <v>18566.994884490967</v>
      </c>
      <c r="I22" s="469">
        <v>18743.574602127075</v>
      </c>
      <c r="J22" s="469">
        <v>17166.702144145966</v>
      </c>
      <c r="K22" s="469">
        <v>17679.440385818481</v>
      </c>
      <c r="L22" s="514">
        <f t="shared" si="0"/>
        <v>2.9868185360655617</v>
      </c>
      <c r="M22" s="15"/>
    </row>
    <row r="23" spans="1:13" ht="19.5" customHeight="1" x14ac:dyDescent="0.25">
      <c r="A23" s="11" t="s">
        <v>170</v>
      </c>
      <c r="B23" s="452">
        <v>4662.0827808500471</v>
      </c>
      <c r="C23" s="452">
        <v>5824.3068504333496</v>
      </c>
      <c r="D23" s="452">
        <v>7482.4352560043335</v>
      </c>
      <c r="E23" s="452">
        <v>8210.3826398849487</v>
      </c>
      <c r="F23" s="452">
        <v>8368.8632097244263</v>
      </c>
      <c r="G23" s="452">
        <v>4689.2109851837158</v>
      </c>
      <c r="H23" s="452">
        <v>8446.8942699432373</v>
      </c>
      <c r="I23" s="469">
        <v>9292.4819211959839</v>
      </c>
      <c r="J23" s="469">
        <v>10228.29714679718</v>
      </c>
      <c r="K23" s="469">
        <v>13054.932704925537</v>
      </c>
      <c r="L23" s="514">
        <f t="shared" si="0"/>
        <v>27.635446228832635</v>
      </c>
      <c r="M23" s="15"/>
    </row>
    <row r="24" spans="1:13" ht="19.5" customHeight="1" x14ac:dyDescent="0.25">
      <c r="A24" s="11" t="s">
        <v>171</v>
      </c>
      <c r="B24" s="452">
        <v>41554.879429799919</v>
      </c>
      <c r="C24" s="452">
        <v>35766.14900970459</v>
      </c>
      <c r="D24" s="452">
        <v>37614.612007141113</v>
      </c>
      <c r="E24" s="452">
        <v>36012.493446350098</v>
      </c>
      <c r="F24" s="452">
        <v>38391.34937286377</v>
      </c>
      <c r="G24" s="452">
        <v>34362.80493927002</v>
      </c>
      <c r="H24" s="452">
        <v>38465.469017028809</v>
      </c>
      <c r="I24" s="469">
        <v>47271.380310058594</v>
      </c>
      <c r="J24" s="469">
        <v>48422.202960968018</v>
      </c>
      <c r="K24" s="469">
        <v>52553.34073638916</v>
      </c>
      <c r="L24" s="514">
        <f t="shared" si="0"/>
        <v>8.5314948986339054</v>
      </c>
      <c r="M24" s="15"/>
    </row>
    <row r="25" spans="1:13" ht="19.5" customHeight="1" x14ac:dyDescent="0.25">
      <c r="A25" s="11" t="s">
        <v>172</v>
      </c>
      <c r="B25" s="452">
        <v>3721.322795360024</v>
      </c>
      <c r="C25" s="452">
        <v>4645.9747467041016</v>
      </c>
      <c r="D25" s="452">
        <v>4817.0406398773193</v>
      </c>
      <c r="E25" s="452">
        <v>5289.5866041183472</v>
      </c>
      <c r="F25" s="452">
        <v>5313.4225454330444</v>
      </c>
      <c r="G25" s="452">
        <v>4467.0990424156189</v>
      </c>
      <c r="H25" s="452">
        <v>5024.2982149124146</v>
      </c>
      <c r="I25" s="469">
        <v>4962.0034046173096</v>
      </c>
      <c r="J25" s="469">
        <v>5068.5450110435486</v>
      </c>
      <c r="K25" s="469">
        <v>5820.0916628837585</v>
      </c>
      <c r="L25" s="514">
        <f t="shared" si="0"/>
        <v>14.827660604822688</v>
      </c>
      <c r="M25" s="15"/>
    </row>
    <row r="26" spans="1:13" ht="19.5" customHeight="1" x14ac:dyDescent="0.25">
      <c r="A26" s="11" t="s">
        <v>173</v>
      </c>
      <c r="B26" s="452">
        <v>2556.4727490239848</v>
      </c>
      <c r="C26" s="452">
        <v>3433.5991430282593</v>
      </c>
      <c r="D26" s="452">
        <v>3850.3245630264282</v>
      </c>
      <c r="E26" s="452">
        <v>6246.6802234649658</v>
      </c>
      <c r="F26" s="452">
        <v>7208.4514570236206</v>
      </c>
      <c r="G26" s="452">
        <v>4518.3254089355469</v>
      </c>
      <c r="H26" s="452">
        <v>5507.0338182449341</v>
      </c>
      <c r="I26" s="469">
        <v>5543.4752178192139</v>
      </c>
      <c r="J26" s="469">
        <v>5218.836042881012</v>
      </c>
      <c r="K26" s="469">
        <v>6407.6187686920166</v>
      </c>
      <c r="L26" s="514">
        <f t="shared" si="0"/>
        <v>22.778694636951034</v>
      </c>
      <c r="M26" s="15"/>
    </row>
    <row r="27" spans="1:13" ht="19.5" customHeight="1" x14ac:dyDescent="0.25">
      <c r="A27" s="11" t="s">
        <v>174</v>
      </c>
      <c r="B27" s="452">
        <v>1684.5323251920056</v>
      </c>
      <c r="C27" s="452">
        <v>1928.5490379333496</v>
      </c>
      <c r="D27" s="452">
        <v>2411.8796782493591</v>
      </c>
      <c r="E27" s="452">
        <v>2491.1869130134583</v>
      </c>
      <c r="F27" s="452">
        <v>2537.9662573337555</v>
      </c>
      <c r="G27" s="452">
        <v>2084.8197646141052</v>
      </c>
      <c r="H27" s="452">
        <v>3295.406994342804</v>
      </c>
      <c r="I27" s="469">
        <v>3760.8230199813843</v>
      </c>
      <c r="J27" s="469">
        <v>3648.5916574001312</v>
      </c>
      <c r="K27" s="469">
        <v>3700.5955908298492</v>
      </c>
      <c r="L27" s="514">
        <f t="shared" si="0"/>
        <v>1.4253152534689055</v>
      </c>
      <c r="M27" s="15"/>
    </row>
    <row r="28" spans="1:13" ht="19.5" customHeight="1" x14ac:dyDescent="0.25">
      <c r="A28" s="11" t="s">
        <v>175</v>
      </c>
      <c r="B28" s="452">
        <v>2344.85647122003</v>
      </c>
      <c r="C28" s="452">
        <v>2337.6868607997894</v>
      </c>
      <c r="D28" s="452">
        <v>3045.9776997566223</v>
      </c>
      <c r="E28" s="452">
        <v>3265.7906560897827</v>
      </c>
      <c r="F28" s="452">
        <v>3062.1327939033508</v>
      </c>
      <c r="G28" s="452">
        <v>2885.815943479538</v>
      </c>
      <c r="H28" s="452">
        <v>3437.7836878299713</v>
      </c>
      <c r="I28" s="469">
        <v>3001.5373401641846</v>
      </c>
      <c r="J28" s="469">
        <v>2820.4919295310974</v>
      </c>
      <c r="K28" s="469">
        <v>4065.3183135986328</v>
      </c>
      <c r="L28" s="514">
        <f t="shared" si="0"/>
        <v>44.135080516769499</v>
      </c>
      <c r="M28" s="15"/>
    </row>
    <row r="29" spans="1:13" ht="19.5" customHeight="1" x14ac:dyDescent="0.25">
      <c r="A29" s="11" t="s">
        <v>176</v>
      </c>
      <c r="B29" s="452">
        <v>2218.9652389800003</v>
      </c>
      <c r="C29" s="452">
        <v>2807.6171526908875</v>
      </c>
      <c r="D29" s="452">
        <v>3349.9504280090332</v>
      </c>
      <c r="E29" s="452">
        <v>2932.357298374176</v>
      </c>
      <c r="F29" s="452">
        <v>3405.9886813163757</v>
      </c>
      <c r="G29" s="452">
        <v>3060.6089525222778</v>
      </c>
      <c r="H29" s="452">
        <v>3044.0643663406372</v>
      </c>
      <c r="I29" s="469">
        <v>2805.7829933166504</v>
      </c>
      <c r="J29" s="469">
        <v>2798.4479365348816</v>
      </c>
      <c r="K29" s="469">
        <v>3615.4194717407227</v>
      </c>
      <c r="L29" s="514">
        <f t="shared" si="0"/>
        <v>29.193737161944082</v>
      </c>
      <c r="M29" s="15"/>
    </row>
    <row r="30" spans="1:13" ht="19.5" customHeight="1" x14ac:dyDescent="0.25">
      <c r="A30" s="11" t="s">
        <v>177</v>
      </c>
      <c r="B30" s="452">
        <v>3040.9251337199898</v>
      </c>
      <c r="C30" s="452">
        <v>3517.3926272392273</v>
      </c>
      <c r="D30" s="452">
        <v>3268.9534049034119</v>
      </c>
      <c r="E30" s="452">
        <v>3669.9510426521301</v>
      </c>
      <c r="F30" s="452">
        <v>3788.4605021476746</v>
      </c>
      <c r="G30" s="452">
        <v>4160.9694108963013</v>
      </c>
      <c r="H30" s="452">
        <v>4639.3019576072693</v>
      </c>
      <c r="I30" s="469">
        <v>3280.5897121429443</v>
      </c>
      <c r="J30" s="469">
        <v>3083.6678807735443</v>
      </c>
      <c r="K30" s="469">
        <v>3851.9878916740417</v>
      </c>
      <c r="L30" s="514">
        <f t="shared" si="0"/>
        <v>24.915783430859058</v>
      </c>
      <c r="M30" s="15"/>
    </row>
    <row r="31" spans="1:13" ht="19.5" customHeight="1" x14ac:dyDescent="0.25">
      <c r="A31" s="11" t="s">
        <v>178</v>
      </c>
      <c r="B31" s="452">
        <v>5667.3222732000222</v>
      </c>
      <c r="C31" s="452">
        <v>5328.9010648727417</v>
      </c>
      <c r="D31" s="452">
        <v>6467.9564599990845</v>
      </c>
      <c r="E31" s="452">
        <v>8613.5788927078247</v>
      </c>
      <c r="F31" s="452">
        <v>7938.4582605361938</v>
      </c>
      <c r="G31" s="452">
        <v>5791.3937063217163</v>
      </c>
      <c r="H31" s="452">
        <v>8567.6056871414185</v>
      </c>
      <c r="I31" s="469">
        <v>6741.0264520645142</v>
      </c>
      <c r="J31" s="469">
        <v>8197.5204496383667</v>
      </c>
      <c r="K31" s="469">
        <v>10659.871913909912</v>
      </c>
      <c r="L31" s="514">
        <f t="shared" si="0"/>
        <v>30.037759337095306</v>
      </c>
      <c r="M31" s="15"/>
    </row>
    <row r="32" spans="1:13" ht="19.5" customHeight="1" x14ac:dyDescent="0.25">
      <c r="A32" s="11" t="s">
        <v>179</v>
      </c>
      <c r="B32" s="452">
        <v>1787.5714987350152</v>
      </c>
      <c r="C32" s="452">
        <v>1855.8649110794067</v>
      </c>
      <c r="D32" s="452">
        <v>1594.3626978397369</v>
      </c>
      <c r="E32" s="452">
        <v>1568.9697105884552</v>
      </c>
      <c r="F32" s="452">
        <v>1560.253436088562</v>
      </c>
      <c r="G32" s="452">
        <v>1635.5637450218201</v>
      </c>
      <c r="H32" s="452">
        <v>1908.5346872806549</v>
      </c>
      <c r="I32" s="469">
        <v>1359.1574950218201</v>
      </c>
      <c r="J32" s="469">
        <v>1768.1334838867188</v>
      </c>
      <c r="K32" s="469">
        <v>2685.6043758392334</v>
      </c>
      <c r="L32" s="514">
        <f t="shared" si="0"/>
        <v>51.889232363595426</v>
      </c>
      <c r="M32" s="15"/>
    </row>
    <row r="33" spans="1:13" ht="19.5" customHeight="1" x14ac:dyDescent="0.25">
      <c r="A33" s="11" t="s">
        <v>180</v>
      </c>
      <c r="B33" s="452">
        <v>2765.6014841729848</v>
      </c>
      <c r="C33" s="452">
        <v>2210.9432668685913</v>
      </c>
      <c r="D33" s="452">
        <v>2676.4838442802429</v>
      </c>
      <c r="E33" s="452">
        <v>2307.7445259094238</v>
      </c>
      <c r="F33" s="452">
        <v>2418.3443460464478</v>
      </c>
      <c r="G33" s="452">
        <v>2797.3620352745056</v>
      </c>
      <c r="H33" s="452">
        <v>2668.72181224823</v>
      </c>
      <c r="I33" s="469">
        <v>2224.2194738388062</v>
      </c>
      <c r="J33" s="469">
        <v>1712.9285657405853</v>
      </c>
      <c r="K33" s="469">
        <v>2665.3213419914246</v>
      </c>
      <c r="L33" s="514">
        <f t="shared" si="0"/>
        <v>55.60026234013278</v>
      </c>
      <c r="M33" s="15"/>
    </row>
    <row r="34" spans="1:13" ht="4.5" customHeight="1" x14ac:dyDescent="0.25">
      <c r="A34" s="21"/>
      <c r="B34" s="452"/>
      <c r="C34" s="452"/>
      <c r="D34" s="452"/>
      <c r="E34" s="452"/>
      <c r="F34" s="452"/>
      <c r="G34" s="452"/>
      <c r="H34" s="452"/>
      <c r="I34" s="469"/>
      <c r="J34" s="469"/>
      <c r="K34" s="469"/>
      <c r="L34" s="514"/>
      <c r="M34" s="15"/>
    </row>
    <row r="35" spans="1:13" ht="19.5" customHeight="1" x14ac:dyDescent="0.25">
      <c r="A35" s="24" t="s">
        <v>23</v>
      </c>
      <c r="B35" s="457"/>
      <c r="C35" s="457"/>
      <c r="D35" s="457"/>
      <c r="E35" s="457"/>
      <c r="F35" s="457"/>
      <c r="G35" s="457"/>
      <c r="H35" s="457"/>
      <c r="I35" s="493"/>
      <c r="J35" s="493"/>
      <c r="K35" s="493"/>
      <c r="L35" s="517"/>
      <c r="M35" s="15"/>
    </row>
    <row r="36" spans="1:13" ht="19.5" customHeight="1" x14ac:dyDescent="0.25">
      <c r="A36" s="21" t="s">
        <v>22</v>
      </c>
      <c r="B36" s="452">
        <v>54540.659629450594</v>
      </c>
      <c r="C36" s="452">
        <v>54222.05727148056</v>
      </c>
      <c r="D36" s="452">
        <v>59359.101960659027</v>
      </c>
      <c r="E36" s="452">
        <v>63811.247423410416</v>
      </c>
      <c r="F36" s="452">
        <v>67374.604382991791</v>
      </c>
      <c r="G36" s="452">
        <v>58381.491875648499</v>
      </c>
      <c r="H36" s="452">
        <v>65389.068409204483</v>
      </c>
      <c r="I36" s="469">
        <v>74425.320937156677</v>
      </c>
      <c r="J36" s="469">
        <v>71274.816264867783</v>
      </c>
      <c r="K36" s="469">
        <v>81508.352045059204</v>
      </c>
      <c r="L36" s="514">
        <f>+(K36-J36)/J36*100</f>
        <v>14.357856416159793</v>
      </c>
      <c r="M36" s="15"/>
    </row>
    <row r="37" spans="1:13" ht="19.5" customHeight="1" x14ac:dyDescent="0.25">
      <c r="A37" s="21" t="s">
        <v>21</v>
      </c>
      <c r="B37" s="452">
        <v>86319.775617471067</v>
      </c>
      <c r="C37" s="452">
        <v>80819.256823301315</v>
      </c>
      <c r="D37" s="452">
        <v>87706.721142292023</v>
      </c>
      <c r="E37" s="452">
        <v>93779.754282712936</v>
      </c>
      <c r="F37" s="452">
        <v>91535.731101751328</v>
      </c>
      <c r="G37" s="452">
        <v>82085.147454738617</v>
      </c>
      <c r="H37" s="452">
        <v>94767.456419706345</v>
      </c>
      <c r="I37" s="469">
        <v>103134.99959611893</v>
      </c>
      <c r="J37" s="469">
        <v>101128.43857836723</v>
      </c>
      <c r="K37" s="469">
        <v>112226.49304175377</v>
      </c>
      <c r="L37" s="514">
        <f>+(K37-J37)/J37*100</f>
        <v>10.974217163242708</v>
      </c>
      <c r="M37" s="15"/>
    </row>
    <row r="38" spans="1:13" ht="5.25" customHeight="1" x14ac:dyDescent="0.25">
      <c r="A38" s="21"/>
      <c r="B38" s="452"/>
      <c r="C38" s="452"/>
      <c r="D38" s="452"/>
      <c r="E38" s="452"/>
      <c r="F38" s="452"/>
      <c r="G38" s="452"/>
      <c r="H38" s="452"/>
      <c r="I38" s="469"/>
      <c r="J38" s="469"/>
      <c r="K38" s="469"/>
      <c r="L38" s="514"/>
      <c r="M38" s="15"/>
    </row>
    <row r="39" spans="1:13" ht="19.5" customHeight="1" x14ac:dyDescent="0.25">
      <c r="A39" s="24" t="s">
        <v>20</v>
      </c>
      <c r="B39" s="457"/>
      <c r="C39" s="457"/>
      <c r="D39" s="457"/>
      <c r="E39" s="457"/>
      <c r="F39" s="457"/>
      <c r="G39" s="457"/>
      <c r="H39" s="457"/>
      <c r="I39" s="493"/>
      <c r="J39" s="493"/>
      <c r="K39" s="493"/>
      <c r="L39" s="517"/>
    </row>
    <row r="40" spans="1:13" ht="19.5" customHeight="1" x14ac:dyDescent="0.25">
      <c r="A40" s="148" t="s">
        <v>82</v>
      </c>
      <c r="B40" s="452">
        <v>82874.095905197944</v>
      </c>
      <c r="C40" s="452">
        <v>79057.822669267654</v>
      </c>
      <c r="D40" s="452">
        <v>87183.944684743881</v>
      </c>
      <c r="E40" s="452">
        <v>91659.642641305923</v>
      </c>
      <c r="F40" s="452">
        <v>92792.626600503922</v>
      </c>
      <c r="G40" s="452">
        <v>77837.911142349243</v>
      </c>
      <c r="H40" s="452">
        <v>88403.729377985001</v>
      </c>
      <c r="I40" s="469">
        <v>94930.688145160675</v>
      </c>
      <c r="J40" s="469">
        <v>90282.829402685165</v>
      </c>
      <c r="K40" s="469">
        <v>108038.2752866745</v>
      </c>
      <c r="L40" s="514">
        <f>+(K40-J40)/J40*100</f>
        <v>19.666470359269951</v>
      </c>
    </row>
    <row r="41" spans="1:13" ht="19.5" customHeight="1" x14ac:dyDescent="0.25">
      <c r="A41" s="152" t="s">
        <v>19</v>
      </c>
      <c r="B41" s="452">
        <v>67371.280723055097</v>
      </c>
      <c r="C41" s="452">
        <v>62880.896889209747</v>
      </c>
      <c r="D41" s="452">
        <v>69188.369893550873</v>
      </c>
      <c r="E41" s="452">
        <v>69899.355047702789</v>
      </c>
      <c r="F41" s="452">
        <v>68942.237022161484</v>
      </c>
      <c r="G41" s="452">
        <v>58465.751265525818</v>
      </c>
      <c r="H41" s="452">
        <v>63689.577669858932</v>
      </c>
      <c r="I41" s="469">
        <v>66769.366444587708</v>
      </c>
      <c r="J41" s="469">
        <v>65176.014631986618</v>
      </c>
      <c r="K41" s="469">
        <v>77951.121124744415</v>
      </c>
      <c r="L41" s="514">
        <f>+(K41-J41)/J41*100</f>
        <v>19.600932282975343</v>
      </c>
      <c r="M41" s="12"/>
    </row>
    <row r="42" spans="1:13" ht="19.5" customHeight="1" x14ac:dyDescent="0.25">
      <c r="A42" s="152" t="s">
        <v>18</v>
      </c>
      <c r="B42" s="452">
        <v>15502.815182142846</v>
      </c>
      <c r="C42" s="452">
        <v>16176.925780057907</v>
      </c>
      <c r="D42" s="452">
        <v>17995.574791193008</v>
      </c>
      <c r="E42" s="452">
        <v>21760.287593603134</v>
      </c>
      <c r="F42" s="452">
        <v>23850.389578342438</v>
      </c>
      <c r="G42" s="452">
        <v>19372.159876823425</v>
      </c>
      <c r="H42" s="452">
        <v>24714.151708126068</v>
      </c>
      <c r="I42" s="469">
        <v>28161.321700572968</v>
      </c>
      <c r="J42" s="469">
        <v>25106.814770698547</v>
      </c>
      <c r="K42" s="469">
        <v>30087.154161930084</v>
      </c>
      <c r="L42" s="514">
        <f>+(K42-J42)/J42*100</f>
        <v>19.836603873160165</v>
      </c>
      <c r="M42" s="12"/>
    </row>
    <row r="43" spans="1:13" ht="19.5" customHeight="1" x14ac:dyDescent="0.25">
      <c r="A43" s="21" t="s">
        <v>17</v>
      </c>
      <c r="B43" s="452">
        <v>32574.118946594819</v>
      </c>
      <c r="C43" s="452">
        <v>30398.150992155075</v>
      </c>
      <c r="D43" s="452">
        <v>34702.934500455856</v>
      </c>
      <c r="E43" s="452">
        <v>39409.639790058136</v>
      </c>
      <c r="F43" s="452">
        <v>39484.548242092133</v>
      </c>
      <c r="G43" s="452">
        <v>35161.150171756744</v>
      </c>
      <c r="H43" s="452">
        <v>43262.653271198273</v>
      </c>
      <c r="I43" s="469">
        <v>52950.085764884949</v>
      </c>
      <c r="J43" s="469">
        <v>51554.56335401535</v>
      </c>
      <c r="K43" s="469">
        <v>55152.216955661774</v>
      </c>
      <c r="L43" s="514">
        <f>+(K43-J43)/J43*100</f>
        <v>6.9783417171861633</v>
      </c>
      <c r="M43" s="12"/>
    </row>
    <row r="44" spans="1:13" ht="19.5" customHeight="1" x14ac:dyDescent="0.25">
      <c r="A44" s="21" t="s">
        <v>16</v>
      </c>
      <c r="B44" s="452">
        <v>25412.220395129509</v>
      </c>
      <c r="C44" s="452">
        <v>25585.340433359146</v>
      </c>
      <c r="D44" s="452">
        <v>25178.943917751312</v>
      </c>
      <c r="E44" s="452">
        <v>26521.719274759293</v>
      </c>
      <c r="F44" s="452">
        <v>26633.160642147064</v>
      </c>
      <c r="G44" s="452">
        <v>27467.578016281128</v>
      </c>
      <c r="H44" s="452">
        <v>28490.142179727554</v>
      </c>
      <c r="I44" s="469">
        <v>29679.54662322998</v>
      </c>
      <c r="J44" s="469">
        <v>30565.8620865345</v>
      </c>
      <c r="K44" s="469">
        <v>30544.3528444767</v>
      </c>
      <c r="L44" s="514">
        <f>+(K44-J44)/J44*100</f>
        <v>-7.0370146920462576E-2</v>
      </c>
      <c r="M44" s="12"/>
    </row>
    <row r="45" spans="1:13" ht="6" customHeight="1" x14ac:dyDescent="0.25">
      <c r="A45" s="80"/>
      <c r="B45" s="518"/>
      <c r="C45" s="518"/>
      <c r="D45" s="518"/>
      <c r="E45" s="518"/>
      <c r="F45" s="518"/>
      <c r="G45" s="518"/>
      <c r="H45" s="518"/>
      <c r="I45" s="519"/>
      <c r="J45" s="519"/>
      <c r="K45" s="519"/>
      <c r="L45" s="520"/>
      <c r="M45" s="12"/>
    </row>
    <row r="46" spans="1:13" ht="19.5" customHeight="1" x14ac:dyDescent="0.25">
      <c r="A46" s="81" t="s">
        <v>76</v>
      </c>
      <c r="B46" s="521"/>
      <c r="C46" s="521"/>
      <c r="D46" s="521"/>
      <c r="E46" s="522"/>
      <c r="F46" s="521"/>
      <c r="G46" s="522"/>
      <c r="H46" s="521"/>
      <c r="I46" s="523"/>
      <c r="J46" s="523"/>
      <c r="K46" s="523"/>
      <c r="L46" s="524"/>
      <c r="M46" s="12"/>
    </row>
    <row r="47" spans="1:13" ht="19.5" customHeight="1" x14ac:dyDescent="0.25">
      <c r="A47" s="63" t="s">
        <v>77</v>
      </c>
      <c r="B47" s="484">
        <v>25994.131039444641</v>
      </c>
      <c r="C47" s="484">
        <v>24266.50053191185</v>
      </c>
      <c r="D47" s="484">
        <v>24403.910157680511</v>
      </c>
      <c r="E47" s="485">
        <v>26741.477592945099</v>
      </c>
      <c r="F47" s="484">
        <v>25032.531667232513</v>
      </c>
      <c r="G47" s="485">
        <v>22704.713425397873</v>
      </c>
      <c r="H47" s="484">
        <v>24746.361782073975</v>
      </c>
      <c r="I47" s="486">
        <v>26583.834222316742</v>
      </c>
      <c r="J47" s="469">
        <v>26860.807378530502</v>
      </c>
      <c r="K47" s="469">
        <v>28094.170480966568</v>
      </c>
      <c r="L47" s="514">
        <f>+(K47-J47)/J47*100</f>
        <v>4.5916829120403762</v>
      </c>
      <c r="M47" s="12"/>
    </row>
    <row r="48" spans="1:13" ht="19.5" customHeight="1" x14ac:dyDescent="0.25">
      <c r="A48" s="63" t="s">
        <v>78</v>
      </c>
      <c r="B48" s="484">
        <v>45566.150101933592</v>
      </c>
      <c r="C48" s="484">
        <v>43328.200647592545</v>
      </c>
      <c r="D48" s="484">
        <v>46297.728133440018</v>
      </c>
      <c r="E48" s="485">
        <v>49635.7247402668</v>
      </c>
      <c r="F48" s="484">
        <v>50574.970673561096</v>
      </c>
      <c r="G48" s="485">
        <v>44520.451037406921</v>
      </c>
      <c r="H48" s="484">
        <v>49366.585889816284</v>
      </c>
      <c r="I48" s="486">
        <v>50988.799280166626</v>
      </c>
      <c r="J48" s="469">
        <v>51255.683274030685</v>
      </c>
      <c r="K48" s="469">
        <v>55772.681495189667</v>
      </c>
      <c r="L48" s="514">
        <f>+(K48-J48)/J48*100</f>
        <v>8.8126778000588537</v>
      </c>
      <c r="M48" s="12"/>
    </row>
    <row r="49" spans="1:13" ht="19.5" customHeight="1" x14ac:dyDescent="0.25">
      <c r="A49" s="63" t="s">
        <v>56</v>
      </c>
      <c r="B49" s="484">
        <v>58834.471557402103</v>
      </c>
      <c r="C49" s="484">
        <v>57285.68475317955</v>
      </c>
      <c r="D49" s="484">
        <v>64340.894461154938</v>
      </c>
      <c r="E49" s="485">
        <v>70142.191485881805</v>
      </c>
      <c r="F49" s="484">
        <v>69509.714406728745</v>
      </c>
      <c r="G49" s="485">
        <v>62921.901357889175</v>
      </c>
      <c r="H49" s="484">
        <v>72890.179800987244</v>
      </c>
      <c r="I49" s="486">
        <v>71482.492545604706</v>
      </c>
      <c r="J49" s="469">
        <v>77187.975272893906</v>
      </c>
      <c r="K49" s="469">
        <v>92959.688698768616</v>
      </c>
      <c r="L49" s="514">
        <f>+(K49-J49)/J49*100</f>
        <v>20.432863240828215</v>
      </c>
      <c r="M49" s="12"/>
    </row>
    <row r="50" spans="1:13" ht="19.5" customHeight="1" x14ac:dyDescent="0.25">
      <c r="A50" s="76" t="s">
        <v>79</v>
      </c>
      <c r="B50" s="484">
        <v>10465.682548139981</v>
      </c>
      <c r="C50" s="484">
        <v>10160.928162097931</v>
      </c>
      <c r="D50" s="484">
        <v>11784.244833707809</v>
      </c>
      <c r="E50" s="485">
        <v>10982.815315961838</v>
      </c>
      <c r="F50" s="484">
        <v>13453.783848762512</v>
      </c>
      <c r="G50" s="485">
        <v>10285.432236194611</v>
      </c>
      <c r="H50" s="484">
        <v>13153.397356033325</v>
      </c>
      <c r="I50" s="486">
        <v>13705.550337314606</v>
      </c>
      <c r="J50" s="469">
        <v>14288.759406805038</v>
      </c>
      <c r="K50" s="469">
        <v>16885.873934745789</v>
      </c>
      <c r="L50" s="514">
        <f>+(K50-J50)/J50*100</f>
        <v>18.175927342606606</v>
      </c>
      <c r="M50" s="12"/>
    </row>
    <row r="51" spans="1:13" ht="19.5" customHeight="1" thickBot="1" x14ac:dyDescent="0.3">
      <c r="A51" s="75" t="s">
        <v>30</v>
      </c>
      <c r="B51" s="487">
        <v>0</v>
      </c>
      <c r="C51" s="487">
        <v>0</v>
      </c>
      <c r="D51" s="487">
        <v>239.04551696777344</v>
      </c>
      <c r="E51" s="488">
        <v>88.792571067810059</v>
      </c>
      <c r="F51" s="487">
        <v>339.33488845825195</v>
      </c>
      <c r="G51" s="488">
        <v>34.141273498535156</v>
      </c>
      <c r="H51" s="487">
        <v>0</v>
      </c>
      <c r="I51" s="477">
        <v>14799.644147872925</v>
      </c>
      <c r="J51" s="501">
        <v>2810.029510974884</v>
      </c>
      <c r="K51" s="501">
        <v>22.430477142333984</v>
      </c>
      <c r="L51" s="525"/>
      <c r="M51" s="12"/>
    </row>
    <row r="52" spans="1:13" ht="15.75" thickTop="1" x14ac:dyDescent="0.25">
      <c r="A52" s="14" t="s">
        <v>305</v>
      </c>
    </row>
    <row r="53" spans="1:13" x14ac:dyDescent="0.25">
      <c r="A53" s="70" t="s">
        <v>259</v>
      </c>
      <c r="B53" s="12"/>
      <c r="C53" s="12"/>
      <c r="D53" s="12"/>
      <c r="E53" s="12"/>
      <c r="F53" s="12"/>
      <c r="G53" s="12"/>
      <c r="H53" s="12"/>
      <c r="I53" s="12"/>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5" orientation="portrait"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9"/>
  <sheetViews>
    <sheetView view="pageLayout" zoomScaleNormal="100" workbookViewId="0">
      <selection activeCell="A20" sqref="A20"/>
    </sheetView>
  </sheetViews>
  <sheetFormatPr defaultColWidth="9.140625" defaultRowHeight="15" x14ac:dyDescent="0.25"/>
  <cols>
    <col min="1" max="1" width="45.7109375" style="8" customWidth="1"/>
    <col min="2" max="8" width="12.28515625" style="8" customWidth="1"/>
    <col min="9" max="9" width="12.28515625" style="1" customWidth="1"/>
    <col min="10" max="11" width="12.5703125" style="8" customWidth="1"/>
    <col min="12" max="12" width="13.42578125" style="8" customWidth="1"/>
    <col min="13" max="16384" width="9.140625" style="8"/>
  </cols>
  <sheetData>
    <row r="1" spans="1:13" ht="38.25" customHeight="1" thickBot="1" x14ac:dyDescent="0.3">
      <c r="A1" s="1060" t="s">
        <v>441</v>
      </c>
      <c r="B1" s="1060"/>
      <c r="C1" s="1060"/>
      <c r="D1" s="1060"/>
      <c r="E1" s="1060"/>
      <c r="F1" s="1060"/>
      <c r="G1" s="1060"/>
      <c r="H1" s="1060"/>
      <c r="I1" s="1060"/>
      <c r="J1" s="1060"/>
      <c r="K1" s="1060"/>
      <c r="L1" s="1060"/>
    </row>
    <row r="2" spans="1:13"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3" ht="22.5" customHeight="1" x14ac:dyDescent="0.25">
      <c r="A3" s="1079"/>
      <c r="B3" s="1083"/>
      <c r="C3" s="1083"/>
      <c r="D3" s="1083"/>
      <c r="E3" s="1083"/>
      <c r="F3" s="1083"/>
      <c r="G3" s="1083"/>
      <c r="H3" s="1083"/>
      <c r="I3" s="1083"/>
      <c r="J3" s="1081"/>
      <c r="K3" s="1081"/>
      <c r="L3" s="297" t="s">
        <v>222</v>
      </c>
    </row>
    <row r="4" spans="1:13" ht="5.25" customHeight="1" x14ac:dyDescent="0.25">
      <c r="A4" s="93"/>
      <c r="B4" s="89"/>
      <c r="C4" s="94"/>
      <c r="D4" s="94"/>
      <c r="E4" s="94"/>
      <c r="F4" s="94"/>
      <c r="G4" s="89"/>
      <c r="H4" s="89"/>
      <c r="I4" s="90"/>
      <c r="J4" s="90"/>
      <c r="K4" s="208"/>
    </row>
    <row r="5" spans="1:13" ht="19.5" customHeight="1" x14ac:dyDescent="0.25">
      <c r="A5" s="91" t="s">
        <v>27</v>
      </c>
      <c r="B5" s="526">
        <v>178571.36502912536</v>
      </c>
      <c r="C5" s="526">
        <v>187903.90072822571</v>
      </c>
      <c r="D5" s="526">
        <v>185474.46635055542</v>
      </c>
      <c r="E5" s="526">
        <v>182830.6992726326</v>
      </c>
      <c r="F5" s="526">
        <v>194485.49893116951</v>
      </c>
      <c r="G5" s="527">
        <v>209725.45558857918</v>
      </c>
      <c r="H5" s="527">
        <v>203774.80252051353</v>
      </c>
      <c r="I5" s="528">
        <v>195000.10097503662</v>
      </c>
      <c r="J5" s="528">
        <v>206344.41780471802</v>
      </c>
      <c r="K5" s="448">
        <v>186626.71273469925</v>
      </c>
      <c r="L5" s="516">
        <f>+(K5-J5)/J5*100</f>
        <v>-9.5557249766162222</v>
      </c>
    </row>
    <row r="6" spans="1:13" ht="19.5" customHeight="1" x14ac:dyDescent="0.25">
      <c r="A6" s="21" t="s">
        <v>42</v>
      </c>
      <c r="B6" s="452">
        <v>41027.606951329333</v>
      </c>
      <c r="C6" s="452">
        <v>45755.266201734543</v>
      </c>
      <c r="D6" s="452">
        <v>41045.46279835701</v>
      </c>
      <c r="E6" s="452">
        <v>28029.687021255493</v>
      </c>
      <c r="F6" s="452">
        <v>36723.534640789032</v>
      </c>
      <c r="G6" s="452">
        <v>41253.16516327858</v>
      </c>
      <c r="H6" s="452">
        <v>27742.479208230972</v>
      </c>
      <c r="I6" s="469">
        <v>23010.574189186096</v>
      </c>
      <c r="J6" s="469">
        <v>21840.360336065292</v>
      </c>
      <c r="K6" s="469">
        <v>25617.356045722961</v>
      </c>
      <c r="L6" s="529">
        <f>+(K6-J6)/J6*100</f>
        <v>17.293651073241055</v>
      </c>
      <c r="M6" s="69"/>
    </row>
    <row r="7" spans="1:13" ht="19.5" customHeight="1" x14ac:dyDescent="0.25">
      <c r="A7" s="21" t="s">
        <v>181</v>
      </c>
      <c r="B7" s="452">
        <v>2299.2313240649933</v>
      </c>
      <c r="C7" s="452">
        <v>2111.0450117588043</v>
      </c>
      <c r="D7" s="452">
        <v>1619.2626516819</v>
      </c>
      <c r="E7" s="452">
        <v>2418.5155854225159</v>
      </c>
      <c r="F7" s="452">
        <v>1367.2079257965088</v>
      </c>
      <c r="G7" s="452">
        <v>1453.393726348877</v>
      </c>
      <c r="H7" s="452">
        <v>1439.6450843811035</v>
      </c>
      <c r="I7" s="469">
        <v>1325.1172251701355</v>
      </c>
      <c r="J7" s="469">
        <v>1109.9724779129028</v>
      </c>
      <c r="K7" s="469">
        <v>1295.3257899284363</v>
      </c>
      <c r="L7" s="529">
        <f t="shared" ref="L7:L26" si="0">+(K7-J7)/J7*100</f>
        <v>16.698910622005325</v>
      </c>
      <c r="M7" s="69"/>
    </row>
    <row r="8" spans="1:13" ht="19.5" customHeight="1" x14ac:dyDescent="0.25">
      <c r="A8" s="21" t="s">
        <v>41</v>
      </c>
      <c r="B8" s="452">
        <v>13076.365956208949</v>
      </c>
      <c r="C8" s="452">
        <v>15282.812919616699</v>
      </c>
      <c r="D8" s="452">
        <v>14150.544768333435</v>
      </c>
      <c r="E8" s="452">
        <v>15250.28870511055</v>
      </c>
      <c r="F8" s="452">
        <v>17392.346804857254</v>
      </c>
      <c r="G8" s="452">
        <v>17789.291425466537</v>
      </c>
      <c r="H8" s="452">
        <v>19361.555215358734</v>
      </c>
      <c r="I8" s="469">
        <v>18485.68452167511</v>
      </c>
      <c r="J8" s="469">
        <v>19906.119483470917</v>
      </c>
      <c r="K8" s="469">
        <v>15063.809034109116</v>
      </c>
      <c r="L8" s="529">
        <f t="shared" si="0"/>
        <v>-24.325737888706147</v>
      </c>
      <c r="M8" s="69"/>
    </row>
    <row r="9" spans="1:13" ht="19.5" customHeight="1" x14ac:dyDescent="0.25">
      <c r="A9" s="21" t="s">
        <v>182</v>
      </c>
      <c r="B9" s="452">
        <v>859.65901392300009</v>
      </c>
      <c r="C9" s="452">
        <v>1080.1133346557617</v>
      </c>
      <c r="D9" s="452">
        <v>1265.4037666320801</v>
      </c>
      <c r="E9" s="452">
        <v>715.18637132644653</v>
      </c>
      <c r="F9" s="452">
        <v>1217.1288242340088</v>
      </c>
      <c r="G9" s="452">
        <v>1433.4049634933472</v>
      </c>
      <c r="H9" s="452">
        <v>1348.4898366928101</v>
      </c>
      <c r="I9" s="469">
        <v>1489.967737197876</v>
      </c>
      <c r="J9" s="469">
        <v>1360.7552974224091</v>
      </c>
      <c r="K9" s="469">
        <v>1251.5333495140076</v>
      </c>
      <c r="L9" s="529">
        <f t="shared" si="0"/>
        <v>-8.0265679005838564</v>
      </c>
      <c r="M9" s="69"/>
    </row>
    <row r="10" spans="1:13" ht="27" customHeight="1" x14ac:dyDescent="0.25">
      <c r="A10" s="23" t="s">
        <v>87</v>
      </c>
      <c r="B10" s="452">
        <v>259.32707471799989</v>
      </c>
      <c r="C10" s="452">
        <v>431.34108400344849</v>
      </c>
      <c r="D10" s="452">
        <v>719.05305457115173</v>
      </c>
      <c r="E10" s="452">
        <v>779.44081211090088</v>
      </c>
      <c r="F10" s="452">
        <v>448.69316577911377</v>
      </c>
      <c r="G10" s="452">
        <v>719.48573637008667</v>
      </c>
      <c r="H10" s="452">
        <v>513.32434988021851</v>
      </c>
      <c r="I10" s="469">
        <v>846.82571697235107</v>
      </c>
      <c r="J10" s="469">
        <v>751.25909328460693</v>
      </c>
      <c r="K10" s="469">
        <v>481.60666990280151</v>
      </c>
      <c r="L10" s="529">
        <f t="shared" si="0"/>
        <v>-35.893398934161098</v>
      </c>
      <c r="M10" s="69"/>
    </row>
    <row r="11" spans="1:13" ht="19.5" customHeight="1" x14ac:dyDescent="0.25">
      <c r="A11" s="21" t="s">
        <v>40</v>
      </c>
      <c r="B11" s="452">
        <v>16767.978401488079</v>
      </c>
      <c r="C11" s="452">
        <v>15761.246366977692</v>
      </c>
      <c r="D11" s="452">
        <v>14661.323134183884</v>
      </c>
      <c r="E11" s="452">
        <v>15757.805620670319</v>
      </c>
      <c r="F11" s="452">
        <v>15307.542753696442</v>
      </c>
      <c r="G11" s="452">
        <v>18804.21851348877</v>
      </c>
      <c r="H11" s="452">
        <v>21966.782451629639</v>
      </c>
      <c r="I11" s="469">
        <v>20383.244787693024</v>
      </c>
      <c r="J11" s="469">
        <v>21761.978562831879</v>
      </c>
      <c r="K11" s="469">
        <v>19549.311989545822</v>
      </c>
      <c r="L11" s="529">
        <f t="shared" si="0"/>
        <v>-10.167579969337691</v>
      </c>
      <c r="M11" s="69"/>
    </row>
    <row r="12" spans="1:13" ht="19.5" customHeight="1" x14ac:dyDescent="0.25">
      <c r="A12" s="21" t="s">
        <v>39</v>
      </c>
      <c r="B12" s="452">
        <v>27338.449555245319</v>
      </c>
      <c r="C12" s="452">
        <v>29065.314320087433</v>
      </c>
      <c r="D12" s="452">
        <v>30778.034398078918</v>
      </c>
      <c r="E12" s="452">
        <v>30034.692971229553</v>
      </c>
      <c r="F12" s="452">
        <v>30452.116215705872</v>
      </c>
      <c r="G12" s="452">
        <v>31363.163017272949</v>
      </c>
      <c r="H12" s="452">
        <v>31884.846298217773</v>
      </c>
      <c r="I12" s="469">
        <v>32601.725504875183</v>
      </c>
      <c r="J12" s="469">
        <v>33688.066820144653</v>
      </c>
      <c r="K12" s="469">
        <v>29397.583937644958</v>
      </c>
      <c r="L12" s="529">
        <f t="shared" si="0"/>
        <v>-12.735913002684052</v>
      </c>
      <c r="M12" s="69"/>
    </row>
    <row r="13" spans="1:13" ht="19.5" customHeight="1" x14ac:dyDescent="0.25">
      <c r="A13" s="21" t="s">
        <v>38</v>
      </c>
      <c r="B13" s="452">
        <v>10136.529967226021</v>
      </c>
      <c r="C13" s="452">
        <v>9657.1937928199768</v>
      </c>
      <c r="D13" s="452">
        <v>9818.6164171695709</v>
      </c>
      <c r="E13" s="452">
        <v>9970.1455316543579</v>
      </c>
      <c r="F13" s="452">
        <v>8235.1775059700012</v>
      </c>
      <c r="G13" s="452">
        <v>9794.4773106575012</v>
      </c>
      <c r="H13" s="452">
        <v>11235.961598873138</v>
      </c>
      <c r="I13" s="469">
        <v>10438.000838756561</v>
      </c>
      <c r="J13" s="469">
        <v>11828.102698087692</v>
      </c>
      <c r="K13" s="469">
        <v>9379.1515820026398</v>
      </c>
      <c r="L13" s="529">
        <f t="shared" si="0"/>
        <v>-20.704513467582476</v>
      </c>
      <c r="M13" s="69"/>
    </row>
    <row r="14" spans="1:13" ht="19.5" customHeight="1" x14ac:dyDescent="0.25">
      <c r="A14" s="21" t="s">
        <v>37</v>
      </c>
      <c r="B14" s="452">
        <v>8511.1915584329872</v>
      </c>
      <c r="C14" s="452">
        <v>10477.183264255524</v>
      </c>
      <c r="D14" s="452">
        <v>10903.136990785599</v>
      </c>
      <c r="E14" s="452">
        <v>13357.857977628708</v>
      </c>
      <c r="F14" s="452">
        <v>14425.606139659882</v>
      </c>
      <c r="G14" s="452">
        <v>16646.112709999084</v>
      </c>
      <c r="H14" s="452">
        <v>18482.421793937683</v>
      </c>
      <c r="I14" s="469">
        <v>15506.784199237823</v>
      </c>
      <c r="J14" s="469">
        <v>19252.480595588684</v>
      </c>
      <c r="K14" s="469">
        <v>13664.958766937256</v>
      </c>
      <c r="L14" s="529">
        <f t="shared" si="0"/>
        <v>-29.022347540668065</v>
      </c>
      <c r="M14" s="69"/>
    </row>
    <row r="15" spans="1:13" ht="19.5" customHeight="1" x14ac:dyDescent="0.25">
      <c r="A15" s="21" t="s">
        <v>282</v>
      </c>
      <c r="B15" s="452">
        <v>1687.3084075920001</v>
      </c>
      <c r="C15" s="452">
        <v>2389.7573981285095</v>
      </c>
      <c r="D15" s="452">
        <v>2927.2043750286102</v>
      </c>
      <c r="E15" s="452">
        <v>3334.8840351104736</v>
      </c>
      <c r="F15" s="452">
        <v>2319.7809824943542</v>
      </c>
      <c r="G15" s="452">
        <v>3132.033438205719</v>
      </c>
      <c r="H15" s="452">
        <v>2688.0101637840271</v>
      </c>
      <c r="I15" s="469">
        <v>2443.4858841896057</v>
      </c>
      <c r="J15" s="469">
        <v>2836.0531029701233</v>
      </c>
      <c r="K15" s="469">
        <v>2442.4837970733643</v>
      </c>
      <c r="L15" s="529">
        <f t="shared" si="0"/>
        <v>-13.877360247048417</v>
      </c>
      <c r="M15" s="69"/>
    </row>
    <row r="16" spans="1:13" ht="19.5" customHeight="1" x14ac:dyDescent="0.25">
      <c r="A16" s="21" t="s">
        <v>283</v>
      </c>
      <c r="B16" s="452">
        <v>1860.1432801730009</v>
      </c>
      <c r="C16" s="452">
        <v>1542.8179402351379</v>
      </c>
      <c r="D16" s="452">
        <v>1965.0118880271912</v>
      </c>
      <c r="E16" s="452">
        <v>2050.904444694519</v>
      </c>
      <c r="F16" s="452">
        <v>1917.4812307357788</v>
      </c>
      <c r="G16" s="452">
        <v>2091.853791475296</v>
      </c>
      <c r="H16" s="452">
        <v>1505.0965085029602</v>
      </c>
      <c r="I16" s="469">
        <v>1545.330180644989</v>
      </c>
      <c r="J16" s="469">
        <v>1807.4733963012695</v>
      </c>
      <c r="K16" s="469">
        <v>1911.3715398311615</v>
      </c>
      <c r="L16" s="529">
        <f t="shared" si="0"/>
        <v>5.748252989089873</v>
      </c>
      <c r="M16" s="69"/>
    </row>
    <row r="17" spans="1:13" ht="19.5" customHeight="1" x14ac:dyDescent="0.25">
      <c r="A17" s="21" t="s">
        <v>291</v>
      </c>
      <c r="B17" s="452">
        <v>625.52277946899972</v>
      </c>
      <c r="C17" s="452">
        <v>314.67463326454163</v>
      </c>
      <c r="D17" s="452">
        <v>374.08895349502563</v>
      </c>
      <c r="E17" s="452">
        <v>90.603912353515625</v>
      </c>
      <c r="F17" s="452">
        <v>79.01858377456665</v>
      </c>
      <c r="G17" s="452">
        <v>529.55862140655518</v>
      </c>
      <c r="H17" s="452">
        <v>553.58659601211548</v>
      </c>
      <c r="I17" s="469">
        <v>757.19059944152832</v>
      </c>
      <c r="J17" s="469">
        <v>288.98822689056396</v>
      </c>
      <c r="K17" s="469">
        <v>129.52469635009766</v>
      </c>
      <c r="L17" s="529">
        <f t="shared" si="0"/>
        <v>-55.179940115987158</v>
      </c>
      <c r="M17" s="69"/>
    </row>
    <row r="18" spans="1:13" ht="19.5" customHeight="1" x14ac:dyDescent="0.25">
      <c r="A18" s="21" t="s">
        <v>292</v>
      </c>
      <c r="B18" s="452">
        <v>1027.9641585050006</v>
      </c>
      <c r="C18" s="452">
        <v>1855.6730854511261</v>
      </c>
      <c r="D18" s="452">
        <v>1498.9905641078949</v>
      </c>
      <c r="E18" s="452">
        <v>1806.6674909591675</v>
      </c>
      <c r="F18" s="452">
        <v>1371.5061211585999</v>
      </c>
      <c r="G18" s="452">
        <v>2082.4388158321381</v>
      </c>
      <c r="H18" s="452">
        <v>1364.7752389907837</v>
      </c>
      <c r="I18" s="469">
        <v>1101.9991579055786</v>
      </c>
      <c r="J18" s="469">
        <v>1987.9852480888367</v>
      </c>
      <c r="K18" s="469">
        <v>2267.715292930603</v>
      </c>
      <c r="L18" s="529">
        <f t="shared" si="0"/>
        <v>14.071032222733383</v>
      </c>
      <c r="M18" s="69"/>
    </row>
    <row r="19" spans="1:13" ht="19.5" customHeight="1" x14ac:dyDescent="0.25">
      <c r="A19" s="21" t="s">
        <v>286</v>
      </c>
      <c r="B19" s="452">
        <v>4666.972160246004</v>
      </c>
      <c r="C19" s="452">
        <v>3992.6514678001404</v>
      </c>
      <c r="D19" s="452">
        <v>6560.4950659275055</v>
      </c>
      <c r="E19" s="452">
        <v>6905.636209487915</v>
      </c>
      <c r="F19" s="452">
        <v>6490.0866775512695</v>
      </c>
      <c r="G19" s="452">
        <v>7950.9197874069214</v>
      </c>
      <c r="H19" s="452">
        <v>8012.4732117652893</v>
      </c>
      <c r="I19" s="469">
        <v>7672.9292712211609</v>
      </c>
      <c r="J19" s="469">
        <v>7732.9927089214325</v>
      </c>
      <c r="K19" s="469">
        <v>7933.0557098388672</v>
      </c>
      <c r="L19" s="529">
        <f t="shared" si="0"/>
        <v>2.587135517231578</v>
      </c>
      <c r="M19" s="69"/>
    </row>
    <row r="20" spans="1:13" ht="19.5" customHeight="1" x14ac:dyDescent="0.25">
      <c r="A20" s="21" t="s">
        <v>35</v>
      </c>
      <c r="B20" s="452">
        <v>17770.956834164121</v>
      </c>
      <c r="C20" s="452">
        <v>17038.701145648956</v>
      </c>
      <c r="D20" s="452">
        <v>17173.129198074341</v>
      </c>
      <c r="E20" s="452">
        <v>17815.175511360168</v>
      </c>
      <c r="F20" s="452">
        <v>19798.714396953583</v>
      </c>
      <c r="G20" s="452">
        <v>17350.971662998199</v>
      </c>
      <c r="H20" s="452">
        <v>19514.254393577576</v>
      </c>
      <c r="I20" s="469">
        <v>20231.83670091629</v>
      </c>
      <c r="J20" s="469">
        <v>20525.623466730118</v>
      </c>
      <c r="K20" s="469">
        <v>20352.946971178055</v>
      </c>
      <c r="L20" s="529">
        <f t="shared" si="0"/>
        <v>-0.84127284041799499</v>
      </c>
      <c r="M20" s="69"/>
    </row>
    <row r="21" spans="1:13" ht="19.5" customHeight="1" x14ac:dyDescent="0.25">
      <c r="A21" s="21" t="s">
        <v>34</v>
      </c>
      <c r="B21" s="452">
        <v>12149.866953389033</v>
      </c>
      <c r="C21" s="452">
        <v>12505.451692819595</v>
      </c>
      <c r="D21" s="452">
        <v>11806.465490102768</v>
      </c>
      <c r="E21" s="452">
        <v>12663.915571928024</v>
      </c>
      <c r="F21" s="452">
        <v>13754.214384078979</v>
      </c>
      <c r="G21" s="452">
        <v>14598.34752202034</v>
      </c>
      <c r="H21" s="452">
        <v>13198.048026561737</v>
      </c>
      <c r="I21" s="469">
        <v>13014.754098892212</v>
      </c>
      <c r="J21" s="469">
        <v>13961.171043634415</v>
      </c>
      <c r="K21" s="469">
        <v>13252.680521965027</v>
      </c>
      <c r="L21" s="529">
        <f t="shared" si="0"/>
        <v>-5.0747213070813535</v>
      </c>
      <c r="M21" s="69"/>
    </row>
    <row r="22" spans="1:13" s="65" customFormat="1" ht="19.5" customHeight="1" x14ac:dyDescent="0.25">
      <c r="A22" s="67" t="s">
        <v>33</v>
      </c>
      <c r="B22" s="465">
        <v>3746.8021164050001</v>
      </c>
      <c r="C22" s="465">
        <v>4248.0233161449432</v>
      </c>
      <c r="D22" s="465">
        <v>2806.1675291061401</v>
      </c>
      <c r="E22" s="465">
        <v>3107.020920753479</v>
      </c>
      <c r="F22" s="465">
        <v>3481.8728733062744</v>
      </c>
      <c r="G22" s="465">
        <v>3225.7038469314575</v>
      </c>
      <c r="H22" s="465">
        <v>4440.8693385124207</v>
      </c>
      <c r="I22" s="506">
        <v>4306.8103513717651</v>
      </c>
      <c r="J22" s="469">
        <v>4469.4955339431763</v>
      </c>
      <c r="K22" s="469">
        <v>5222.1586081981659</v>
      </c>
      <c r="L22" s="529">
        <f t="shared" si="0"/>
        <v>16.840000589304957</v>
      </c>
      <c r="M22" s="69"/>
    </row>
    <row r="23" spans="1:13" s="65" customFormat="1" ht="19.5" customHeight="1" x14ac:dyDescent="0.25">
      <c r="A23" s="67" t="s">
        <v>293</v>
      </c>
      <c r="B23" s="465">
        <v>822.65122603399982</v>
      </c>
      <c r="C23" s="465">
        <v>1266.7938590049744</v>
      </c>
      <c r="D23" s="465">
        <v>602.42385339736938</v>
      </c>
      <c r="E23" s="465">
        <v>1032.77299451828</v>
      </c>
      <c r="F23" s="465">
        <v>1499.2906270027161</v>
      </c>
      <c r="G23" s="465">
        <v>1329.0624380111694</v>
      </c>
      <c r="H23" s="465">
        <v>900.22067356109619</v>
      </c>
      <c r="I23" s="506">
        <v>1589.4667291641235</v>
      </c>
      <c r="J23" s="469">
        <v>1418.5463137626648</v>
      </c>
      <c r="K23" s="469">
        <v>999.55163669586182</v>
      </c>
      <c r="L23" s="529">
        <f t="shared" si="0"/>
        <v>-29.53690499927551</v>
      </c>
      <c r="M23" s="69"/>
    </row>
    <row r="24" spans="1:13" ht="19.5" customHeight="1" x14ac:dyDescent="0.25">
      <c r="A24" s="21" t="s">
        <v>288</v>
      </c>
      <c r="B24" s="452">
        <v>4264.4551803340028</v>
      </c>
      <c r="C24" s="452">
        <v>3604.0297577381134</v>
      </c>
      <c r="D24" s="452">
        <v>4089.890885591507</v>
      </c>
      <c r="E24" s="452">
        <v>5029.762912273407</v>
      </c>
      <c r="F24" s="452">
        <v>5126.3648257255554</v>
      </c>
      <c r="G24" s="452">
        <v>5126.3467001914978</v>
      </c>
      <c r="H24" s="452">
        <v>4895.7392711639404</v>
      </c>
      <c r="I24" s="469">
        <v>5376.0261044502258</v>
      </c>
      <c r="J24" s="469">
        <v>6652.9115436077118</v>
      </c>
      <c r="K24" s="469">
        <v>3820.7136254310608</v>
      </c>
      <c r="L24" s="529">
        <f t="shared" si="0"/>
        <v>-42.570803769334638</v>
      </c>
      <c r="M24" s="69"/>
    </row>
    <row r="25" spans="1:13" ht="19.5" customHeight="1" x14ac:dyDescent="0.25">
      <c r="A25" s="21" t="s">
        <v>31</v>
      </c>
      <c r="B25" s="452">
        <v>9199.7126407259893</v>
      </c>
      <c r="C25" s="452">
        <v>8916.4502069950104</v>
      </c>
      <c r="D25" s="452">
        <v>10367.621808290482</v>
      </c>
      <c r="E25" s="452">
        <v>12047.685724496841</v>
      </c>
      <c r="F25" s="452">
        <v>12708.970861434937</v>
      </c>
      <c r="G25" s="452">
        <v>12565.815971851349</v>
      </c>
      <c r="H25" s="452">
        <v>12195.099979400635</v>
      </c>
      <c r="I25" s="469">
        <v>11520.421330928802</v>
      </c>
      <c r="J25" s="469">
        <v>11930.954864025116</v>
      </c>
      <c r="K25" s="469">
        <v>10953.263363838196</v>
      </c>
      <c r="L25" s="529">
        <f t="shared" si="0"/>
        <v>-8.1945788189586608</v>
      </c>
      <c r="M25" s="69"/>
    </row>
    <row r="26" spans="1:13" s="65" customFormat="1" ht="19.5" customHeight="1" x14ac:dyDescent="0.25">
      <c r="A26" s="67" t="s">
        <v>91</v>
      </c>
      <c r="B26" s="465">
        <v>472.66948946699995</v>
      </c>
      <c r="C26" s="465">
        <v>534.23957347869873</v>
      </c>
      <c r="D26" s="465">
        <v>233.19639158248901</v>
      </c>
      <c r="E26" s="465">
        <v>505.13574647903442</v>
      </c>
      <c r="F26" s="465">
        <v>318.54580593109131</v>
      </c>
      <c r="G26" s="465">
        <v>307.27723121643066</v>
      </c>
      <c r="H26" s="465">
        <v>489.27230644226074</v>
      </c>
      <c r="I26" s="465">
        <v>731.49411773681641</v>
      </c>
      <c r="J26" s="469">
        <v>841.02191853523254</v>
      </c>
      <c r="K26" s="469">
        <v>619.31185102462769</v>
      </c>
      <c r="L26" s="529">
        <f t="shared" si="0"/>
        <v>-26.361984464893212</v>
      </c>
      <c r="M26" s="69"/>
    </row>
    <row r="27" spans="1:13" s="65" customFormat="1" ht="19.5" customHeight="1" x14ac:dyDescent="0.25">
      <c r="A27" s="67" t="s">
        <v>30</v>
      </c>
      <c r="B27" s="465">
        <v>0</v>
      </c>
      <c r="C27" s="465">
        <v>73.120355606079102</v>
      </c>
      <c r="D27" s="465">
        <v>108.9423680305481</v>
      </c>
      <c r="E27" s="465">
        <v>126.91320180892944</v>
      </c>
      <c r="F27" s="465">
        <v>50.297584533691406</v>
      </c>
      <c r="G27" s="465">
        <v>178.41319465637207</v>
      </c>
      <c r="H27" s="465">
        <v>41.850975036621094</v>
      </c>
      <c r="I27" s="506">
        <v>620.43172740936279</v>
      </c>
      <c r="J27" s="469">
        <v>392.10507249832153</v>
      </c>
      <c r="K27" s="469">
        <v>1021.2979550361633</v>
      </c>
      <c r="L27" s="529"/>
      <c r="M27" s="69"/>
    </row>
    <row r="28" spans="1:13" ht="19.5" customHeight="1" x14ac:dyDescent="0.25">
      <c r="A28" s="83" t="s">
        <v>26</v>
      </c>
      <c r="B28" s="530"/>
      <c r="C28" s="530"/>
      <c r="D28" s="530"/>
      <c r="E28" s="530"/>
      <c r="F28" s="530"/>
      <c r="G28" s="530"/>
      <c r="H28" s="530"/>
      <c r="I28" s="530"/>
      <c r="J28" s="530"/>
      <c r="K28" s="530"/>
      <c r="L28" s="531"/>
    </row>
    <row r="29" spans="1:13" ht="19.5" customHeight="1" x14ac:dyDescent="0.25">
      <c r="A29" s="49" t="s">
        <v>25</v>
      </c>
      <c r="B29" s="448"/>
      <c r="C29" s="448"/>
      <c r="D29" s="448"/>
      <c r="E29" s="448"/>
      <c r="F29" s="448"/>
      <c r="G29" s="448"/>
      <c r="H29" s="448"/>
      <c r="I29" s="490"/>
      <c r="J29" s="490"/>
      <c r="K29" s="490"/>
      <c r="L29" s="516"/>
    </row>
    <row r="30" spans="1:13" ht="19.5" customHeight="1" x14ac:dyDescent="0.25">
      <c r="A30" s="19" t="s">
        <v>43</v>
      </c>
      <c r="B30" s="532">
        <v>115720.21739507533</v>
      </c>
      <c r="C30" s="532">
        <v>122274.69804406166</v>
      </c>
      <c r="D30" s="532">
        <v>125303.29575157166</v>
      </c>
      <c r="E30" s="532">
        <v>133123.23780202866</v>
      </c>
      <c r="F30" s="532">
        <v>136498.66112971306</v>
      </c>
      <c r="G30" s="532">
        <v>145978.54475140572</v>
      </c>
      <c r="H30" s="532">
        <v>151381.51918697357</v>
      </c>
      <c r="I30" s="533">
        <v>143691.35528564453</v>
      </c>
      <c r="J30" s="534">
        <v>150862.52391052246</v>
      </c>
      <c r="K30" s="534">
        <v>137288.48955202103</v>
      </c>
      <c r="L30" s="535">
        <f t="shared" ref="L30:L51" si="1">+(K30-J30)/J30*100</f>
        <v>-8.9976184983835239</v>
      </c>
    </row>
    <row r="31" spans="1:13" ht="19.5" customHeight="1" x14ac:dyDescent="0.25">
      <c r="A31" s="21" t="s">
        <v>42</v>
      </c>
      <c r="B31" s="452">
        <v>8440.8899458800552</v>
      </c>
      <c r="C31" s="452">
        <v>10313.304240942001</v>
      </c>
      <c r="D31" s="452">
        <v>7208.6955502033234</v>
      </c>
      <c r="E31" s="452">
        <v>6565.0453400611877</v>
      </c>
      <c r="F31" s="452">
        <v>6393.8665151596069</v>
      </c>
      <c r="G31" s="452">
        <v>7956.2341847419739</v>
      </c>
      <c r="H31" s="452">
        <v>5534.9492845535278</v>
      </c>
      <c r="I31" s="469">
        <v>4806.7350101470947</v>
      </c>
      <c r="J31" s="469">
        <v>4152.8778274059296</v>
      </c>
      <c r="K31" s="469">
        <v>6902.3110218048096</v>
      </c>
      <c r="L31" s="529">
        <f t="shared" si="1"/>
        <v>66.205491918270496</v>
      </c>
    </row>
    <row r="32" spans="1:13" ht="19.5" customHeight="1" x14ac:dyDescent="0.25">
      <c r="A32" s="21" t="s">
        <v>181</v>
      </c>
      <c r="B32" s="452">
        <v>459.55527912999986</v>
      </c>
      <c r="C32" s="452">
        <v>411.70387077331543</v>
      </c>
      <c r="D32" s="452">
        <v>442.22163820266724</v>
      </c>
      <c r="E32" s="452">
        <v>1496.9009022712708</v>
      </c>
      <c r="F32" s="452">
        <v>524.79021835327148</v>
      </c>
      <c r="G32" s="452">
        <v>391.21599292755127</v>
      </c>
      <c r="H32" s="452">
        <v>356.02356481552124</v>
      </c>
      <c r="I32" s="469">
        <v>212.0363883972168</v>
      </c>
      <c r="J32" s="469">
        <v>168.90692591667175</v>
      </c>
      <c r="K32" s="469">
        <v>553.97177743911743</v>
      </c>
      <c r="L32" s="529">
        <f t="shared" si="1"/>
        <v>227.97457797107322</v>
      </c>
    </row>
    <row r="33" spans="1:12" ht="19.5" customHeight="1" x14ac:dyDescent="0.25">
      <c r="A33" s="21" t="s">
        <v>41</v>
      </c>
      <c r="B33" s="452">
        <v>11075.968766821969</v>
      </c>
      <c r="C33" s="452">
        <v>13060.521099328995</v>
      </c>
      <c r="D33" s="452">
        <v>12387.899654626846</v>
      </c>
      <c r="E33" s="452">
        <v>12857.901252031326</v>
      </c>
      <c r="F33" s="452">
        <v>15272.464784622192</v>
      </c>
      <c r="G33" s="452">
        <v>15377.796491861343</v>
      </c>
      <c r="H33" s="452">
        <v>17080.087358951569</v>
      </c>
      <c r="I33" s="469">
        <v>16042.541407585144</v>
      </c>
      <c r="J33" s="469">
        <v>17199.345141410828</v>
      </c>
      <c r="K33" s="469">
        <v>12462.475938081741</v>
      </c>
      <c r="L33" s="529">
        <f t="shared" si="1"/>
        <v>-27.540985801396218</v>
      </c>
    </row>
    <row r="34" spans="1:12" ht="19.5" customHeight="1" x14ac:dyDescent="0.25">
      <c r="A34" s="21" t="s">
        <v>182</v>
      </c>
      <c r="B34" s="452">
        <v>748.41972819500006</v>
      </c>
      <c r="C34" s="452">
        <v>900.2751636505127</v>
      </c>
      <c r="D34" s="452">
        <v>1157.4328742027283</v>
      </c>
      <c r="E34" s="452">
        <v>581.12244844436646</v>
      </c>
      <c r="F34" s="452">
        <v>1124.9529156684875</v>
      </c>
      <c r="G34" s="452">
        <v>1227.4412703514099</v>
      </c>
      <c r="H34" s="452">
        <v>1276.4059782028198</v>
      </c>
      <c r="I34" s="469">
        <v>1261.0544185638428</v>
      </c>
      <c r="J34" s="469">
        <v>1245.0556035041809</v>
      </c>
      <c r="K34" s="469">
        <v>1071.2805695533752</v>
      </c>
      <c r="L34" s="529">
        <f t="shared" si="1"/>
        <v>-13.95721070301758</v>
      </c>
    </row>
    <row r="35" spans="1:12" ht="27" customHeight="1" x14ac:dyDescent="0.25">
      <c r="A35" s="23" t="s">
        <v>87</v>
      </c>
      <c r="B35" s="452">
        <v>113.66283679199999</v>
      </c>
      <c r="C35" s="452">
        <v>271.84838485717773</v>
      </c>
      <c r="D35" s="452">
        <v>539.26251077651978</v>
      </c>
      <c r="E35" s="452">
        <v>675.01658058166504</v>
      </c>
      <c r="F35" s="452">
        <v>388.10484933853149</v>
      </c>
      <c r="G35" s="452">
        <v>560.72487497329712</v>
      </c>
      <c r="H35" s="452">
        <v>232.41847896575928</v>
      </c>
      <c r="I35" s="469">
        <v>548.46000146865845</v>
      </c>
      <c r="J35" s="469">
        <v>363.53518581390381</v>
      </c>
      <c r="K35" s="469">
        <v>236.88214302062988</v>
      </c>
      <c r="L35" s="529">
        <f t="shared" si="1"/>
        <v>-34.839280415103616</v>
      </c>
    </row>
    <row r="36" spans="1:12" ht="19.5" customHeight="1" x14ac:dyDescent="0.25">
      <c r="A36" s="21" t="s">
        <v>40</v>
      </c>
      <c r="B36" s="452">
        <v>11533.517481659996</v>
      </c>
      <c r="C36" s="452">
        <v>11471.174051761627</v>
      </c>
      <c r="D36" s="452">
        <v>10959.428815841675</v>
      </c>
      <c r="E36" s="452">
        <v>11834.290979862213</v>
      </c>
      <c r="F36" s="452">
        <v>11515.511154651642</v>
      </c>
      <c r="G36" s="452">
        <v>14510.103047847748</v>
      </c>
      <c r="H36" s="452">
        <v>17306.285561561584</v>
      </c>
      <c r="I36" s="469">
        <v>14779.609259605408</v>
      </c>
      <c r="J36" s="469">
        <v>14576.689736127853</v>
      </c>
      <c r="K36" s="469">
        <v>13772.166959524155</v>
      </c>
      <c r="L36" s="529">
        <f t="shared" si="1"/>
        <v>-5.519241962115137</v>
      </c>
    </row>
    <row r="37" spans="1:12" ht="19.5" customHeight="1" x14ac:dyDescent="0.25">
      <c r="A37" s="21" t="s">
        <v>39</v>
      </c>
      <c r="B37" s="452">
        <v>21643.53271146613</v>
      </c>
      <c r="C37" s="452">
        <v>22322.222162485123</v>
      </c>
      <c r="D37" s="452">
        <v>24616.659570932388</v>
      </c>
      <c r="E37" s="452">
        <v>24135.463861942291</v>
      </c>
      <c r="F37" s="452">
        <v>24610.377838611603</v>
      </c>
      <c r="G37" s="452">
        <v>26054.347249746323</v>
      </c>
      <c r="H37" s="452">
        <v>25369.696997642517</v>
      </c>
      <c r="I37" s="469">
        <v>26070.581771373749</v>
      </c>
      <c r="J37" s="469">
        <v>26782.005294561386</v>
      </c>
      <c r="K37" s="469">
        <v>23326.552028179169</v>
      </c>
      <c r="L37" s="529">
        <f t="shared" si="1"/>
        <v>-12.902145408372073</v>
      </c>
    </row>
    <row r="38" spans="1:12" ht="19.5" customHeight="1" x14ac:dyDescent="0.25">
      <c r="A38" s="21" t="s">
        <v>38</v>
      </c>
      <c r="B38" s="452">
        <v>7657.5394614350016</v>
      </c>
      <c r="C38" s="452">
        <v>7749.0483040809631</v>
      </c>
      <c r="D38" s="452">
        <v>7927.6051478385925</v>
      </c>
      <c r="E38" s="452">
        <v>7867.9462394714355</v>
      </c>
      <c r="F38" s="452">
        <v>6258.0529065132141</v>
      </c>
      <c r="G38" s="452">
        <v>7826.3630938529968</v>
      </c>
      <c r="H38" s="452">
        <v>9069.8114156723022</v>
      </c>
      <c r="I38" s="469">
        <v>8095.6224088668823</v>
      </c>
      <c r="J38" s="469">
        <v>8901.8649339675903</v>
      </c>
      <c r="K38" s="469">
        <v>7172.4460933208466</v>
      </c>
      <c r="L38" s="529">
        <f t="shared" si="1"/>
        <v>-19.427601446160519</v>
      </c>
    </row>
    <row r="39" spans="1:12" ht="19.5" customHeight="1" x14ac:dyDescent="0.25">
      <c r="A39" s="21" t="s">
        <v>37</v>
      </c>
      <c r="B39" s="452">
        <v>7083.7897824109996</v>
      </c>
      <c r="C39" s="452">
        <v>9375.4704899787903</v>
      </c>
      <c r="D39" s="452">
        <v>9527.62517619133</v>
      </c>
      <c r="E39" s="452">
        <v>12112.775067329407</v>
      </c>
      <c r="F39" s="452">
        <v>12822.921677112579</v>
      </c>
      <c r="G39" s="452">
        <v>14541.840314388275</v>
      </c>
      <c r="H39" s="452">
        <v>16782.896239280701</v>
      </c>
      <c r="I39" s="469">
        <v>13662.609766960144</v>
      </c>
      <c r="J39" s="469">
        <v>16842.466664075851</v>
      </c>
      <c r="K39" s="469">
        <v>12488.986608028412</v>
      </c>
      <c r="L39" s="529">
        <f t="shared" si="1"/>
        <v>-25.848233176754317</v>
      </c>
    </row>
    <row r="40" spans="1:12" ht="19.5" customHeight="1" x14ac:dyDescent="0.25">
      <c r="A40" s="21" t="s">
        <v>282</v>
      </c>
      <c r="B40" s="452">
        <v>1607.6008444669999</v>
      </c>
      <c r="C40" s="452">
        <v>2147.5206942558289</v>
      </c>
      <c r="D40" s="452">
        <v>2802.7316808700562</v>
      </c>
      <c r="E40" s="452">
        <v>3220.6350879669189</v>
      </c>
      <c r="F40" s="452">
        <v>2211.6222729682922</v>
      </c>
      <c r="G40" s="452">
        <v>2894.6156015396118</v>
      </c>
      <c r="H40" s="452">
        <v>2657.6451392173767</v>
      </c>
      <c r="I40" s="469">
        <v>2350.9664573669434</v>
      </c>
      <c r="J40" s="469">
        <v>2664.0012140274048</v>
      </c>
      <c r="K40" s="469">
        <v>2335.2486863136292</v>
      </c>
      <c r="L40" s="529">
        <f t="shared" si="1"/>
        <v>-12.340554725828055</v>
      </c>
    </row>
    <row r="41" spans="1:12" ht="19.5" customHeight="1" x14ac:dyDescent="0.25">
      <c r="A41" s="21" t="s">
        <v>283</v>
      </c>
      <c r="B41" s="452">
        <v>1801.4167547200007</v>
      </c>
      <c r="C41" s="452">
        <v>1436.2154698371887</v>
      </c>
      <c r="D41" s="452">
        <v>1935.9026794433594</v>
      </c>
      <c r="E41" s="452">
        <v>2021.7124967575073</v>
      </c>
      <c r="F41" s="452">
        <v>1835.9033613204956</v>
      </c>
      <c r="G41" s="452">
        <v>1903.8797025680542</v>
      </c>
      <c r="H41" s="452">
        <v>1393.9322652816772</v>
      </c>
      <c r="I41" s="469">
        <v>1458.0325016975403</v>
      </c>
      <c r="J41" s="469">
        <v>1664.0642623901367</v>
      </c>
      <c r="K41" s="469">
        <v>1840.6289608478546</v>
      </c>
      <c r="L41" s="529">
        <f t="shared" si="1"/>
        <v>10.610449514979287</v>
      </c>
    </row>
    <row r="42" spans="1:12" ht="19.5" customHeight="1" x14ac:dyDescent="0.25">
      <c r="A42" s="21" t="s">
        <v>291</v>
      </c>
      <c r="B42" s="452">
        <v>505.1071243429999</v>
      </c>
      <c r="C42" s="452">
        <v>292.41397261619568</v>
      </c>
      <c r="D42" s="452">
        <v>291.93012237548828</v>
      </c>
      <c r="E42" s="452">
        <v>90.603912353515625</v>
      </c>
      <c r="F42" s="452">
        <v>65.214801788330078</v>
      </c>
      <c r="G42" s="452">
        <v>443.54483604431152</v>
      </c>
      <c r="H42" s="452">
        <v>531.20629692077637</v>
      </c>
      <c r="I42" s="469">
        <v>713.53055381774902</v>
      </c>
      <c r="J42" s="469">
        <v>272.84070873260498</v>
      </c>
      <c r="K42" s="469">
        <v>129.52469635009766</v>
      </c>
      <c r="L42" s="529">
        <f t="shared" si="1"/>
        <v>-52.52735673068598</v>
      </c>
    </row>
    <row r="43" spans="1:12" ht="19.5" customHeight="1" x14ac:dyDescent="0.25">
      <c r="A43" s="21" t="s">
        <v>292</v>
      </c>
      <c r="B43" s="452">
        <v>980.71896499500031</v>
      </c>
      <c r="C43" s="452">
        <v>1779.7356698513031</v>
      </c>
      <c r="D43" s="452">
        <v>1421.8799157142639</v>
      </c>
      <c r="E43" s="452">
        <v>1756.0749378204346</v>
      </c>
      <c r="F43" s="452">
        <v>1321.6062631607056</v>
      </c>
      <c r="G43" s="452">
        <v>1930.5762004852295</v>
      </c>
      <c r="H43" s="452">
        <v>1200.3467426300049</v>
      </c>
      <c r="I43" s="469">
        <v>971.61984825134277</v>
      </c>
      <c r="J43" s="469">
        <v>1890.9196736812592</v>
      </c>
      <c r="K43" s="469">
        <v>2107.6621694564819</v>
      </c>
      <c r="L43" s="529">
        <f t="shared" si="1"/>
        <v>11.462279376112606</v>
      </c>
    </row>
    <row r="44" spans="1:12" ht="19.5" customHeight="1" x14ac:dyDescent="0.25">
      <c r="A44" s="21" t="s">
        <v>286</v>
      </c>
      <c r="B44" s="452">
        <v>4030.6342938559997</v>
      </c>
      <c r="C44" s="452">
        <v>3588.203920841217</v>
      </c>
      <c r="D44" s="452">
        <v>5718.3388831615448</v>
      </c>
      <c r="E44" s="452">
        <v>6260.9379048347473</v>
      </c>
      <c r="F44" s="452">
        <v>6074.4553422927856</v>
      </c>
      <c r="G44" s="452">
        <v>7205.6939401626587</v>
      </c>
      <c r="H44" s="452">
        <v>7389.8793382644653</v>
      </c>
      <c r="I44" s="469">
        <v>6797.6019086837769</v>
      </c>
      <c r="J44" s="469">
        <v>7023.4832625389099</v>
      </c>
      <c r="K44" s="469">
        <v>7454.1012969017029</v>
      </c>
      <c r="L44" s="529">
        <f t="shared" si="1"/>
        <v>6.1311178266712263</v>
      </c>
    </row>
    <row r="45" spans="1:12" ht="19.5" customHeight="1" x14ac:dyDescent="0.25">
      <c r="A45" s="21" t="s">
        <v>35</v>
      </c>
      <c r="B45" s="452">
        <v>13891.447397086939</v>
      </c>
      <c r="C45" s="452">
        <v>12666.134091377258</v>
      </c>
      <c r="D45" s="452">
        <v>13900.596089363098</v>
      </c>
      <c r="E45" s="452">
        <v>13633.73184299469</v>
      </c>
      <c r="F45" s="452">
        <v>15139.162176370621</v>
      </c>
      <c r="G45" s="452">
        <v>12890.943646907806</v>
      </c>
      <c r="H45" s="452">
        <v>15401.588268756866</v>
      </c>
      <c r="I45" s="469">
        <v>15667.27608537674</v>
      </c>
      <c r="J45" s="469">
        <v>14912.454499483109</v>
      </c>
      <c r="K45" s="469">
        <v>15923.57710146904</v>
      </c>
      <c r="L45" s="529">
        <f t="shared" si="1"/>
        <v>6.7803901900990118</v>
      </c>
    </row>
    <row r="46" spans="1:12" ht="19.5" customHeight="1" x14ac:dyDescent="0.25">
      <c r="A46" s="21" t="s">
        <v>34</v>
      </c>
      <c r="B46" s="452">
        <v>8498.6170154369884</v>
      </c>
      <c r="C46" s="452">
        <v>8911.7947511672974</v>
      </c>
      <c r="D46" s="452">
        <v>8546.4133033752441</v>
      </c>
      <c r="E46" s="452">
        <v>9279.6330494880676</v>
      </c>
      <c r="F46" s="452">
        <v>10737.855144023895</v>
      </c>
      <c r="G46" s="452">
        <v>11328.088565349579</v>
      </c>
      <c r="H46" s="452">
        <v>9813.0490131378174</v>
      </c>
      <c r="I46" s="469">
        <v>9867.6553072929382</v>
      </c>
      <c r="J46" s="469">
        <v>10821.194708347321</v>
      </c>
      <c r="K46" s="469">
        <v>10295.387442588806</v>
      </c>
      <c r="L46" s="529">
        <f t="shared" si="1"/>
        <v>-4.8590500395757035</v>
      </c>
    </row>
    <row r="47" spans="1:12" ht="19.5" customHeight="1" x14ac:dyDescent="0.25">
      <c r="A47" s="67" t="s">
        <v>33</v>
      </c>
      <c r="B47" s="452">
        <v>3412.6603643230005</v>
      </c>
      <c r="C47" s="452">
        <v>3662.0914034843445</v>
      </c>
      <c r="D47" s="452">
        <v>2400.5024528503418</v>
      </c>
      <c r="E47" s="452">
        <v>2877.8098316192627</v>
      </c>
      <c r="F47" s="452">
        <v>3051.1679573059082</v>
      </c>
      <c r="G47" s="452">
        <v>2784.2041969299316</v>
      </c>
      <c r="H47" s="452">
        <v>3912.259596824646</v>
      </c>
      <c r="I47" s="469">
        <v>3741.3534183502197</v>
      </c>
      <c r="J47" s="469">
        <v>3751.4592952728271</v>
      </c>
      <c r="K47" s="469">
        <v>4704.7135956287384</v>
      </c>
      <c r="L47" s="529">
        <f t="shared" si="1"/>
        <v>25.410226403285158</v>
      </c>
    </row>
    <row r="48" spans="1:12" ht="19.5" customHeight="1" x14ac:dyDescent="0.25">
      <c r="A48" s="67" t="s">
        <v>293</v>
      </c>
      <c r="B48" s="452">
        <v>681.08631186000002</v>
      </c>
      <c r="C48" s="452">
        <v>1179.3798956871033</v>
      </c>
      <c r="D48" s="452">
        <v>527.91910791397095</v>
      </c>
      <c r="E48" s="452">
        <v>926.80721998214722</v>
      </c>
      <c r="F48" s="452">
        <v>1345.9873628616333</v>
      </c>
      <c r="G48" s="452">
        <v>1229.9686546325684</v>
      </c>
      <c r="H48" s="452">
        <v>822.6937518119812</v>
      </c>
      <c r="I48" s="469">
        <v>1524.0096197128296</v>
      </c>
      <c r="J48" s="469">
        <v>1244.2423334121704</v>
      </c>
      <c r="K48" s="469">
        <v>979.59091663360596</v>
      </c>
      <c r="L48" s="529">
        <f t="shared" si="1"/>
        <v>-21.270086193964552</v>
      </c>
    </row>
    <row r="49" spans="1:12" ht="19.5" customHeight="1" x14ac:dyDescent="0.25">
      <c r="A49" s="21" t="s">
        <v>288</v>
      </c>
      <c r="B49" s="452">
        <v>3673.5507645390007</v>
      </c>
      <c r="C49" s="452">
        <v>3330.8005931377411</v>
      </c>
      <c r="D49" s="452">
        <v>3649.2004766464233</v>
      </c>
      <c r="E49" s="452">
        <v>4596.0563969612122</v>
      </c>
      <c r="F49" s="452">
        <v>4587.8659658432007</v>
      </c>
      <c r="G49" s="452">
        <v>4456.2805800437927</v>
      </c>
      <c r="H49" s="452">
        <v>4377.7711629867554</v>
      </c>
      <c r="I49" s="469">
        <v>4814.1735005378723</v>
      </c>
      <c r="J49" s="469">
        <v>5815.2108590602875</v>
      </c>
      <c r="K49" s="469">
        <v>3415.8667831420898</v>
      </c>
      <c r="L49" s="529">
        <f t="shared" si="1"/>
        <v>-41.25979494243002</v>
      </c>
    </row>
    <row r="50" spans="1:12" ht="19.5" customHeight="1" x14ac:dyDescent="0.25">
      <c r="A50" s="21" t="s">
        <v>31</v>
      </c>
      <c r="B50" s="452">
        <v>7413.7202451710118</v>
      </c>
      <c r="C50" s="452">
        <v>6834.7837989330292</v>
      </c>
      <c r="D50" s="452">
        <v>9045.5740220546722</v>
      </c>
      <c r="E50" s="452">
        <v>9726.7703592777252</v>
      </c>
      <c r="F50" s="452">
        <v>10934.754482746124</v>
      </c>
      <c r="G50" s="452">
        <v>10055.243807554245</v>
      </c>
      <c r="H50" s="452">
        <v>10383.300425052643</v>
      </c>
      <c r="I50" s="469">
        <v>9071.8305826187134</v>
      </c>
      <c r="J50" s="469">
        <v>9417.2964758872986</v>
      </c>
      <c r="K50" s="469">
        <v>8687.7746758460999</v>
      </c>
      <c r="L50" s="529">
        <f t="shared" si="1"/>
        <v>-7.74661604749428</v>
      </c>
    </row>
    <row r="51" spans="1:12" ht="19.5" customHeight="1" x14ac:dyDescent="0.25">
      <c r="A51" s="67" t="s">
        <v>91</v>
      </c>
      <c r="B51" s="452">
        <v>466.78132048699996</v>
      </c>
      <c r="C51" s="452">
        <v>513.19335508346558</v>
      </c>
      <c r="D51" s="452">
        <v>218.5196704864502</v>
      </c>
      <c r="E51" s="452">
        <v>500.6805567741394</v>
      </c>
      <c r="F51" s="452">
        <v>262.6342568397522</v>
      </c>
      <c r="G51" s="452">
        <v>282.28407192230225</v>
      </c>
      <c r="H51" s="452">
        <v>489.27230644226074</v>
      </c>
      <c r="I51" s="469">
        <v>720.90975952148438</v>
      </c>
      <c r="J51" s="469">
        <v>821.90076923370361</v>
      </c>
      <c r="K51" s="469">
        <v>576.81785678863525</v>
      </c>
      <c r="L51" s="529">
        <f t="shared" si="1"/>
        <v>-29.819039185663566</v>
      </c>
    </row>
    <row r="52" spans="1:12" ht="19.5" customHeight="1" x14ac:dyDescent="0.25">
      <c r="A52" s="67" t="s">
        <v>30</v>
      </c>
      <c r="B52" s="452">
        <v>0</v>
      </c>
      <c r="C52" s="452">
        <v>56.862659931182861</v>
      </c>
      <c r="D52" s="452">
        <v>76.956408500671387</v>
      </c>
      <c r="E52" s="452">
        <v>105.321533203125</v>
      </c>
      <c r="F52" s="452">
        <v>19.388882160186768</v>
      </c>
      <c r="G52" s="452">
        <v>127.15442657470703</v>
      </c>
      <c r="H52" s="452">
        <v>0</v>
      </c>
      <c r="I52" s="469">
        <v>513.14530944824219</v>
      </c>
      <c r="J52" s="469">
        <v>330.70853567123413</v>
      </c>
      <c r="K52" s="469">
        <v>850.52223110198975</v>
      </c>
      <c r="L52" s="529"/>
    </row>
    <row r="53" spans="1:12" ht="19.5" customHeight="1" x14ac:dyDescent="0.25">
      <c r="A53" s="82" t="s">
        <v>24</v>
      </c>
      <c r="B53" s="448"/>
      <c r="C53" s="448"/>
      <c r="D53" s="448"/>
      <c r="E53" s="448"/>
      <c r="F53" s="448"/>
      <c r="G53" s="448"/>
      <c r="H53" s="448"/>
      <c r="I53" s="490"/>
      <c r="J53" s="490"/>
      <c r="K53" s="490"/>
      <c r="L53" s="516"/>
    </row>
    <row r="54" spans="1:12" ht="19.5" customHeight="1" x14ac:dyDescent="0.25">
      <c r="A54" s="19" t="s">
        <v>43</v>
      </c>
      <c r="B54" s="536">
        <v>62851.147634063745</v>
      </c>
      <c r="C54" s="536">
        <v>65629.202684164047</v>
      </c>
      <c r="D54" s="536">
        <v>60171.170598983765</v>
      </c>
      <c r="E54" s="536">
        <v>49707.461470603943</v>
      </c>
      <c r="F54" s="536">
        <v>57986.837801456451</v>
      </c>
      <c r="G54" s="532">
        <v>63746.910837173462</v>
      </c>
      <c r="H54" s="532">
        <v>52393.283333539963</v>
      </c>
      <c r="I54" s="533">
        <v>51308.74568939209</v>
      </c>
      <c r="J54" s="534">
        <v>55481.893894195557</v>
      </c>
      <c r="K54" s="534">
        <v>49338.223182678223</v>
      </c>
      <c r="L54" s="535">
        <f t="shared" ref="L54:L75" si="2">+(K54-J54)/J54*100</f>
        <v>-11.073289464907896</v>
      </c>
    </row>
    <row r="55" spans="1:12" ht="19.5" customHeight="1" x14ac:dyDescent="0.25">
      <c r="A55" s="21" t="s">
        <v>42</v>
      </c>
      <c r="B55" s="452">
        <v>32586.717005451384</v>
      </c>
      <c r="C55" s="452">
        <v>35441.961960792542</v>
      </c>
      <c r="D55" s="452">
        <v>33836.767248153687</v>
      </c>
      <c r="E55" s="452">
        <v>21464.641681194305</v>
      </c>
      <c r="F55" s="452">
        <v>30329.668125629425</v>
      </c>
      <c r="G55" s="452">
        <v>33296.930978536606</v>
      </c>
      <c r="H55" s="452">
        <v>22207.529923677444</v>
      </c>
      <c r="I55" s="469">
        <v>18203.839179039001</v>
      </c>
      <c r="J55" s="469">
        <v>17687.482508659363</v>
      </c>
      <c r="K55" s="469">
        <v>18715.045023918152</v>
      </c>
      <c r="L55" s="529">
        <f t="shared" si="2"/>
        <v>5.8095464674281336</v>
      </c>
    </row>
    <row r="56" spans="1:12" ht="19.5" customHeight="1" x14ac:dyDescent="0.25">
      <c r="A56" s="21" t="s">
        <v>181</v>
      </c>
      <c r="B56" s="452">
        <v>1839.6760449350011</v>
      </c>
      <c r="C56" s="452">
        <v>1699.3411409854889</v>
      </c>
      <c r="D56" s="452">
        <v>1177.0410134792328</v>
      </c>
      <c r="E56" s="452">
        <v>921.61468315124512</v>
      </c>
      <c r="F56" s="452">
        <v>842.4177074432373</v>
      </c>
      <c r="G56" s="452">
        <v>1062.1777334213257</v>
      </c>
      <c r="H56" s="452">
        <v>1083.6215195655823</v>
      </c>
      <c r="I56" s="469">
        <v>1113.0808367729187</v>
      </c>
      <c r="J56" s="469">
        <v>941.06555199623108</v>
      </c>
      <c r="K56" s="469">
        <v>741.35401248931885</v>
      </c>
      <c r="L56" s="529">
        <f t="shared" si="2"/>
        <v>-21.221852089184971</v>
      </c>
    </row>
    <row r="57" spans="1:12" ht="19.5" customHeight="1" x14ac:dyDescent="0.25">
      <c r="A57" s="21" t="s">
        <v>41</v>
      </c>
      <c r="B57" s="452">
        <v>2000.3971893870064</v>
      </c>
      <c r="C57" s="452">
        <v>2222.2918202877045</v>
      </c>
      <c r="D57" s="452">
        <v>1762.6451137065887</v>
      </c>
      <c r="E57" s="452">
        <v>2392.3874530792236</v>
      </c>
      <c r="F57" s="452">
        <v>2119.8820202350616</v>
      </c>
      <c r="G57" s="452">
        <v>2411.4949336051941</v>
      </c>
      <c r="H57" s="452">
        <v>2281.4678564071655</v>
      </c>
      <c r="I57" s="469">
        <v>2443.1431140899658</v>
      </c>
      <c r="J57" s="469">
        <v>2706.7743420600891</v>
      </c>
      <c r="K57" s="469">
        <v>2601.3330960273743</v>
      </c>
      <c r="L57" s="529">
        <f t="shared" si="2"/>
        <v>-3.8954575708171131</v>
      </c>
    </row>
    <row r="58" spans="1:12" ht="19.5" customHeight="1" x14ac:dyDescent="0.25">
      <c r="A58" s="21" t="s">
        <v>182</v>
      </c>
      <c r="B58" s="452">
        <v>111.23928572799997</v>
      </c>
      <c r="C58" s="452">
        <v>179.83817100524902</v>
      </c>
      <c r="D58" s="452">
        <v>107.97089242935181</v>
      </c>
      <c r="E58" s="452">
        <v>134.06392288208008</v>
      </c>
      <c r="F58" s="452">
        <v>92.17590856552124</v>
      </c>
      <c r="G58" s="452">
        <v>205.96369314193726</v>
      </c>
      <c r="H58" s="452">
        <v>72.083858489990234</v>
      </c>
      <c r="I58" s="469">
        <v>228.9133186340332</v>
      </c>
      <c r="J58" s="469">
        <v>115.69969391822815</v>
      </c>
      <c r="K58" s="469">
        <v>180.25277996063232</v>
      </c>
      <c r="L58" s="529">
        <f t="shared" si="2"/>
        <v>55.793653255494071</v>
      </c>
    </row>
    <row r="59" spans="1:12" ht="26.25" customHeight="1" x14ac:dyDescent="0.25">
      <c r="A59" s="23" t="s">
        <v>87</v>
      </c>
      <c r="B59" s="452">
        <v>145.66423792599997</v>
      </c>
      <c r="C59" s="452">
        <v>159.49269914627075</v>
      </c>
      <c r="D59" s="452">
        <v>179.79054379463196</v>
      </c>
      <c r="E59" s="452">
        <v>104.42423152923584</v>
      </c>
      <c r="F59" s="452">
        <v>60.588316440582275</v>
      </c>
      <c r="G59" s="452">
        <v>158.76086139678955</v>
      </c>
      <c r="H59" s="452">
        <v>280.90587091445923</v>
      </c>
      <c r="I59" s="469">
        <v>298.36571550369263</v>
      </c>
      <c r="J59" s="469">
        <v>387.72390747070313</v>
      </c>
      <c r="K59" s="469">
        <v>244.72452688217163</v>
      </c>
      <c r="L59" s="529">
        <f t="shared" si="2"/>
        <v>-36.881754731448098</v>
      </c>
    </row>
    <row r="60" spans="1:12" ht="19.5" customHeight="1" x14ac:dyDescent="0.25">
      <c r="A60" s="21" t="s">
        <v>40</v>
      </c>
      <c r="B60" s="452">
        <v>5234.4609198280104</v>
      </c>
      <c r="C60" s="452">
        <v>4290.0723152160645</v>
      </c>
      <c r="D60" s="452">
        <v>3701.8943183422089</v>
      </c>
      <c r="E60" s="452">
        <v>3923.5146408081055</v>
      </c>
      <c r="F60" s="452">
        <v>3792.0315990447998</v>
      </c>
      <c r="G60" s="452">
        <v>4294.1154656410217</v>
      </c>
      <c r="H60" s="452">
        <v>4660.4968900680542</v>
      </c>
      <c r="I60" s="469">
        <v>5603.635528087616</v>
      </c>
      <c r="J60" s="469">
        <v>7185.2888267040253</v>
      </c>
      <c r="K60" s="469">
        <v>5777.1450300216675</v>
      </c>
      <c r="L60" s="529">
        <f t="shared" si="2"/>
        <v>-19.597594900416684</v>
      </c>
    </row>
    <row r="61" spans="1:12" ht="19.5" customHeight="1" x14ac:dyDescent="0.25">
      <c r="A61" s="21" t="s">
        <v>39</v>
      </c>
      <c r="B61" s="452">
        <v>5694.9168437790122</v>
      </c>
      <c r="C61" s="452">
        <v>6743.0921576023102</v>
      </c>
      <c r="D61" s="452">
        <v>6161.3748271465302</v>
      </c>
      <c r="E61" s="452">
        <v>5899.229109287262</v>
      </c>
      <c r="F61" s="452">
        <v>5841.7383770942688</v>
      </c>
      <c r="G61" s="452">
        <v>5308.8157675266266</v>
      </c>
      <c r="H61" s="452">
        <v>6515.1493005752563</v>
      </c>
      <c r="I61" s="469">
        <v>6531.1437335014343</v>
      </c>
      <c r="J61" s="469">
        <v>6906.0615255832672</v>
      </c>
      <c r="K61" s="469">
        <v>6071.0319094657898</v>
      </c>
      <c r="L61" s="529">
        <f t="shared" si="2"/>
        <v>-12.091256543605049</v>
      </c>
    </row>
    <row r="62" spans="1:12" ht="19.5" customHeight="1" x14ac:dyDescent="0.25">
      <c r="A62" s="21" t="s">
        <v>38</v>
      </c>
      <c r="B62" s="452">
        <v>2478.9905057909932</v>
      </c>
      <c r="C62" s="452">
        <v>1908.1454887390137</v>
      </c>
      <c r="D62" s="452">
        <v>1891.0112693309784</v>
      </c>
      <c r="E62" s="452">
        <v>2102.1992921829224</v>
      </c>
      <c r="F62" s="452">
        <v>1977.1245994567871</v>
      </c>
      <c r="G62" s="452">
        <v>1968.1142168045044</v>
      </c>
      <c r="H62" s="452">
        <v>2166.1501832008362</v>
      </c>
      <c r="I62" s="469">
        <v>2342.378429889679</v>
      </c>
      <c r="J62" s="469">
        <v>2926.2377641201019</v>
      </c>
      <c r="K62" s="469">
        <v>2206.7054886817932</v>
      </c>
      <c r="L62" s="529">
        <f t="shared" si="2"/>
        <v>-24.588988778041649</v>
      </c>
    </row>
    <row r="63" spans="1:12" ht="19.5" customHeight="1" x14ac:dyDescent="0.25">
      <c r="A63" s="21" t="s">
        <v>37</v>
      </c>
      <c r="B63" s="452">
        <v>1427.4017760220024</v>
      </c>
      <c r="C63" s="452">
        <v>1101.7127742767334</v>
      </c>
      <c r="D63" s="452">
        <v>1375.5118145942688</v>
      </c>
      <c r="E63" s="452">
        <v>1245.0829102993011</v>
      </c>
      <c r="F63" s="452">
        <v>1602.6844625473022</v>
      </c>
      <c r="G63" s="452">
        <v>2104.2723956108093</v>
      </c>
      <c r="H63" s="452">
        <v>1699.5255546569824</v>
      </c>
      <c r="I63" s="469">
        <v>1844.1744322776794</v>
      </c>
      <c r="J63" s="469">
        <v>2410.0139315128326</v>
      </c>
      <c r="K63" s="469">
        <v>1175.972158908844</v>
      </c>
      <c r="L63" s="529">
        <f t="shared" si="2"/>
        <v>-51.204756805258235</v>
      </c>
    </row>
    <row r="64" spans="1:12" ht="19.5" customHeight="1" x14ac:dyDescent="0.25">
      <c r="A64" s="21" t="s">
        <v>282</v>
      </c>
      <c r="B64" s="452">
        <v>79.707563125000007</v>
      </c>
      <c r="C64" s="452">
        <v>242.23670387268066</v>
      </c>
      <c r="D64" s="452">
        <v>124.47269415855408</v>
      </c>
      <c r="E64" s="452">
        <v>114.24894714355469</v>
      </c>
      <c r="F64" s="452">
        <v>108.15870952606201</v>
      </c>
      <c r="G64" s="452">
        <v>237.41783666610718</v>
      </c>
      <c r="H64" s="452">
        <v>30.365024566650391</v>
      </c>
      <c r="I64" s="469">
        <v>92.519426822662354</v>
      </c>
      <c r="J64" s="469">
        <v>172.05188894271851</v>
      </c>
      <c r="K64" s="469">
        <v>107.23511075973511</v>
      </c>
      <c r="L64" s="529">
        <f t="shared" si="2"/>
        <v>-37.672808233196989</v>
      </c>
    </row>
    <row r="65" spans="1:12" ht="19.5" customHeight="1" x14ac:dyDescent="0.25">
      <c r="A65" s="21" t="s">
        <v>283</v>
      </c>
      <c r="B65" s="452">
        <v>58.726525453000001</v>
      </c>
      <c r="C65" s="452">
        <v>106.60247039794922</v>
      </c>
      <c r="D65" s="452">
        <v>29.109208583831787</v>
      </c>
      <c r="E65" s="452">
        <v>29.191947937011719</v>
      </c>
      <c r="F65" s="452">
        <v>81.577869415283203</v>
      </c>
      <c r="G65" s="452">
        <v>187.97408890724182</v>
      </c>
      <c r="H65" s="452">
        <v>111.16424322128296</v>
      </c>
      <c r="I65" s="469">
        <v>87.29767894744873</v>
      </c>
      <c r="J65" s="469">
        <v>143.40913391113281</v>
      </c>
      <c r="K65" s="469">
        <v>70.742578983306885</v>
      </c>
      <c r="L65" s="529">
        <f t="shared" si="2"/>
        <v>-50.670799652730381</v>
      </c>
    </row>
    <row r="66" spans="1:12" ht="19.5" customHeight="1" x14ac:dyDescent="0.25">
      <c r="A66" s="21" t="s">
        <v>291</v>
      </c>
      <c r="B66" s="452">
        <v>120.41565512600003</v>
      </c>
      <c r="C66" s="452">
        <v>22.260660648345947</v>
      </c>
      <c r="D66" s="452">
        <v>82.158831119537354</v>
      </c>
      <c r="E66" s="452" t="s">
        <v>28</v>
      </c>
      <c r="F66" s="452" t="s">
        <v>28</v>
      </c>
      <c r="G66" s="452">
        <v>86.013785362243652</v>
      </c>
      <c r="H66" s="452">
        <v>22.380299091339111</v>
      </c>
      <c r="I66" s="469">
        <v>43.660045623779297</v>
      </c>
      <c r="J66" s="469">
        <v>16.147518157958984</v>
      </c>
      <c r="K66" s="469">
        <v>0</v>
      </c>
      <c r="L66" s="529">
        <f t="shared" si="2"/>
        <v>-100</v>
      </c>
    </row>
    <row r="67" spans="1:12" ht="19.5" customHeight="1" x14ac:dyDescent="0.25">
      <c r="A67" s="21" t="s">
        <v>292</v>
      </c>
      <c r="B67" s="452">
        <v>47.24519351</v>
      </c>
      <c r="C67" s="452">
        <v>75.937415599822998</v>
      </c>
      <c r="D67" s="452">
        <v>77.110648393630981</v>
      </c>
      <c r="E67" s="452">
        <v>50.59255313873291</v>
      </c>
      <c r="F67" s="452">
        <v>49.899857997894287</v>
      </c>
      <c r="G67" s="452">
        <v>151.86261534690857</v>
      </c>
      <c r="H67" s="452">
        <v>164.42849636077881</v>
      </c>
      <c r="I67" s="469">
        <v>130.37930965423584</v>
      </c>
      <c r="J67" s="469">
        <v>97.065574407577515</v>
      </c>
      <c r="K67" s="469">
        <v>160.05312347412109</v>
      </c>
      <c r="L67" s="529">
        <f t="shared" si="2"/>
        <v>64.891749161303466</v>
      </c>
    </row>
    <row r="68" spans="1:12" ht="19.5" customHeight="1" x14ac:dyDescent="0.25">
      <c r="A68" s="21" t="s">
        <v>286</v>
      </c>
      <c r="B68" s="452">
        <v>636.33786638999936</v>
      </c>
      <c r="C68" s="452">
        <v>404.44754695892334</v>
      </c>
      <c r="D68" s="452">
        <v>842.15618276596069</v>
      </c>
      <c r="E68" s="452">
        <v>644.69830465316772</v>
      </c>
      <c r="F68" s="452">
        <v>415.63133525848389</v>
      </c>
      <c r="G68" s="452">
        <v>745.2258472442627</v>
      </c>
      <c r="H68" s="452">
        <v>622.59387350082397</v>
      </c>
      <c r="I68" s="469">
        <v>875.32736253738403</v>
      </c>
      <c r="J68" s="469">
        <v>709.50944638252258</v>
      </c>
      <c r="K68" s="469">
        <v>478.95441293716431</v>
      </c>
      <c r="L68" s="529">
        <f t="shared" si="2"/>
        <v>-32.49499138043295</v>
      </c>
    </row>
    <row r="69" spans="1:12" ht="19.5" customHeight="1" x14ac:dyDescent="0.25">
      <c r="A69" s="21" t="s">
        <v>35</v>
      </c>
      <c r="B69" s="452">
        <v>3879.5094370769912</v>
      </c>
      <c r="C69" s="452">
        <v>4372.567054271698</v>
      </c>
      <c r="D69" s="452">
        <v>3272.5331087112427</v>
      </c>
      <c r="E69" s="452">
        <v>4181.4436683654785</v>
      </c>
      <c r="F69" s="452">
        <v>4659.552220582962</v>
      </c>
      <c r="G69" s="452">
        <v>4460.0280160903931</v>
      </c>
      <c r="H69" s="452">
        <v>4112.6661248207092</v>
      </c>
      <c r="I69" s="469">
        <v>4564.5606155395508</v>
      </c>
      <c r="J69" s="469">
        <v>5613.1689672470093</v>
      </c>
      <c r="K69" s="469">
        <v>4429.3698697090149</v>
      </c>
      <c r="L69" s="529">
        <f t="shared" si="2"/>
        <v>-21.089675091654886</v>
      </c>
    </row>
    <row r="70" spans="1:12" ht="19.5" customHeight="1" x14ac:dyDescent="0.25">
      <c r="A70" s="21" t="s">
        <v>34</v>
      </c>
      <c r="B70" s="452">
        <v>3651.2499379519945</v>
      </c>
      <c r="C70" s="452">
        <v>3593.656941652298</v>
      </c>
      <c r="D70" s="452">
        <v>3260.0521867275238</v>
      </c>
      <c r="E70" s="452">
        <v>3384.2825224399567</v>
      </c>
      <c r="F70" s="452">
        <v>3016.3592400550842</v>
      </c>
      <c r="G70" s="452">
        <v>3270.2589566707611</v>
      </c>
      <c r="H70" s="452">
        <v>3384.9990134239197</v>
      </c>
      <c r="I70" s="469">
        <v>3147.0987915992737</v>
      </c>
      <c r="J70" s="469">
        <v>3139.9763352870941</v>
      </c>
      <c r="K70" s="469">
        <v>2957.2930793762207</v>
      </c>
      <c r="L70" s="529">
        <f t="shared" si="2"/>
        <v>-5.8179819337450622</v>
      </c>
    </row>
    <row r="71" spans="1:12" ht="19.5" customHeight="1" x14ac:dyDescent="0.25">
      <c r="A71" s="67" t="s">
        <v>33</v>
      </c>
      <c r="B71" s="452">
        <v>334.14175208199998</v>
      </c>
      <c r="C71" s="452">
        <v>585.93191266059875</v>
      </c>
      <c r="D71" s="452">
        <v>405.66507625579834</v>
      </c>
      <c r="E71" s="452">
        <v>229.21108913421631</v>
      </c>
      <c r="F71" s="452">
        <v>430.70491600036621</v>
      </c>
      <c r="G71" s="452">
        <v>441.49965000152588</v>
      </c>
      <c r="H71" s="452">
        <v>528.60974168777466</v>
      </c>
      <c r="I71" s="469">
        <v>565.45693302154541</v>
      </c>
      <c r="J71" s="469">
        <v>718.03623867034912</v>
      </c>
      <c r="K71" s="469">
        <v>517.44501256942749</v>
      </c>
      <c r="L71" s="529">
        <f t="shared" si="2"/>
        <v>-27.936086690049798</v>
      </c>
    </row>
    <row r="72" spans="1:12" ht="19.5" customHeight="1" x14ac:dyDescent="0.25">
      <c r="A72" s="67" t="s">
        <v>293</v>
      </c>
      <c r="B72" s="452">
        <v>141.56491417400002</v>
      </c>
      <c r="C72" s="452">
        <v>87.413963317871094</v>
      </c>
      <c r="D72" s="452">
        <v>74.504745483398438</v>
      </c>
      <c r="E72" s="452">
        <v>105.96577453613281</v>
      </c>
      <c r="F72" s="452">
        <v>153.30326414108276</v>
      </c>
      <c r="G72" s="452">
        <v>99.093783378601074</v>
      </c>
      <c r="H72" s="452">
        <v>77.52692174911499</v>
      </c>
      <c r="I72" s="469">
        <v>65.457109451293945</v>
      </c>
      <c r="J72" s="469">
        <v>174.30398035049438</v>
      </c>
      <c r="K72" s="469">
        <v>19.960720062255859</v>
      </c>
      <c r="L72" s="529">
        <f t="shared" si="2"/>
        <v>-88.548328028930612</v>
      </c>
    </row>
    <row r="73" spans="1:12" ht="19.5" customHeight="1" x14ac:dyDescent="0.25">
      <c r="A73" s="21" t="s">
        <v>288</v>
      </c>
      <c r="B73" s="452">
        <v>590.90441579499952</v>
      </c>
      <c r="C73" s="452">
        <v>273.22916460037231</v>
      </c>
      <c r="D73" s="452">
        <v>440.69040894508362</v>
      </c>
      <c r="E73" s="452">
        <v>433.70651531219482</v>
      </c>
      <c r="F73" s="452">
        <v>538.49885988235474</v>
      </c>
      <c r="G73" s="452">
        <v>670.06612014770508</v>
      </c>
      <c r="H73" s="452">
        <v>517.96810817718506</v>
      </c>
      <c r="I73" s="469">
        <v>561.85260391235352</v>
      </c>
      <c r="J73" s="469">
        <v>837.70068454742432</v>
      </c>
      <c r="K73" s="469">
        <v>404.84684228897095</v>
      </c>
      <c r="L73" s="529">
        <f t="shared" si="2"/>
        <v>-51.671659131125899</v>
      </c>
    </row>
    <row r="74" spans="1:12" ht="19.5" customHeight="1" x14ac:dyDescent="0.25">
      <c r="A74" s="21" t="s">
        <v>31</v>
      </c>
      <c r="B74" s="452">
        <v>1785.9923955550059</v>
      </c>
      <c r="C74" s="452">
        <v>2081.6664080619812</v>
      </c>
      <c r="D74" s="452">
        <v>1322.0477862358093</v>
      </c>
      <c r="E74" s="452">
        <v>2320.9153652191162</v>
      </c>
      <c r="F74" s="452">
        <v>1774.2163786888123</v>
      </c>
      <c r="G74" s="452">
        <v>2510.5721642971039</v>
      </c>
      <c r="H74" s="452">
        <v>1811.7995543479919</v>
      </c>
      <c r="I74" s="469">
        <v>2448.5907483100891</v>
      </c>
      <c r="J74" s="469">
        <v>2513.6583881378174</v>
      </c>
      <c r="K74" s="469">
        <v>2265.4886879920959</v>
      </c>
      <c r="L74" s="529">
        <f t="shared" si="2"/>
        <v>-9.8728491236858922</v>
      </c>
    </row>
    <row r="75" spans="1:12" ht="19.5" customHeight="1" x14ac:dyDescent="0.25">
      <c r="A75" s="21" t="s">
        <v>91</v>
      </c>
      <c r="B75" s="452">
        <v>5.8881689773406833</v>
      </c>
      <c r="C75" s="452">
        <v>21.046218395233154</v>
      </c>
      <c r="D75" s="452">
        <v>14.676721096038818</v>
      </c>
      <c r="E75" s="452">
        <v>4.4551897048950195</v>
      </c>
      <c r="F75" s="452">
        <v>69.715331077575684</v>
      </c>
      <c r="G75" s="452">
        <v>24.993159294128418</v>
      </c>
      <c r="H75" s="452">
        <v>0</v>
      </c>
      <c r="I75" s="469">
        <v>10.584358215332031</v>
      </c>
      <c r="J75" s="469">
        <v>19.121149301528931</v>
      </c>
      <c r="K75" s="469">
        <v>42.493994235992432</v>
      </c>
      <c r="L75" s="529">
        <f t="shared" si="2"/>
        <v>122.23556526800721</v>
      </c>
    </row>
    <row r="76" spans="1:12" ht="19.5" customHeight="1" thickBot="1" x14ac:dyDescent="0.3">
      <c r="A76" s="18" t="s">
        <v>30</v>
      </c>
      <c r="B76" s="537">
        <v>0</v>
      </c>
      <c r="C76" s="537">
        <v>16.25769567489624</v>
      </c>
      <c r="D76" s="537">
        <v>31.985959529876709</v>
      </c>
      <c r="E76" s="537">
        <v>21.591668605804443</v>
      </c>
      <c r="F76" s="537">
        <v>30.908702373504639</v>
      </c>
      <c r="G76" s="537">
        <v>51.258768081665039</v>
      </c>
      <c r="H76" s="537">
        <v>41.850975036621094</v>
      </c>
      <c r="I76" s="538">
        <v>107.28641796112061</v>
      </c>
      <c r="J76" s="538">
        <v>61.396536827087402</v>
      </c>
      <c r="K76" s="538">
        <v>170.77572393417358</v>
      </c>
      <c r="L76" s="539"/>
    </row>
    <row r="77" spans="1:12" ht="15.75" thickTop="1" x14ac:dyDescent="0.25">
      <c r="A77" s="14" t="s">
        <v>305</v>
      </c>
    </row>
    <row r="78" spans="1:12" x14ac:dyDescent="0.25">
      <c r="A78" s="70" t="s">
        <v>259</v>
      </c>
      <c r="B78" s="69"/>
      <c r="C78" s="69"/>
      <c r="D78" s="69"/>
      <c r="E78" s="69"/>
      <c r="F78" s="69"/>
      <c r="G78" s="69"/>
      <c r="H78" s="69"/>
      <c r="I78" s="69"/>
    </row>
    <row r="79" spans="1:12" x14ac:dyDescent="0.25">
      <c r="B79" s="69"/>
      <c r="C79" s="69"/>
      <c r="D79" s="69"/>
      <c r="E79" s="69"/>
      <c r="F79" s="69"/>
      <c r="G79" s="69"/>
      <c r="H79" s="69"/>
      <c r="I79" s="69"/>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6"/>
  <sheetViews>
    <sheetView view="pageLayout" zoomScaleNormal="100" workbookViewId="0">
      <selection activeCell="B18" sqref="B18"/>
    </sheetView>
  </sheetViews>
  <sheetFormatPr defaultColWidth="9.140625" defaultRowHeight="15" x14ac:dyDescent="0.25"/>
  <cols>
    <col min="1" max="1" width="55" style="8" customWidth="1"/>
    <col min="2" max="11" width="12.5703125" style="8" customWidth="1"/>
    <col min="12" max="12" width="13.5703125" style="8" customWidth="1"/>
    <col min="13" max="16384" width="9.140625" style="8"/>
  </cols>
  <sheetData>
    <row r="1" spans="1:12" ht="36" customHeight="1" thickBot="1" x14ac:dyDescent="0.3">
      <c r="A1" s="1060" t="s">
        <v>443</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222</v>
      </c>
    </row>
    <row r="4" spans="1:12" ht="5.25" customHeight="1" x14ac:dyDescent="0.25">
      <c r="A4" s="88"/>
      <c r="B4" s="89"/>
      <c r="C4" s="89"/>
      <c r="D4" s="89"/>
      <c r="E4" s="89"/>
      <c r="F4" s="89"/>
      <c r="G4" s="89"/>
      <c r="H4" s="89"/>
      <c r="I4" s="90"/>
    </row>
    <row r="5" spans="1:12" ht="19.5" customHeight="1" x14ac:dyDescent="0.25">
      <c r="A5" s="91" t="s">
        <v>27</v>
      </c>
      <c r="B5" s="527">
        <v>178571.36502914157</v>
      </c>
      <c r="C5" s="527">
        <v>187903.90072822571</v>
      </c>
      <c r="D5" s="527">
        <v>185474.46635055542</v>
      </c>
      <c r="E5" s="527">
        <v>182830.6992726326</v>
      </c>
      <c r="F5" s="527">
        <v>194485.49893116951</v>
      </c>
      <c r="G5" s="527">
        <v>209725.45558857918</v>
      </c>
      <c r="H5" s="527">
        <v>203774.80252051353</v>
      </c>
      <c r="I5" s="528">
        <v>195000.10097503662</v>
      </c>
      <c r="J5" s="490">
        <v>206344.41780471802</v>
      </c>
      <c r="K5" s="490">
        <v>186626.71273469925</v>
      </c>
      <c r="L5" s="516">
        <f>+(K5-J5)/J5*100</f>
        <v>-9.5557249766162222</v>
      </c>
    </row>
    <row r="6" spans="1:12" ht="19.5" customHeight="1" x14ac:dyDescent="0.25">
      <c r="A6" s="27" t="s">
        <v>53</v>
      </c>
      <c r="B6" s="452" t="s">
        <v>28</v>
      </c>
      <c r="C6" s="452" t="s">
        <v>28</v>
      </c>
      <c r="D6" s="452" t="s">
        <v>28</v>
      </c>
      <c r="E6" s="452" t="s">
        <v>28</v>
      </c>
      <c r="F6" s="452" t="s">
        <v>28</v>
      </c>
      <c r="G6" s="452" t="s">
        <v>28</v>
      </c>
      <c r="H6" s="452" t="s">
        <v>28</v>
      </c>
      <c r="I6" s="469" t="s">
        <v>28</v>
      </c>
      <c r="J6" s="469" t="s">
        <v>28</v>
      </c>
      <c r="K6" s="469" t="s">
        <v>28</v>
      </c>
      <c r="L6" s="529" t="s">
        <v>28</v>
      </c>
    </row>
    <row r="7" spans="1:12" ht="28.5" customHeight="1" x14ac:dyDescent="0.25">
      <c r="A7" s="28" t="s">
        <v>52</v>
      </c>
      <c r="B7" s="452">
        <v>4718.6933713560056</v>
      </c>
      <c r="C7" s="452">
        <v>6097.4604642391205</v>
      </c>
      <c r="D7" s="452">
        <v>4570.053227186203</v>
      </c>
      <c r="E7" s="452">
        <v>3286.2445740699768</v>
      </c>
      <c r="F7" s="452">
        <v>4936.7708897590637</v>
      </c>
      <c r="G7" s="452">
        <v>6525.0494859218597</v>
      </c>
      <c r="H7" s="452">
        <v>7869.389787197113</v>
      </c>
      <c r="I7" s="469">
        <v>6114.8294019699097</v>
      </c>
      <c r="J7" s="469">
        <v>7064.3477418422699</v>
      </c>
      <c r="K7" s="469">
        <v>5030.2994921207428</v>
      </c>
      <c r="L7" s="514">
        <f>+(K7-J7)/J7*100</f>
        <v>-28.793150111705568</v>
      </c>
    </row>
    <row r="8" spans="1:12" ht="19.5" customHeight="1" x14ac:dyDescent="0.25">
      <c r="A8" s="27" t="s">
        <v>51</v>
      </c>
      <c r="B8" s="452">
        <v>12984.829248558995</v>
      </c>
      <c r="C8" s="452">
        <v>14760.917176246643</v>
      </c>
      <c r="D8" s="452">
        <v>16155.747904539108</v>
      </c>
      <c r="E8" s="452">
        <v>18797.670573711395</v>
      </c>
      <c r="F8" s="452">
        <v>15403.172378063202</v>
      </c>
      <c r="G8" s="452">
        <v>17945.12059545517</v>
      </c>
      <c r="H8" s="452">
        <v>15234.236026763916</v>
      </c>
      <c r="I8" s="469">
        <v>17946.676299571991</v>
      </c>
      <c r="J8" s="469">
        <v>17047.654603004456</v>
      </c>
      <c r="K8" s="469">
        <v>16704.314963102341</v>
      </c>
      <c r="L8" s="514">
        <f t="shared" ref="L8:L15" si="0">+(K8-J8)/J8*100</f>
        <v>-2.0139992737863492</v>
      </c>
    </row>
    <row r="9" spans="1:12" ht="19.5" customHeight="1" x14ac:dyDescent="0.25">
      <c r="A9" s="27" t="s">
        <v>50</v>
      </c>
      <c r="B9" s="452">
        <v>8409.6570995009824</v>
      </c>
      <c r="C9" s="452">
        <v>10171.076682329178</v>
      </c>
      <c r="D9" s="452">
        <v>9024.2088701725006</v>
      </c>
      <c r="E9" s="452">
        <v>9345.1803393363953</v>
      </c>
      <c r="F9" s="452">
        <v>9031.4583125114441</v>
      </c>
      <c r="G9" s="452">
        <v>10834.420090675354</v>
      </c>
      <c r="H9" s="452">
        <v>9294.7604203224182</v>
      </c>
      <c r="I9" s="469">
        <v>10147.478214740753</v>
      </c>
      <c r="J9" s="469">
        <v>11205.818196058273</v>
      </c>
      <c r="K9" s="469">
        <v>11832.592463970184</v>
      </c>
      <c r="L9" s="514">
        <f t="shared" si="0"/>
        <v>5.5932932066699363</v>
      </c>
    </row>
    <row r="10" spans="1:12" ht="19.5" customHeight="1" x14ac:dyDescent="0.25">
      <c r="A10" s="27" t="s">
        <v>49</v>
      </c>
      <c r="B10" s="452">
        <v>5521.5450380600105</v>
      </c>
      <c r="C10" s="452">
        <v>6004.2361128330231</v>
      </c>
      <c r="D10" s="452">
        <v>7345.1264445781708</v>
      </c>
      <c r="E10" s="452">
        <v>8148.5613751411438</v>
      </c>
      <c r="F10" s="452">
        <v>8235.6005597114563</v>
      </c>
      <c r="G10" s="452">
        <v>9479.5609436035156</v>
      </c>
      <c r="H10" s="452">
        <v>12164.08091545105</v>
      </c>
      <c r="I10" s="469">
        <v>11815.412869930267</v>
      </c>
      <c r="J10" s="469">
        <v>11208.610499858856</v>
      </c>
      <c r="K10" s="469">
        <v>9401.1445562839508</v>
      </c>
      <c r="L10" s="514">
        <f t="shared" si="0"/>
        <v>-16.125691436932936</v>
      </c>
    </row>
    <row r="11" spans="1:12" ht="19.5" customHeight="1" x14ac:dyDescent="0.25">
      <c r="A11" s="27" t="s">
        <v>48</v>
      </c>
      <c r="B11" s="452">
        <v>40399.231087714259</v>
      </c>
      <c r="C11" s="452">
        <v>42593.863199710846</v>
      </c>
      <c r="D11" s="452">
        <v>41747.114910125732</v>
      </c>
      <c r="E11" s="452">
        <v>42101.379216194153</v>
      </c>
      <c r="F11" s="452">
        <v>43411.226769447327</v>
      </c>
      <c r="G11" s="452">
        <v>43956.417738676071</v>
      </c>
      <c r="H11" s="452">
        <v>46266.632175922394</v>
      </c>
      <c r="I11" s="469">
        <v>46640.030869007111</v>
      </c>
      <c r="J11" s="469">
        <v>49270.01015496254</v>
      </c>
      <c r="K11" s="469">
        <v>39051.749206781387</v>
      </c>
      <c r="L11" s="514">
        <f t="shared" si="0"/>
        <v>-20.739311634081236</v>
      </c>
    </row>
    <row r="12" spans="1:12" ht="29.25" customHeight="1" x14ac:dyDescent="0.25">
      <c r="A12" s="28" t="s">
        <v>47</v>
      </c>
      <c r="B12" s="452">
        <v>32869.552854315552</v>
      </c>
      <c r="C12" s="452">
        <v>26305.536744594574</v>
      </c>
      <c r="D12" s="452">
        <v>28005.095696687698</v>
      </c>
      <c r="E12" s="452">
        <v>15530.185568094254</v>
      </c>
      <c r="F12" s="452">
        <v>11000.897254943848</v>
      </c>
      <c r="G12" s="452">
        <v>11051.06313252449</v>
      </c>
      <c r="H12" s="452">
        <v>5181.4484505653381</v>
      </c>
      <c r="I12" s="469">
        <v>16306.418673992157</v>
      </c>
      <c r="J12" s="469">
        <v>17280.18142080307</v>
      </c>
      <c r="K12" s="469">
        <v>20710.932853221893</v>
      </c>
      <c r="L12" s="514">
        <f t="shared" si="0"/>
        <v>19.853677162721503</v>
      </c>
    </row>
    <row r="13" spans="1:12" ht="19.5" customHeight="1" x14ac:dyDescent="0.25">
      <c r="A13" s="27" t="s">
        <v>46</v>
      </c>
      <c r="B13" s="452">
        <v>21977.520072042124</v>
      </c>
      <c r="C13" s="452">
        <v>22929.347366094589</v>
      </c>
      <c r="D13" s="452">
        <v>24797.547331571579</v>
      </c>
      <c r="E13" s="452">
        <v>25257.52367067337</v>
      </c>
      <c r="F13" s="452">
        <v>28374.502354383469</v>
      </c>
      <c r="G13" s="452">
        <v>27385.669364690781</v>
      </c>
      <c r="H13" s="452">
        <v>32417.757630348206</v>
      </c>
      <c r="I13" s="469">
        <v>30082.637073993683</v>
      </c>
      <c r="J13" s="469">
        <v>31925.351692676544</v>
      </c>
      <c r="K13" s="469">
        <v>25304.290432691574</v>
      </c>
      <c r="L13" s="514">
        <f t="shared" si="0"/>
        <v>-20.739195996089201</v>
      </c>
    </row>
    <row r="14" spans="1:12" ht="19.5" customHeight="1" x14ac:dyDescent="0.25">
      <c r="A14" s="27" t="s">
        <v>45</v>
      </c>
      <c r="B14" s="452">
        <v>8355.7345758930078</v>
      </c>
      <c r="C14" s="452">
        <v>8209.1374177932739</v>
      </c>
      <c r="D14" s="452">
        <v>8323.2909684181213</v>
      </c>
      <c r="E14" s="452">
        <v>10138.928598880768</v>
      </c>
      <c r="F14" s="452">
        <v>8163.4419188499451</v>
      </c>
      <c r="G14" s="452">
        <v>11782.778073072433</v>
      </c>
      <c r="H14" s="452">
        <v>11752.214102268219</v>
      </c>
      <c r="I14" s="469">
        <v>9857.5607433319092</v>
      </c>
      <c r="J14" s="469">
        <v>12596.228163957596</v>
      </c>
      <c r="K14" s="469">
        <v>11122.89640712738</v>
      </c>
      <c r="L14" s="514">
        <f t="shared" si="0"/>
        <v>-11.696610585746257</v>
      </c>
    </row>
    <row r="15" spans="1:12" ht="19.5" customHeight="1" x14ac:dyDescent="0.25">
      <c r="A15" s="27" t="s">
        <v>44</v>
      </c>
      <c r="B15" s="452">
        <v>42970.965367560624</v>
      </c>
      <c r="C15" s="452">
        <v>50593.370138645172</v>
      </c>
      <c r="D15" s="452">
        <v>45055.936521530151</v>
      </c>
      <c r="E15" s="452">
        <v>47301.62108540535</v>
      </c>
      <c r="F15" s="452">
        <v>64840.934223175049</v>
      </c>
      <c r="G15" s="452">
        <v>70550.151136875153</v>
      </c>
      <c r="H15" s="452">
        <v>62934.381766557693</v>
      </c>
      <c r="I15" s="469">
        <v>45644.499800205231</v>
      </c>
      <c r="J15" s="469">
        <v>48333.798358917236</v>
      </c>
      <c r="K15" s="469">
        <v>46437.107671976089</v>
      </c>
      <c r="L15" s="514">
        <f t="shared" si="0"/>
        <v>-3.9241498730488682</v>
      </c>
    </row>
    <row r="16" spans="1:12" ht="19.5" customHeight="1" x14ac:dyDescent="0.25">
      <c r="A16" s="27" t="s">
        <v>30</v>
      </c>
      <c r="B16" s="469" t="s">
        <v>28</v>
      </c>
      <c r="C16" s="469" t="s">
        <v>28</v>
      </c>
      <c r="D16" s="469" t="s">
        <v>28</v>
      </c>
      <c r="E16" s="469" t="s">
        <v>28</v>
      </c>
      <c r="F16" s="469" t="s">
        <v>28</v>
      </c>
      <c r="G16" s="469" t="s">
        <v>28</v>
      </c>
      <c r="H16" s="469" t="s">
        <v>28</v>
      </c>
      <c r="I16" s="469" t="s">
        <v>28</v>
      </c>
      <c r="J16" s="469" t="s">
        <v>28</v>
      </c>
      <c r="K16" s="469" t="s">
        <v>28</v>
      </c>
      <c r="L16" s="529" t="s">
        <v>28</v>
      </c>
    </row>
    <row r="17" spans="1:12" ht="19.5" customHeight="1" x14ac:dyDescent="0.25">
      <c r="A17" s="84" t="s">
        <v>26</v>
      </c>
      <c r="B17" s="540"/>
      <c r="C17" s="540"/>
      <c r="D17" s="540"/>
      <c r="E17" s="540"/>
      <c r="F17" s="540"/>
      <c r="G17" s="540"/>
      <c r="H17" s="540"/>
      <c r="I17" s="541"/>
      <c r="J17" s="541"/>
      <c r="K17" s="541"/>
      <c r="L17" s="542"/>
    </row>
    <row r="18" spans="1:12" ht="19.5" customHeight="1" x14ac:dyDescent="0.25">
      <c r="A18" s="85" t="s">
        <v>25</v>
      </c>
      <c r="B18" s="457"/>
      <c r="C18" s="457"/>
      <c r="D18" s="457"/>
      <c r="E18" s="457"/>
      <c r="F18" s="457"/>
      <c r="G18" s="457"/>
      <c r="H18" s="457"/>
      <c r="I18" s="493"/>
      <c r="J18" s="493"/>
      <c r="K18" s="493"/>
      <c r="L18" s="517"/>
    </row>
    <row r="19" spans="1:12" ht="19.5" customHeight="1" x14ac:dyDescent="0.25">
      <c r="A19" s="92" t="s">
        <v>43</v>
      </c>
      <c r="B19" s="532">
        <v>115720.21739507533</v>
      </c>
      <c r="C19" s="532">
        <v>122274.69804406166</v>
      </c>
      <c r="D19" s="532">
        <v>125303.29575157166</v>
      </c>
      <c r="E19" s="532">
        <v>133123.23780202866</v>
      </c>
      <c r="F19" s="532">
        <v>136498.66112971306</v>
      </c>
      <c r="G19" s="532">
        <v>145978.54475140572</v>
      </c>
      <c r="H19" s="532">
        <v>151381.51918697357</v>
      </c>
      <c r="I19" s="533">
        <v>143691.35528564453</v>
      </c>
      <c r="J19" s="533">
        <v>150862.52391052246</v>
      </c>
      <c r="K19" s="533">
        <v>137288.48955202103</v>
      </c>
      <c r="L19" s="543">
        <f>+(K19-J19)/J19*100</f>
        <v>-8.9976184983835239</v>
      </c>
    </row>
    <row r="20" spans="1:12" ht="19.5" customHeight="1" x14ac:dyDescent="0.25">
      <c r="A20" s="27" t="s">
        <v>53</v>
      </c>
      <c r="B20" s="452" t="s">
        <v>28</v>
      </c>
      <c r="C20" s="452" t="s">
        <v>28</v>
      </c>
      <c r="D20" s="452" t="s">
        <v>28</v>
      </c>
      <c r="E20" s="452" t="s">
        <v>54</v>
      </c>
      <c r="F20" s="452" t="s">
        <v>28</v>
      </c>
      <c r="G20" s="452" t="s">
        <v>28</v>
      </c>
      <c r="H20" s="452" t="s">
        <v>28</v>
      </c>
      <c r="I20" s="469" t="s">
        <v>28</v>
      </c>
      <c r="J20" s="469" t="s">
        <v>28</v>
      </c>
      <c r="K20" s="469" t="s">
        <v>28</v>
      </c>
      <c r="L20" s="529"/>
    </row>
    <row r="21" spans="1:12" ht="26.25" customHeight="1" x14ac:dyDescent="0.25">
      <c r="A21" s="28" t="s">
        <v>52</v>
      </c>
      <c r="B21" s="452">
        <v>4169.0799752769999</v>
      </c>
      <c r="C21" s="452">
        <v>5617.2224578857422</v>
      </c>
      <c r="D21" s="452">
        <v>4308.1123793125153</v>
      </c>
      <c r="E21" s="452">
        <v>3208.7434754371643</v>
      </c>
      <c r="F21" s="452">
        <v>4616.405975818634</v>
      </c>
      <c r="G21" s="452">
        <v>5799.528110742569</v>
      </c>
      <c r="H21" s="452">
        <v>7250.589093208313</v>
      </c>
      <c r="I21" s="469">
        <v>5674.7890400886536</v>
      </c>
      <c r="J21" s="469">
        <v>6349.4808123111725</v>
      </c>
      <c r="K21" s="469">
        <v>4538.1481196880341</v>
      </c>
      <c r="L21" s="514">
        <f t="shared" ref="L21:L29" si="1">+(K21-J21)/J21*100</f>
        <v>-28.527256734300206</v>
      </c>
    </row>
    <row r="22" spans="1:12" ht="19.5" customHeight="1" x14ac:dyDescent="0.25">
      <c r="A22" s="27" t="s">
        <v>51</v>
      </c>
      <c r="B22" s="452">
        <v>10672.169043255988</v>
      </c>
      <c r="C22" s="452">
        <v>11944.986931800842</v>
      </c>
      <c r="D22" s="452">
        <v>13660.069497823715</v>
      </c>
      <c r="E22" s="452">
        <v>16261.461525440216</v>
      </c>
      <c r="F22" s="452">
        <v>13164.710726261139</v>
      </c>
      <c r="G22" s="452">
        <v>15134.725930929184</v>
      </c>
      <c r="H22" s="452">
        <v>12697.545137882233</v>
      </c>
      <c r="I22" s="469">
        <v>15457.014111995697</v>
      </c>
      <c r="J22" s="469">
        <v>14615.731236934662</v>
      </c>
      <c r="K22" s="469">
        <v>14672.403159856796</v>
      </c>
      <c r="L22" s="514">
        <f t="shared" si="1"/>
        <v>0.38774606623116947</v>
      </c>
    </row>
    <row r="23" spans="1:12" ht="19.5" customHeight="1" x14ac:dyDescent="0.25">
      <c r="A23" s="27" t="s">
        <v>50</v>
      </c>
      <c r="B23" s="452">
        <v>7316.6230761169945</v>
      </c>
      <c r="C23" s="452">
        <v>9041.5191140174866</v>
      </c>
      <c r="D23" s="452">
        <v>8031.9641752243042</v>
      </c>
      <c r="E23" s="452">
        <v>8497.8053693771362</v>
      </c>
      <c r="F23" s="452">
        <v>8152.1885561943054</v>
      </c>
      <c r="G23" s="452">
        <v>9837.9201881885529</v>
      </c>
      <c r="H23" s="452">
        <v>8322.939989566803</v>
      </c>
      <c r="I23" s="469">
        <v>8847.1349382400513</v>
      </c>
      <c r="J23" s="469">
        <v>9658.8554606437683</v>
      </c>
      <c r="K23" s="469">
        <v>10673.272781848907</v>
      </c>
      <c r="L23" s="514">
        <f t="shared" si="1"/>
        <v>10.502458861078429</v>
      </c>
    </row>
    <row r="24" spans="1:12" ht="19.5" customHeight="1" x14ac:dyDescent="0.25">
      <c r="A24" s="27" t="s">
        <v>49</v>
      </c>
      <c r="B24" s="452">
        <v>4935.1703041320052</v>
      </c>
      <c r="C24" s="452">
        <v>5325.5061662197113</v>
      </c>
      <c r="D24" s="452">
        <v>6701.3269910812378</v>
      </c>
      <c r="E24" s="452">
        <v>7312.7517213821411</v>
      </c>
      <c r="F24" s="452">
        <v>7460.4545712471008</v>
      </c>
      <c r="G24" s="452">
        <v>8652.8718183040619</v>
      </c>
      <c r="H24" s="452">
        <v>10806.109909534454</v>
      </c>
      <c r="I24" s="469">
        <v>10570.460987567902</v>
      </c>
      <c r="J24" s="469">
        <v>9886.0917489528656</v>
      </c>
      <c r="K24" s="469">
        <v>8433.5011990070343</v>
      </c>
      <c r="L24" s="514">
        <f t="shared" si="1"/>
        <v>-14.693274013967041</v>
      </c>
    </row>
    <row r="25" spans="1:12" ht="19.5" customHeight="1" x14ac:dyDescent="0.25">
      <c r="A25" s="27" t="s">
        <v>48</v>
      </c>
      <c r="B25" s="452">
        <v>31072.383811213313</v>
      </c>
      <c r="C25" s="452">
        <v>33473.906452178955</v>
      </c>
      <c r="D25" s="452">
        <v>33480.222596406937</v>
      </c>
      <c r="E25" s="452">
        <v>33296.813778400421</v>
      </c>
      <c r="F25" s="452">
        <v>35149.683125257492</v>
      </c>
      <c r="G25" s="452">
        <v>35623.526836633682</v>
      </c>
      <c r="H25" s="452">
        <v>37282.517567634583</v>
      </c>
      <c r="I25" s="469">
        <v>37069.092418193817</v>
      </c>
      <c r="J25" s="469">
        <v>39258.356638669968</v>
      </c>
      <c r="K25" s="469">
        <v>31533.94677567482</v>
      </c>
      <c r="L25" s="514">
        <f t="shared" si="1"/>
        <v>-19.67583598592741</v>
      </c>
    </row>
    <row r="26" spans="1:12" ht="27.75" customHeight="1" x14ac:dyDescent="0.25">
      <c r="A26" s="28" t="s">
        <v>47</v>
      </c>
      <c r="B26" s="452">
        <v>5657.4953200440459</v>
      </c>
      <c r="C26" s="452">
        <v>5329.6261384487152</v>
      </c>
      <c r="D26" s="452">
        <v>5559.7374160289764</v>
      </c>
      <c r="E26" s="452">
        <v>4186.8881278038025</v>
      </c>
      <c r="F26" s="452">
        <v>3465.858550786972</v>
      </c>
      <c r="G26" s="452">
        <v>3520.855301618576</v>
      </c>
      <c r="H26" s="452">
        <v>1940.0505728721619</v>
      </c>
      <c r="I26" s="469">
        <v>3585.9647026062012</v>
      </c>
      <c r="J26" s="469">
        <v>3945.1160092353821</v>
      </c>
      <c r="K26" s="469">
        <v>6513.6361517906189</v>
      </c>
      <c r="L26" s="514">
        <f t="shared" si="1"/>
        <v>65.106327330867302</v>
      </c>
    </row>
    <row r="27" spans="1:12" ht="19.5" customHeight="1" x14ac:dyDescent="0.25">
      <c r="A27" s="27" t="s">
        <v>46</v>
      </c>
      <c r="B27" s="452">
        <v>17500.897717583044</v>
      </c>
      <c r="C27" s="452">
        <v>18776.866672992706</v>
      </c>
      <c r="D27" s="452">
        <v>20048.737550973892</v>
      </c>
      <c r="E27" s="452">
        <v>20374.612333536148</v>
      </c>
      <c r="F27" s="452">
        <v>23702.341554641724</v>
      </c>
      <c r="G27" s="452">
        <v>22508.45694231987</v>
      </c>
      <c r="H27" s="452">
        <v>27557.588853359222</v>
      </c>
      <c r="I27" s="469">
        <v>24136.289199829102</v>
      </c>
      <c r="J27" s="469">
        <v>24807.635334968567</v>
      </c>
      <c r="K27" s="469">
        <v>20259.523499727249</v>
      </c>
      <c r="L27" s="514">
        <f t="shared" si="1"/>
        <v>-18.333516168831899</v>
      </c>
    </row>
    <row r="28" spans="1:12" ht="19.5" customHeight="1" x14ac:dyDescent="0.25">
      <c r="A28" s="27" t="s">
        <v>45</v>
      </c>
      <c r="B28" s="452">
        <v>6031.5481510700038</v>
      </c>
      <c r="C28" s="452">
        <v>5821.6900477409363</v>
      </c>
      <c r="D28" s="452">
        <v>6477.7196969985962</v>
      </c>
      <c r="E28" s="452">
        <v>7701.1633734703064</v>
      </c>
      <c r="F28" s="452">
        <v>5886.1012983322144</v>
      </c>
      <c r="G28" s="452">
        <v>9550.9781444072723</v>
      </c>
      <c r="H28" s="452">
        <v>9126.0672340393066</v>
      </c>
      <c r="I28" s="469">
        <v>7282.9528393745422</v>
      </c>
      <c r="J28" s="469">
        <v>9227.9499950408936</v>
      </c>
      <c r="K28" s="469">
        <v>8105.3751626014709</v>
      </c>
      <c r="L28" s="514">
        <f t="shared" si="1"/>
        <v>-12.164942734222608</v>
      </c>
    </row>
    <row r="29" spans="1:12" ht="19.5" customHeight="1" x14ac:dyDescent="0.25">
      <c r="A29" s="27" t="s">
        <v>44</v>
      </c>
      <c r="B29" s="452">
        <v>28007.101851224394</v>
      </c>
      <c r="C29" s="452">
        <v>26725.295283555984</v>
      </c>
      <c r="D29" s="452">
        <v>26617.046931505203</v>
      </c>
      <c r="E29" s="452">
        <v>29584.121165513992</v>
      </c>
      <c r="F29" s="452">
        <v>33920.007725954056</v>
      </c>
      <c r="G29" s="452">
        <v>35194.95153594017</v>
      </c>
      <c r="H29" s="452">
        <v>35780.060558795929</v>
      </c>
      <c r="I29" s="469">
        <v>30691.796988487244</v>
      </c>
      <c r="J29" s="469">
        <v>32722.411788225174</v>
      </c>
      <c r="K29" s="469">
        <v>31677.358485937119</v>
      </c>
      <c r="L29" s="514">
        <f t="shared" si="1"/>
        <v>-3.193692778672589</v>
      </c>
    </row>
    <row r="30" spans="1:12" ht="19.5" customHeight="1" x14ac:dyDescent="0.25">
      <c r="A30" s="27" t="s">
        <v>30</v>
      </c>
      <c r="B30" s="452" t="s">
        <v>28</v>
      </c>
      <c r="C30" s="469" t="s">
        <v>28</v>
      </c>
      <c r="D30" s="469" t="s">
        <v>28</v>
      </c>
      <c r="E30" s="469" t="s">
        <v>28</v>
      </c>
      <c r="F30" s="469" t="s">
        <v>28</v>
      </c>
      <c r="G30" s="469" t="s">
        <v>28</v>
      </c>
      <c r="H30" s="469" t="s">
        <v>28</v>
      </c>
      <c r="I30" s="469" t="s">
        <v>28</v>
      </c>
      <c r="J30" s="469" t="s">
        <v>28</v>
      </c>
      <c r="K30" s="469" t="s">
        <v>28</v>
      </c>
      <c r="L30" s="529" t="s">
        <v>28</v>
      </c>
    </row>
    <row r="31" spans="1:12" ht="19.5" customHeight="1" x14ac:dyDescent="0.25">
      <c r="A31" s="29" t="s">
        <v>24</v>
      </c>
      <c r="B31" s="457"/>
      <c r="C31" s="457"/>
      <c r="D31" s="457"/>
      <c r="E31" s="457"/>
      <c r="F31" s="457"/>
      <c r="G31" s="457"/>
      <c r="H31" s="457"/>
      <c r="I31" s="493"/>
      <c r="J31" s="493"/>
      <c r="K31" s="493"/>
      <c r="L31" s="517"/>
    </row>
    <row r="32" spans="1:12" ht="19.5" customHeight="1" x14ac:dyDescent="0.25">
      <c r="A32" s="92" t="s">
        <v>43</v>
      </c>
      <c r="B32" s="532">
        <v>62851.147634063745</v>
      </c>
      <c r="C32" s="532">
        <v>65629.202684164047</v>
      </c>
      <c r="D32" s="532">
        <v>60171.170598983765</v>
      </c>
      <c r="E32" s="532">
        <v>49707.461470603943</v>
      </c>
      <c r="F32" s="532">
        <v>57986.837801456451</v>
      </c>
      <c r="G32" s="532">
        <v>63746.910837173462</v>
      </c>
      <c r="H32" s="532">
        <v>52393.283333539963</v>
      </c>
      <c r="I32" s="533">
        <v>51308.74568939209</v>
      </c>
      <c r="J32" s="533">
        <v>55481.893894195557</v>
      </c>
      <c r="K32" s="533">
        <v>49338.223182678223</v>
      </c>
      <c r="L32" s="543">
        <f>+(K32-J32)/J32*100</f>
        <v>-11.073289464907896</v>
      </c>
    </row>
    <row r="33" spans="1:12" ht="19.5" customHeight="1" x14ac:dyDescent="0.25">
      <c r="A33" s="27" t="s">
        <v>53</v>
      </c>
      <c r="B33" s="452" t="s">
        <v>28</v>
      </c>
      <c r="C33" s="452" t="s">
        <v>28</v>
      </c>
      <c r="D33" s="452" t="s">
        <v>28</v>
      </c>
      <c r="E33" s="452" t="s">
        <v>28</v>
      </c>
      <c r="F33" s="452" t="s">
        <v>28</v>
      </c>
      <c r="G33" s="452" t="s">
        <v>28</v>
      </c>
      <c r="H33" s="452" t="s">
        <v>28</v>
      </c>
      <c r="I33" s="469" t="s">
        <v>28</v>
      </c>
      <c r="J33" s="469" t="s">
        <v>28</v>
      </c>
      <c r="K33" s="469" t="s">
        <v>28</v>
      </c>
      <c r="L33" s="529" t="s">
        <v>28</v>
      </c>
    </row>
    <row r="34" spans="1:12" ht="27" customHeight="1" x14ac:dyDescent="0.25">
      <c r="A34" s="28" t="s">
        <v>52</v>
      </c>
      <c r="B34" s="452">
        <v>549.61339607899993</v>
      </c>
      <c r="C34" s="452">
        <v>480.2380063533783</v>
      </c>
      <c r="D34" s="452">
        <v>261.94084787368774</v>
      </c>
      <c r="E34" s="452" t="s">
        <v>28</v>
      </c>
      <c r="F34" s="452">
        <v>320.36491394042969</v>
      </c>
      <c r="G34" s="452">
        <v>725.52137517929077</v>
      </c>
      <c r="H34" s="452">
        <v>618.80069398880005</v>
      </c>
      <c r="I34" s="469">
        <v>440.0403618812561</v>
      </c>
      <c r="J34" s="469">
        <v>714.86692953109741</v>
      </c>
      <c r="K34" s="469">
        <v>492.15137243270874</v>
      </c>
      <c r="L34" s="514">
        <f t="shared" ref="L34:L42" si="2">+(K34-J34)/J34*100</f>
        <v>-31.15482726896801</v>
      </c>
    </row>
    <row r="35" spans="1:12" ht="19.5" customHeight="1" x14ac:dyDescent="0.25">
      <c r="A35" s="27" t="s">
        <v>51</v>
      </c>
      <c r="B35" s="452">
        <v>2312.6602053029956</v>
      </c>
      <c r="C35" s="452">
        <v>2815.9302444458008</v>
      </c>
      <c r="D35" s="452">
        <v>2495.6784067153931</v>
      </c>
      <c r="E35" s="452">
        <v>2536.2090482711792</v>
      </c>
      <c r="F35" s="452">
        <v>2238.461651802063</v>
      </c>
      <c r="G35" s="452">
        <v>2810.3946645259857</v>
      </c>
      <c r="H35" s="452">
        <v>2536.6908888816833</v>
      </c>
      <c r="I35" s="469">
        <v>2489.6621875762939</v>
      </c>
      <c r="J35" s="469">
        <v>2431.9233660697937</v>
      </c>
      <c r="K35" s="469">
        <v>2031.9118032455444</v>
      </c>
      <c r="L35" s="514">
        <f t="shared" si="2"/>
        <v>-16.448362164910808</v>
      </c>
    </row>
    <row r="36" spans="1:12" ht="19.5" customHeight="1" x14ac:dyDescent="0.25">
      <c r="A36" s="27" t="s">
        <v>50</v>
      </c>
      <c r="B36" s="452">
        <v>1093.0340233840018</v>
      </c>
      <c r="C36" s="452">
        <v>1129.5575683116913</v>
      </c>
      <c r="D36" s="452">
        <v>992.24469494819641</v>
      </c>
      <c r="E36" s="452">
        <v>847.37496995925903</v>
      </c>
      <c r="F36" s="452">
        <v>879.26975631713867</v>
      </c>
      <c r="G36" s="452">
        <v>996.49990248680115</v>
      </c>
      <c r="H36" s="452">
        <v>971.82043075561523</v>
      </c>
      <c r="I36" s="469">
        <v>1300.3432765007019</v>
      </c>
      <c r="J36" s="469">
        <v>1546.962735414505</v>
      </c>
      <c r="K36" s="469">
        <v>1159.3196821212769</v>
      </c>
      <c r="L36" s="514">
        <f t="shared" si="2"/>
        <v>-25.058331685627845</v>
      </c>
    </row>
    <row r="37" spans="1:12" ht="19.5" customHeight="1" x14ac:dyDescent="0.25">
      <c r="A37" s="27" t="s">
        <v>49</v>
      </c>
      <c r="B37" s="452">
        <v>586.37473392799973</v>
      </c>
      <c r="C37" s="452">
        <v>678.72994661331177</v>
      </c>
      <c r="D37" s="452">
        <v>643.79945349693298</v>
      </c>
      <c r="E37" s="452">
        <v>835.80965375900269</v>
      </c>
      <c r="F37" s="452">
        <v>775.14598846435547</v>
      </c>
      <c r="G37" s="452">
        <v>826.68912529945374</v>
      </c>
      <c r="H37" s="452">
        <v>1357.9710059165955</v>
      </c>
      <c r="I37" s="469">
        <v>1244.9518823623657</v>
      </c>
      <c r="J37" s="469">
        <v>1322.5187509059906</v>
      </c>
      <c r="K37" s="469">
        <v>967.6433572769165</v>
      </c>
      <c r="L37" s="514">
        <f t="shared" si="2"/>
        <v>-26.833297704548002</v>
      </c>
    </row>
    <row r="38" spans="1:12" ht="19.5" customHeight="1" x14ac:dyDescent="0.25">
      <c r="A38" s="27" t="s">
        <v>48</v>
      </c>
      <c r="B38" s="452">
        <v>9326.8472765019269</v>
      </c>
      <c r="C38" s="452">
        <v>9119.9567475318909</v>
      </c>
      <c r="D38" s="452">
        <v>8266.8923137187958</v>
      </c>
      <c r="E38" s="452">
        <v>8804.5654377937317</v>
      </c>
      <c r="F38" s="452">
        <v>8261.5436441898346</v>
      </c>
      <c r="G38" s="452">
        <v>8332.8909020423889</v>
      </c>
      <c r="H38" s="452">
        <v>8984.1146082878113</v>
      </c>
      <c r="I38" s="469">
        <v>9570.9384508132935</v>
      </c>
      <c r="J38" s="469">
        <v>10011.653516292572</v>
      </c>
      <c r="K38" s="469">
        <v>7517.8024311065674</v>
      </c>
      <c r="L38" s="514">
        <f t="shared" si="2"/>
        <v>-24.909482545791352</v>
      </c>
    </row>
    <row r="39" spans="1:12" ht="29.25" customHeight="1" x14ac:dyDescent="0.25">
      <c r="A39" s="28" t="s">
        <v>47</v>
      </c>
      <c r="B39" s="452">
        <v>27212.057534271611</v>
      </c>
      <c r="C39" s="452">
        <v>20975.910606145859</v>
      </c>
      <c r="D39" s="452">
        <v>22445.358280658722</v>
      </c>
      <c r="E39" s="452">
        <v>11343.297440290451</v>
      </c>
      <c r="F39" s="452">
        <v>7535.0387041568756</v>
      </c>
      <c r="G39" s="452">
        <v>7530.2078309059143</v>
      </c>
      <c r="H39" s="452">
        <v>3241.3978776931763</v>
      </c>
      <c r="I39" s="469">
        <v>12720.453971385956</v>
      </c>
      <c r="J39" s="469">
        <v>13335.065411567688</v>
      </c>
      <c r="K39" s="469">
        <v>14197.296701431274</v>
      </c>
      <c r="L39" s="514">
        <f t="shared" si="2"/>
        <v>6.4658947163141161</v>
      </c>
    </row>
    <row r="40" spans="1:12" ht="19.5" customHeight="1" x14ac:dyDescent="0.25">
      <c r="A40" s="27" t="s">
        <v>46</v>
      </c>
      <c r="B40" s="452">
        <v>4476.6223544589848</v>
      </c>
      <c r="C40" s="452">
        <v>4152.4806931018829</v>
      </c>
      <c r="D40" s="452">
        <v>4748.8097805976868</v>
      </c>
      <c r="E40" s="452">
        <v>4882.9113371372223</v>
      </c>
      <c r="F40" s="452">
        <v>4672.160799741745</v>
      </c>
      <c r="G40" s="452">
        <v>4877.2124223709106</v>
      </c>
      <c r="H40" s="452">
        <v>4860.1687769889832</v>
      </c>
      <c r="I40" s="469">
        <v>5946.3478741645813</v>
      </c>
      <c r="J40" s="469">
        <v>7117.7163577079773</v>
      </c>
      <c r="K40" s="469">
        <v>5044.766932964325</v>
      </c>
      <c r="L40" s="514">
        <f t="shared" si="2"/>
        <v>-29.123799271641339</v>
      </c>
    </row>
    <row r="41" spans="1:12" ht="19.5" customHeight="1" x14ac:dyDescent="0.25">
      <c r="A41" s="27" t="s">
        <v>45</v>
      </c>
      <c r="B41" s="452">
        <v>2324.1864248229958</v>
      </c>
      <c r="C41" s="452">
        <v>2387.4473700523376</v>
      </c>
      <c r="D41" s="452">
        <v>1845.5712714195251</v>
      </c>
      <c r="E41" s="452">
        <v>2437.7652254104614</v>
      </c>
      <c r="F41" s="452">
        <v>2277.3406205177307</v>
      </c>
      <c r="G41" s="452">
        <v>2231.7999286651611</v>
      </c>
      <c r="H41" s="452">
        <v>2626.1468682289124</v>
      </c>
      <c r="I41" s="469">
        <v>2574.6079039573669</v>
      </c>
      <c r="J41" s="469">
        <v>3368.2781689167023</v>
      </c>
      <c r="K41" s="469">
        <v>3017.5212445259094</v>
      </c>
      <c r="L41" s="514">
        <f t="shared" si="2"/>
        <v>-10.413537920581021</v>
      </c>
    </row>
    <row r="42" spans="1:12" ht="19.5" customHeight="1" x14ac:dyDescent="0.25">
      <c r="A42" s="27" t="s">
        <v>44</v>
      </c>
      <c r="B42" s="452">
        <v>14963.863516336836</v>
      </c>
      <c r="C42" s="452">
        <v>23868.074855089188</v>
      </c>
      <c r="D42" s="452">
        <v>18438.889590024948</v>
      </c>
      <c r="E42" s="452">
        <v>17717.499919891357</v>
      </c>
      <c r="F42" s="452">
        <v>30920.926497220993</v>
      </c>
      <c r="G42" s="452">
        <v>35355.199600934982</v>
      </c>
      <c r="H42" s="452">
        <v>27154.321207761765</v>
      </c>
      <c r="I42" s="469">
        <v>14952.702811717987</v>
      </c>
      <c r="J42" s="469">
        <v>15611.386570692062</v>
      </c>
      <c r="K42" s="469">
        <v>14759.749186038971</v>
      </c>
      <c r="L42" s="514">
        <f t="shared" si="2"/>
        <v>-5.4552321845127292</v>
      </c>
    </row>
    <row r="43" spans="1:12" ht="19.5" customHeight="1" thickBot="1" x14ac:dyDescent="0.3">
      <c r="A43" s="44" t="s">
        <v>30</v>
      </c>
      <c r="B43" s="544" t="s">
        <v>28</v>
      </c>
      <c r="C43" s="544" t="s">
        <v>28</v>
      </c>
      <c r="D43" s="544" t="s">
        <v>28</v>
      </c>
      <c r="E43" s="544" t="s">
        <v>28</v>
      </c>
      <c r="F43" s="544" t="s">
        <v>28</v>
      </c>
      <c r="G43" s="544" t="s">
        <v>28</v>
      </c>
      <c r="H43" s="544" t="s">
        <v>28</v>
      </c>
      <c r="I43" s="544" t="s">
        <v>28</v>
      </c>
      <c r="J43" s="545" t="s">
        <v>28</v>
      </c>
      <c r="K43" s="545" t="s">
        <v>28</v>
      </c>
      <c r="L43" s="546" t="s">
        <v>28</v>
      </c>
    </row>
    <row r="44" spans="1:12" ht="15.75" thickTop="1" x14ac:dyDescent="0.25">
      <c r="A44" s="14" t="s">
        <v>305</v>
      </c>
    </row>
    <row r="45" spans="1:12" x14ac:dyDescent="0.25">
      <c r="A45" s="14" t="s">
        <v>256</v>
      </c>
    </row>
    <row r="46" spans="1:12" x14ac:dyDescent="0.25">
      <c r="A46" s="14" t="s">
        <v>29</v>
      </c>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37" orientation="portrait" horizontalDpi="4294967295" verticalDpi="4294967295"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24"/>
  <sheetViews>
    <sheetView view="pageLayout" zoomScaleNormal="100" workbookViewId="0">
      <selection activeCell="G10" sqref="G10:G11"/>
    </sheetView>
  </sheetViews>
  <sheetFormatPr defaultColWidth="9.140625" defaultRowHeight="15" x14ac:dyDescent="0.25"/>
  <cols>
    <col min="1" max="1" width="21.140625" style="8" customWidth="1"/>
    <col min="2" max="9" width="12.7109375" style="8" customWidth="1"/>
    <col min="10" max="11" width="12.5703125" style="8" customWidth="1"/>
    <col min="12" max="12" width="13.7109375" style="8" customWidth="1"/>
    <col min="13" max="16384" width="9.140625" style="8"/>
  </cols>
  <sheetData>
    <row r="1" spans="1:13" ht="39" customHeight="1" thickBot="1" x14ac:dyDescent="0.3">
      <c r="A1" s="1060" t="s">
        <v>445</v>
      </c>
      <c r="B1" s="1060"/>
      <c r="C1" s="1060"/>
      <c r="D1" s="1060"/>
      <c r="E1" s="1060"/>
      <c r="F1" s="1060"/>
      <c r="G1" s="1060"/>
      <c r="H1" s="1060"/>
      <c r="I1" s="1060"/>
      <c r="J1" s="1060"/>
      <c r="K1" s="1060"/>
      <c r="L1" s="1060"/>
    </row>
    <row r="2" spans="1:13"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3" ht="22.5" customHeight="1" x14ac:dyDescent="0.25">
      <c r="A3" s="1079"/>
      <c r="B3" s="1083"/>
      <c r="C3" s="1083"/>
      <c r="D3" s="1083"/>
      <c r="E3" s="1083"/>
      <c r="F3" s="1083"/>
      <c r="G3" s="1083"/>
      <c r="H3" s="1083"/>
      <c r="I3" s="1083"/>
      <c r="J3" s="1081"/>
      <c r="K3" s="1081"/>
      <c r="L3" s="297" t="s">
        <v>222</v>
      </c>
    </row>
    <row r="4" spans="1:13" ht="6" customHeight="1" x14ac:dyDescent="0.25">
      <c r="A4" s="35"/>
      <c r="B4" s="34"/>
      <c r="C4" s="34"/>
      <c r="D4" s="34"/>
      <c r="E4" s="34"/>
      <c r="F4" s="34"/>
      <c r="G4" s="34"/>
      <c r="H4" s="34"/>
    </row>
    <row r="5" spans="1:13" ht="19.5" customHeight="1" x14ac:dyDescent="0.25">
      <c r="A5" s="24" t="s">
        <v>27</v>
      </c>
      <c r="B5" s="503">
        <v>178571.36502912536</v>
      </c>
      <c r="C5" s="503">
        <v>187903.90072822571</v>
      </c>
      <c r="D5" s="503">
        <v>185474.46635055542</v>
      </c>
      <c r="E5" s="503">
        <v>182830.6992726326</v>
      </c>
      <c r="F5" s="503">
        <v>194485.49893116951</v>
      </c>
      <c r="G5" s="503">
        <v>209725.45558857918</v>
      </c>
      <c r="H5" s="503">
        <v>203774.80252051353</v>
      </c>
      <c r="I5" s="504">
        <v>195000.10097503662</v>
      </c>
      <c r="J5" s="504">
        <v>206344.41780471802</v>
      </c>
      <c r="K5" s="504">
        <v>186626.71273469925</v>
      </c>
      <c r="L5" s="517">
        <f>+(K5-J5)/J5*100</f>
        <v>-9.5557249766162222</v>
      </c>
    </row>
    <row r="6" spans="1:13" ht="19.5" customHeight="1" x14ac:dyDescent="0.25">
      <c r="A6" s="21" t="s">
        <v>57</v>
      </c>
      <c r="B6" s="465">
        <v>41027.606951329333</v>
      </c>
      <c r="C6" s="465">
        <v>45755.266201734543</v>
      </c>
      <c r="D6" s="465">
        <v>41045.46279835701</v>
      </c>
      <c r="E6" s="465">
        <v>28029.687021255493</v>
      </c>
      <c r="F6" s="465">
        <v>36723.534640789032</v>
      </c>
      <c r="G6" s="465">
        <v>41253.16516327858</v>
      </c>
      <c r="H6" s="465">
        <v>27742.479208230972</v>
      </c>
      <c r="I6" s="506">
        <v>23010.574189186096</v>
      </c>
      <c r="J6" s="506">
        <v>22472.535353183746</v>
      </c>
      <c r="K6" s="506">
        <v>25617.356045722961</v>
      </c>
      <c r="L6" s="514">
        <f>+(K6-J6)/J6*100</f>
        <v>13.994062721960207</v>
      </c>
      <c r="M6" s="69"/>
    </row>
    <row r="7" spans="1:13" ht="19.5" customHeight="1" x14ac:dyDescent="0.25">
      <c r="A7" s="21" t="s">
        <v>56</v>
      </c>
      <c r="B7" s="465">
        <v>33262.561770403248</v>
      </c>
      <c r="C7" s="465">
        <v>34666.558717012405</v>
      </c>
      <c r="D7" s="465">
        <v>32415.587375402451</v>
      </c>
      <c r="E7" s="465">
        <v>34921.237094640732</v>
      </c>
      <c r="F7" s="465">
        <v>35732.919474363327</v>
      </c>
      <c r="G7" s="465">
        <v>40199.794365167618</v>
      </c>
      <c r="H7" s="465">
        <v>44629.796937942505</v>
      </c>
      <c r="I7" s="506">
        <v>42530.839988708496</v>
      </c>
      <c r="J7" s="506">
        <v>44257.90989780426</v>
      </c>
      <c r="K7" s="506">
        <v>37641.586833000183</v>
      </c>
      <c r="L7" s="514">
        <f>+(K7-J7)/J7*100</f>
        <v>-14.94947023047812</v>
      </c>
      <c r="M7" s="69"/>
    </row>
    <row r="8" spans="1:13" ht="19.5" customHeight="1" x14ac:dyDescent="0.25">
      <c r="A8" s="21" t="s">
        <v>55</v>
      </c>
      <c r="B8" s="465">
        <v>104281.19630740531</v>
      </c>
      <c r="C8" s="465">
        <v>107408.95545387268</v>
      </c>
      <c r="D8" s="465">
        <v>111904.47380876541</v>
      </c>
      <c r="E8" s="465">
        <v>119752.86195492744</v>
      </c>
      <c r="F8" s="465">
        <v>121978.74723148346</v>
      </c>
      <c r="G8" s="465">
        <v>128094.08286547661</v>
      </c>
      <c r="H8" s="465">
        <v>131360.67539930344</v>
      </c>
      <c r="I8" s="506">
        <v>128838.25506973267</v>
      </c>
      <c r="J8" s="506">
        <v>139221.96442699432</v>
      </c>
      <c r="K8" s="506">
        <v>122346.47190093994</v>
      </c>
      <c r="L8" s="514">
        <f>+(K8-J8)/J8*100</f>
        <v>-12.121286030914762</v>
      </c>
      <c r="M8" s="69"/>
    </row>
    <row r="9" spans="1:13" ht="19.5" customHeight="1" x14ac:dyDescent="0.25">
      <c r="A9" s="21" t="s">
        <v>30</v>
      </c>
      <c r="B9" s="465">
        <v>0</v>
      </c>
      <c r="C9" s="465">
        <v>73.120355606079102</v>
      </c>
      <c r="D9" s="465">
        <v>108.9423680305481</v>
      </c>
      <c r="E9" s="465">
        <v>126.91320180892944</v>
      </c>
      <c r="F9" s="465">
        <v>50.297584533691406</v>
      </c>
      <c r="G9" s="465">
        <v>178.41319465637207</v>
      </c>
      <c r="H9" s="465">
        <v>41.850975036621094</v>
      </c>
      <c r="I9" s="506">
        <v>620.43172740936279</v>
      </c>
      <c r="J9" s="506">
        <v>391.86787986755371</v>
      </c>
      <c r="K9" s="506">
        <v>1021.2979550361633</v>
      </c>
      <c r="L9" s="507"/>
    </row>
    <row r="10" spans="1:13" ht="19.5" customHeight="1" x14ac:dyDescent="0.25">
      <c r="A10" s="87" t="s">
        <v>26</v>
      </c>
      <c r="B10" s="547"/>
      <c r="C10" s="547"/>
      <c r="D10" s="547"/>
      <c r="E10" s="547"/>
      <c r="F10" s="548"/>
      <c r="G10" s="548"/>
      <c r="H10" s="548"/>
      <c r="I10" s="547"/>
      <c r="J10" s="547"/>
      <c r="K10" s="547"/>
      <c r="L10" s="549"/>
    </row>
    <row r="11" spans="1:13" ht="19.5" customHeight="1" x14ac:dyDescent="0.25">
      <c r="A11" s="153" t="s">
        <v>25</v>
      </c>
      <c r="B11" s="550"/>
      <c r="C11" s="550"/>
      <c r="D11" s="550"/>
      <c r="E11" s="550"/>
      <c r="F11" s="551"/>
      <c r="G11" s="551"/>
      <c r="H11" s="551"/>
      <c r="I11" s="550"/>
      <c r="J11" s="550"/>
      <c r="K11" s="550"/>
      <c r="L11" s="552"/>
    </row>
    <row r="12" spans="1:13" ht="19.5" customHeight="1" x14ac:dyDescent="0.25">
      <c r="A12" s="21" t="s">
        <v>43</v>
      </c>
      <c r="B12" s="532">
        <v>115720.21739507533</v>
      </c>
      <c r="C12" s="532">
        <v>122274.69804406166</v>
      </c>
      <c r="D12" s="532">
        <v>125303.29575157166</v>
      </c>
      <c r="E12" s="532">
        <v>133123.23780202866</v>
      </c>
      <c r="F12" s="532">
        <v>136498.66112971306</v>
      </c>
      <c r="G12" s="532">
        <v>145978.54475140572</v>
      </c>
      <c r="H12" s="532">
        <v>151381.51918697357</v>
      </c>
      <c r="I12" s="533">
        <v>143691.35528564453</v>
      </c>
      <c r="J12" s="553">
        <v>150862.52391052246</v>
      </c>
      <c r="K12" s="553">
        <v>137288.48955202103</v>
      </c>
      <c r="L12" s="543">
        <f>+(K12-J12)/J12*100</f>
        <v>-8.9976184983835239</v>
      </c>
    </row>
    <row r="13" spans="1:13" ht="19.5" customHeight="1" x14ac:dyDescent="0.25">
      <c r="A13" s="21" t="s">
        <v>57</v>
      </c>
      <c r="B13" s="452">
        <v>8440.8899458800552</v>
      </c>
      <c r="C13" s="452">
        <v>10313.304240942001</v>
      </c>
      <c r="D13" s="452">
        <v>7208.6955502033234</v>
      </c>
      <c r="E13" s="452">
        <v>6565.0453400611877</v>
      </c>
      <c r="F13" s="452">
        <v>6393.8665151596069</v>
      </c>
      <c r="G13" s="452">
        <v>7956.2341847419739</v>
      </c>
      <c r="H13" s="452">
        <v>5534.9492845535278</v>
      </c>
      <c r="I13" s="469">
        <v>4806.7350101470947</v>
      </c>
      <c r="J13" s="506">
        <v>4243.3480408191681</v>
      </c>
      <c r="K13" s="506">
        <v>6902.3110218048096</v>
      </c>
      <c r="L13" s="514">
        <f>+(K13-J13)/J13*100</f>
        <v>62.66191119388678</v>
      </c>
    </row>
    <row r="14" spans="1:13" ht="19.5" customHeight="1" x14ac:dyDescent="0.25">
      <c r="A14" s="21" t="s">
        <v>56</v>
      </c>
      <c r="B14" s="452">
        <v>23931.124092599355</v>
      </c>
      <c r="C14" s="452">
        <v>26115.522570371628</v>
      </c>
      <c r="D14" s="452">
        <v>25486.245493650436</v>
      </c>
      <c r="E14" s="452">
        <v>27445.232163190842</v>
      </c>
      <c r="F14" s="452">
        <v>28825.823922634125</v>
      </c>
      <c r="G14" s="452">
        <v>32067.281677961349</v>
      </c>
      <c r="H14" s="452">
        <v>36251.220942497253</v>
      </c>
      <c r="I14" s="469">
        <v>32843.70147562027</v>
      </c>
      <c r="J14" s="506">
        <v>33463.062379360199</v>
      </c>
      <c r="K14" s="506">
        <v>28096.777387619019</v>
      </c>
      <c r="L14" s="514">
        <f>+(K14-J14)/J14*100</f>
        <v>-16.036443200880115</v>
      </c>
    </row>
    <row r="15" spans="1:13" ht="19.5" customHeight="1" x14ac:dyDescent="0.25">
      <c r="A15" s="21" t="s">
        <v>55</v>
      </c>
      <c r="B15" s="452">
        <v>83348.203356593425</v>
      </c>
      <c r="C15" s="452">
        <v>85789.008572816849</v>
      </c>
      <c r="D15" s="452">
        <v>92531.398299217224</v>
      </c>
      <c r="E15" s="452">
        <v>99007.638765573502</v>
      </c>
      <c r="F15" s="452">
        <v>101259.58180975914</v>
      </c>
      <c r="G15" s="452">
        <v>105827.87446212769</v>
      </c>
      <c r="H15" s="452">
        <v>109595.34895992279</v>
      </c>
      <c r="I15" s="469">
        <v>105527.77349042892</v>
      </c>
      <c r="J15" s="506">
        <v>112825.71785378456</v>
      </c>
      <c r="K15" s="506">
        <v>101438.87891149521</v>
      </c>
      <c r="L15" s="514">
        <f>+(K15-J15)/J15*100</f>
        <v>-10.092414352768419</v>
      </c>
    </row>
    <row r="16" spans="1:13" ht="19.5" customHeight="1" x14ac:dyDescent="0.25">
      <c r="A16" s="21" t="s">
        <v>30</v>
      </c>
      <c r="B16" s="452">
        <v>0</v>
      </c>
      <c r="C16" s="452">
        <v>56.862659931182861</v>
      </c>
      <c r="D16" s="452">
        <v>76.956408500671387</v>
      </c>
      <c r="E16" s="452">
        <v>105.321533203125</v>
      </c>
      <c r="F16" s="452">
        <v>19.388882160186768</v>
      </c>
      <c r="G16" s="452">
        <v>127.15442657470703</v>
      </c>
      <c r="H16" s="452">
        <v>0</v>
      </c>
      <c r="I16" s="469">
        <v>513.14530944824219</v>
      </c>
      <c r="J16" s="506">
        <v>330.51356029510498</v>
      </c>
      <c r="K16" s="506">
        <v>850.52223110198975</v>
      </c>
      <c r="L16" s="507"/>
    </row>
    <row r="17" spans="1:12" ht="19.5" customHeight="1" x14ac:dyDescent="0.25">
      <c r="A17" s="153" t="s">
        <v>24</v>
      </c>
      <c r="B17" s="550"/>
      <c r="C17" s="550"/>
      <c r="D17" s="550"/>
      <c r="E17" s="550"/>
      <c r="F17" s="550"/>
      <c r="G17" s="550"/>
      <c r="H17" s="550"/>
      <c r="I17" s="550"/>
      <c r="J17" s="550"/>
      <c r="K17" s="550"/>
      <c r="L17" s="552"/>
    </row>
    <row r="18" spans="1:12" ht="19.5" customHeight="1" x14ac:dyDescent="0.25">
      <c r="A18" s="21" t="s">
        <v>43</v>
      </c>
      <c r="B18" s="532">
        <v>62851.147634063745</v>
      </c>
      <c r="C18" s="532">
        <v>65629.202684164047</v>
      </c>
      <c r="D18" s="532">
        <v>60171.170598983765</v>
      </c>
      <c r="E18" s="532">
        <v>49707.461470603943</v>
      </c>
      <c r="F18" s="532">
        <v>57986.837801456451</v>
      </c>
      <c r="G18" s="532">
        <v>63746.910837173462</v>
      </c>
      <c r="H18" s="532">
        <v>52393.283333539963</v>
      </c>
      <c r="I18" s="533">
        <v>51308.74568939209</v>
      </c>
      <c r="J18" s="553">
        <v>55481.893894195557</v>
      </c>
      <c r="K18" s="553">
        <v>49338.223182678223</v>
      </c>
      <c r="L18" s="543">
        <f>+(K18-J18)/J18*100</f>
        <v>-11.073289464907896</v>
      </c>
    </row>
    <row r="19" spans="1:12" ht="19.5" customHeight="1" x14ac:dyDescent="0.25">
      <c r="A19" s="21" t="s">
        <v>57</v>
      </c>
      <c r="B19" s="452">
        <v>32586.717005451384</v>
      </c>
      <c r="C19" s="452">
        <v>35441.961960792542</v>
      </c>
      <c r="D19" s="452">
        <v>33836.767248153687</v>
      </c>
      <c r="E19" s="452">
        <v>21464.641681194305</v>
      </c>
      <c r="F19" s="452">
        <v>30329.668125629425</v>
      </c>
      <c r="G19" s="452">
        <v>33296.930978536606</v>
      </c>
      <c r="H19" s="452">
        <v>22207.529923677444</v>
      </c>
      <c r="I19" s="469">
        <v>18203.839179039001</v>
      </c>
      <c r="J19" s="506">
        <v>18229.187312364578</v>
      </c>
      <c r="K19" s="506">
        <v>18715.045023918152</v>
      </c>
      <c r="L19" s="514">
        <f>+(K19-J19)/J19*100</f>
        <v>2.6652735705009944</v>
      </c>
    </row>
    <row r="20" spans="1:12" ht="19.5" customHeight="1" x14ac:dyDescent="0.25">
      <c r="A20" s="21" t="s">
        <v>56</v>
      </c>
      <c r="B20" s="452">
        <v>9331.4376778039568</v>
      </c>
      <c r="C20" s="452">
        <v>8551.0361466407776</v>
      </c>
      <c r="D20" s="452">
        <v>6929.3418817520142</v>
      </c>
      <c r="E20" s="452">
        <v>7476.0049314498901</v>
      </c>
      <c r="F20" s="452">
        <v>6907.0955517292023</v>
      </c>
      <c r="G20" s="452">
        <v>8132.5126872062683</v>
      </c>
      <c r="H20" s="452">
        <v>8378.5759954452515</v>
      </c>
      <c r="I20" s="469">
        <v>9687.1385130882263</v>
      </c>
      <c r="J20" s="506">
        <v>10794.847518444061</v>
      </c>
      <c r="K20" s="506">
        <v>9544.8094453811646</v>
      </c>
      <c r="L20" s="514">
        <f>+(K20-J20)/J20*100</f>
        <v>-11.579951184369056</v>
      </c>
    </row>
    <row r="21" spans="1:12" ht="19.5" customHeight="1" x14ac:dyDescent="0.25">
      <c r="A21" s="39" t="s">
        <v>55</v>
      </c>
      <c r="B21" s="471">
        <v>20932.992950811669</v>
      </c>
      <c r="C21" s="471">
        <v>21619.946881055832</v>
      </c>
      <c r="D21" s="471">
        <v>19373.075509548187</v>
      </c>
      <c r="E21" s="471">
        <v>20745.223189353943</v>
      </c>
      <c r="F21" s="471">
        <v>20719.165421724319</v>
      </c>
      <c r="G21" s="471">
        <v>22266.208403348923</v>
      </c>
      <c r="H21" s="471">
        <v>21765.326439380646</v>
      </c>
      <c r="I21" s="497">
        <v>23310.481579303741</v>
      </c>
      <c r="J21" s="506">
        <v>26396.246573209763</v>
      </c>
      <c r="K21" s="506">
        <v>20907.592989444733</v>
      </c>
      <c r="L21" s="514">
        <f>+(K21-J21)/J21*100</f>
        <v>-20.793310778266509</v>
      </c>
    </row>
    <row r="22" spans="1:12" ht="19.5" customHeight="1" thickBot="1" x14ac:dyDescent="0.3">
      <c r="A22" s="18" t="s">
        <v>30</v>
      </c>
      <c r="B22" s="537">
        <v>0</v>
      </c>
      <c r="C22" s="537">
        <v>16.25769567489624</v>
      </c>
      <c r="D22" s="537">
        <v>31.985959529876709</v>
      </c>
      <c r="E22" s="537">
        <v>21.591668605804443</v>
      </c>
      <c r="F22" s="537">
        <v>30.908702373504639</v>
      </c>
      <c r="G22" s="537">
        <v>51.258768081665039</v>
      </c>
      <c r="H22" s="537">
        <v>41.850975036621094</v>
      </c>
      <c r="I22" s="538">
        <v>107.28641796112061</v>
      </c>
      <c r="J22" s="501">
        <v>61.35431957244873</v>
      </c>
      <c r="K22" s="501">
        <v>170.77572393417358</v>
      </c>
      <c r="L22" s="554"/>
    </row>
    <row r="23" spans="1:12" ht="15" customHeight="1" thickTop="1" x14ac:dyDescent="0.25">
      <c r="A23" s="47" t="s">
        <v>312</v>
      </c>
    </row>
    <row r="24" spans="1:12" x14ac:dyDescent="0.25">
      <c r="A24" s="14" t="s">
        <v>256</v>
      </c>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4" orientation="portrait" horizontalDpi="4294967295" verticalDpi="4294967295"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view="pageLayout" zoomScaleNormal="100" workbookViewId="0">
      <selection activeCell="E19" sqref="E19"/>
    </sheetView>
  </sheetViews>
  <sheetFormatPr defaultColWidth="9.140625" defaultRowHeight="15" x14ac:dyDescent="0.25"/>
  <cols>
    <col min="1" max="1" width="37.7109375" style="8" customWidth="1"/>
    <col min="2" max="7" width="13.85546875" style="8" customWidth="1"/>
    <col min="8" max="9" width="15.42578125" style="8" customWidth="1"/>
    <col min="10" max="11" width="12.5703125" style="8" customWidth="1"/>
    <col min="12" max="12" width="13" style="8" customWidth="1"/>
    <col min="13" max="16384" width="9.140625" style="8"/>
  </cols>
  <sheetData>
    <row r="1" spans="1:12" ht="34.5" customHeight="1" thickBot="1" x14ac:dyDescent="0.3">
      <c r="A1" s="1060" t="s">
        <v>447</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222</v>
      </c>
    </row>
    <row r="4" spans="1:12" ht="6" customHeight="1" x14ac:dyDescent="0.25">
      <c r="A4" s="35"/>
      <c r="B4" s="34"/>
      <c r="C4" s="34"/>
      <c r="D4" s="34"/>
      <c r="E4" s="34"/>
      <c r="F4" s="34"/>
      <c r="G4" s="34"/>
      <c r="H4" s="34"/>
    </row>
    <row r="5" spans="1:12" ht="19.5" customHeight="1" x14ac:dyDescent="0.25">
      <c r="A5" s="24" t="s">
        <v>27</v>
      </c>
      <c r="B5" s="448">
        <v>178571.36502912536</v>
      </c>
      <c r="C5" s="448">
        <v>187903.90072822571</v>
      </c>
      <c r="D5" s="448">
        <v>185474.46635055542</v>
      </c>
      <c r="E5" s="448">
        <v>182830.6992726326</v>
      </c>
      <c r="F5" s="448">
        <v>194485.49893116951</v>
      </c>
      <c r="G5" s="448">
        <v>209725.45558857918</v>
      </c>
      <c r="H5" s="448">
        <v>203774.80252051353</v>
      </c>
      <c r="I5" s="490">
        <v>195000.10097503662</v>
      </c>
      <c r="J5" s="490">
        <v>206344.41780471802</v>
      </c>
      <c r="K5" s="490">
        <v>186626.71273469925</v>
      </c>
      <c r="L5" s="516">
        <f>+(K5-J5)/J5*100</f>
        <v>-9.5557249766162222</v>
      </c>
    </row>
    <row r="6" spans="1:12" ht="19.5" customHeight="1" x14ac:dyDescent="0.25">
      <c r="A6" s="21" t="s">
        <v>64</v>
      </c>
      <c r="B6" s="452">
        <v>57695.913370465874</v>
      </c>
      <c r="C6" s="452">
        <v>62523.350399017334</v>
      </c>
      <c r="D6" s="452">
        <v>57919.969938516617</v>
      </c>
      <c r="E6" s="452">
        <v>65447.529547929764</v>
      </c>
      <c r="F6" s="452">
        <v>67501.255848884583</v>
      </c>
      <c r="G6" s="452">
        <v>82267.79355096817</v>
      </c>
      <c r="H6" s="452">
        <v>82107.965543270111</v>
      </c>
      <c r="I6" s="469">
        <v>78639.249655246735</v>
      </c>
      <c r="J6" s="469">
        <v>83310.727235078812</v>
      </c>
      <c r="K6" s="469">
        <v>76439.042185544968</v>
      </c>
      <c r="L6" s="529">
        <f>+(K6-J6)/J6*100</f>
        <v>-8.2482595910415384</v>
      </c>
    </row>
    <row r="7" spans="1:12" ht="19.5" customHeight="1" x14ac:dyDescent="0.25">
      <c r="A7" s="21" t="s">
        <v>61</v>
      </c>
      <c r="B7" s="452">
        <v>44442.409481030685</v>
      </c>
      <c r="C7" s="452">
        <v>48068.814693927765</v>
      </c>
      <c r="D7" s="452">
        <v>54787.601272821426</v>
      </c>
      <c r="E7" s="452">
        <v>46865.821882963181</v>
      </c>
      <c r="F7" s="452">
        <v>52442.311690092087</v>
      </c>
      <c r="G7" s="452">
        <v>50574.685652494431</v>
      </c>
      <c r="H7" s="452">
        <v>51958.946731567383</v>
      </c>
      <c r="I7" s="469">
        <v>50661.461753845215</v>
      </c>
      <c r="J7" s="469">
        <v>52793.180876493454</v>
      </c>
      <c r="K7" s="469">
        <v>47976.285779237747</v>
      </c>
      <c r="L7" s="529">
        <f t="shared" ref="L7:L13" si="0">+(K7-J7)/J7*100</f>
        <v>-9.1240857574476344</v>
      </c>
    </row>
    <row r="8" spans="1:12" ht="19.5" customHeight="1" x14ac:dyDescent="0.25">
      <c r="A8" s="21" t="s">
        <v>65</v>
      </c>
      <c r="B8" s="452">
        <v>24393.153888181201</v>
      </c>
      <c r="C8" s="452">
        <v>28431.877562046051</v>
      </c>
      <c r="D8" s="452">
        <v>29661.154699802399</v>
      </c>
      <c r="E8" s="452">
        <v>33971.555712461472</v>
      </c>
      <c r="F8" s="452">
        <v>35262.266452789307</v>
      </c>
      <c r="G8" s="452">
        <v>33465.939215660095</v>
      </c>
      <c r="H8" s="452">
        <v>33260.669784069061</v>
      </c>
      <c r="I8" s="469">
        <v>33797.421072483063</v>
      </c>
      <c r="J8" s="469">
        <v>36245.945744276047</v>
      </c>
      <c r="K8" s="469">
        <v>35187.357372045517</v>
      </c>
      <c r="L8" s="529">
        <f t="shared" si="0"/>
        <v>-2.9205704265495731</v>
      </c>
    </row>
    <row r="9" spans="1:12" ht="26.25" customHeight="1" x14ac:dyDescent="0.25">
      <c r="A9" s="23" t="s">
        <v>59</v>
      </c>
      <c r="B9" s="452">
        <v>10737.899783962977</v>
      </c>
      <c r="C9" s="452">
        <v>11714.181666612625</v>
      </c>
      <c r="D9" s="452">
        <v>12627.160444021225</v>
      </c>
      <c r="E9" s="452">
        <v>11292.497204065323</v>
      </c>
      <c r="F9" s="452">
        <v>12721.499519348145</v>
      </c>
      <c r="G9" s="452">
        <v>12230.716586112976</v>
      </c>
      <c r="H9" s="452">
        <v>12124.976276397705</v>
      </c>
      <c r="I9" s="469">
        <v>11520.421330928802</v>
      </c>
      <c r="J9" s="469">
        <v>12023.585974693298</v>
      </c>
      <c r="K9" s="469">
        <v>10219.255288600922</v>
      </c>
      <c r="L9" s="529">
        <f t="shared" si="0"/>
        <v>-15.006593622651765</v>
      </c>
    </row>
    <row r="10" spans="1:12" ht="19.5" customHeight="1" x14ac:dyDescent="0.25">
      <c r="A10" s="21" t="s">
        <v>62</v>
      </c>
      <c r="B10" s="452">
        <v>10373.640420626052</v>
      </c>
      <c r="C10" s="452">
        <v>7506.9150598049164</v>
      </c>
      <c r="D10" s="452">
        <v>6881.7511930465698</v>
      </c>
      <c r="E10" s="452">
        <v>7358.6727635860443</v>
      </c>
      <c r="F10" s="452">
        <v>8482.5199408531189</v>
      </c>
      <c r="G10" s="452">
        <v>10082.452411413193</v>
      </c>
      <c r="H10" s="452">
        <v>9869.5400490760803</v>
      </c>
      <c r="I10" s="469">
        <v>8515.7194886207581</v>
      </c>
      <c r="J10" s="469">
        <v>8935.7973148822784</v>
      </c>
      <c r="K10" s="469">
        <v>6751.2272560596466</v>
      </c>
      <c r="L10" s="529">
        <f t="shared" si="0"/>
        <v>-24.447399396406428</v>
      </c>
    </row>
    <row r="11" spans="1:12" ht="19.5" customHeight="1" x14ac:dyDescent="0.25">
      <c r="A11" s="21" t="s">
        <v>63</v>
      </c>
      <c r="B11" s="452">
        <v>11069.240203405994</v>
      </c>
      <c r="C11" s="452">
        <v>8078.7602488994598</v>
      </c>
      <c r="D11" s="452">
        <v>7613.7374696731567</v>
      </c>
      <c r="E11" s="452">
        <v>5200.1899456977844</v>
      </c>
      <c r="F11" s="452">
        <v>4361.0705895423889</v>
      </c>
      <c r="G11" s="452">
        <v>5235.3408074378967</v>
      </c>
      <c r="H11" s="452">
        <v>5626.4650082588196</v>
      </c>
      <c r="I11" s="469">
        <v>6755.6654243469238</v>
      </c>
      <c r="J11" s="469">
        <v>6300.969614982605</v>
      </c>
      <c r="K11" s="469">
        <v>5517.178644657135</v>
      </c>
      <c r="L11" s="529">
        <f t="shared" si="0"/>
        <v>-12.439212029554181</v>
      </c>
    </row>
    <row r="12" spans="1:12" ht="19.5" customHeight="1" x14ac:dyDescent="0.25">
      <c r="A12" s="21" t="s">
        <v>60</v>
      </c>
      <c r="B12" s="452">
        <v>16274.882616341776</v>
      </c>
      <c r="C12" s="452">
        <v>18538.926107645035</v>
      </c>
      <c r="D12" s="452">
        <v>13214.168013811111</v>
      </c>
      <c r="E12" s="452">
        <v>9162.3269333839417</v>
      </c>
      <c r="F12" s="452">
        <v>12550.785406589508</v>
      </c>
      <c r="G12" s="452">
        <v>13626.465475797653</v>
      </c>
      <c r="H12" s="452">
        <v>7028.9337136745453</v>
      </c>
      <c r="I12" s="469">
        <v>2914.6388077735901</v>
      </c>
      <c r="J12" s="469">
        <v>3921.7979991436005</v>
      </c>
      <c r="K12" s="469">
        <v>1470.6179738044739</v>
      </c>
      <c r="L12" s="529">
        <f t="shared" si="0"/>
        <v>-62.501434950866631</v>
      </c>
    </row>
    <row r="13" spans="1:12" ht="19.5" customHeight="1" x14ac:dyDescent="0.25">
      <c r="A13" s="21" t="s">
        <v>58</v>
      </c>
      <c r="B13" s="452">
        <v>2379.2146588779933</v>
      </c>
      <c r="C13" s="452">
        <v>2702.7452247142792</v>
      </c>
      <c r="D13" s="452">
        <v>2684.22505235672</v>
      </c>
      <c r="E13" s="452">
        <v>3447.6059505939484</v>
      </c>
      <c r="F13" s="452">
        <v>1146.3432683944702</v>
      </c>
      <c r="G13" s="452">
        <v>2071.1219787597656</v>
      </c>
      <c r="H13" s="452">
        <v>1755.454439163208</v>
      </c>
      <c r="I13" s="469">
        <v>1847.8732166290283</v>
      </c>
      <c r="J13" s="469">
        <v>2689.0830628871918</v>
      </c>
      <c r="K13" s="469">
        <v>2514.8824596405029</v>
      </c>
      <c r="L13" s="529">
        <f t="shared" si="0"/>
        <v>-6.4780670277865884</v>
      </c>
    </row>
    <row r="14" spans="1:12" ht="19.5" customHeight="1" x14ac:dyDescent="0.25">
      <c r="A14" s="21" t="s">
        <v>30</v>
      </c>
      <c r="B14" s="452">
        <v>1205.0106062490036</v>
      </c>
      <c r="C14" s="452">
        <v>338.3297655582428</v>
      </c>
      <c r="D14" s="452">
        <v>84.698266506195068</v>
      </c>
      <c r="E14" s="452">
        <v>84.499331951141357</v>
      </c>
      <c r="F14" s="452">
        <v>17.44621467590332</v>
      </c>
      <c r="G14" s="452">
        <v>170.93990993499756</v>
      </c>
      <c r="H14" s="452">
        <v>41.850975036621094</v>
      </c>
      <c r="I14" s="469">
        <v>347.6502251625061</v>
      </c>
      <c r="J14" s="469">
        <v>123.3299822807312</v>
      </c>
      <c r="K14" s="469">
        <v>550.8657751083374</v>
      </c>
      <c r="L14" s="514"/>
    </row>
    <row r="15" spans="1:12" ht="5.25" customHeight="1" x14ac:dyDescent="0.25">
      <c r="A15" s="33"/>
      <c r="B15" s="555"/>
      <c r="C15" s="555"/>
      <c r="D15" s="555"/>
      <c r="E15" s="555"/>
      <c r="F15" s="555"/>
      <c r="G15" s="555"/>
      <c r="H15" s="555"/>
      <c r="I15" s="555"/>
      <c r="J15" s="555"/>
      <c r="K15" s="555"/>
      <c r="L15" s="556"/>
    </row>
    <row r="16" spans="1:12" ht="19.5" customHeight="1" x14ac:dyDescent="0.25">
      <c r="A16" s="87" t="s">
        <v>26</v>
      </c>
      <c r="B16" s="547"/>
      <c r="C16" s="547"/>
      <c r="D16" s="547"/>
      <c r="E16" s="547"/>
      <c r="F16" s="547"/>
      <c r="G16" s="547"/>
      <c r="H16" s="547"/>
      <c r="I16" s="547"/>
      <c r="J16" s="547"/>
      <c r="K16" s="547"/>
      <c r="L16" s="549"/>
    </row>
    <row r="17" spans="1:12" ht="19.5" customHeight="1" x14ac:dyDescent="0.25">
      <c r="A17" s="154" t="s">
        <v>25</v>
      </c>
      <c r="B17" s="550"/>
      <c r="C17" s="550"/>
      <c r="D17" s="550"/>
      <c r="E17" s="550"/>
      <c r="F17" s="550"/>
      <c r="G17" s="550"/>
      <c r="H17" s="550"/>
      <c r="I17" s="550"/>
      <c r="J17" s="550"/>
      <c r="K17" s="550"/>
      <c r="L17" s="552"/>
    </row>
    <row r="18" spans="1:12" ht="19.5" customHeight="1" x14ac:dyDescent="0.25">
      <c r="A18" s="86" t="s">
        <v>43</v>
      </c>
      <c r="B18" s="557">
        <v>115720.21739507533</v>
      </c>
      <c r="C18" s="532">
        <v>122274.69804406166</v>
      </c>
      <c r="D18" s="532">
        <v>125303.29575157166</v>
      </c>
      <c r="E18" s="532">
        <v>133123.23780202866</v>
      </c>
      <c r="F18" s="532">
        <v>136498.66112971306</v>
      </c>
      <c r="G18" s="532">
        <v>145978.54475140572</v>
      </c>
      <c r="H18" s="532">
        <v>151381.51918697357</v>
      </c>
      <c r="I18" s="533">
        <v>143691.35528564453</v>
      </c>
      <c r="J18" s="533">
        <v>150862.52391052246</v>
      </c>
      <c r="K18" s="533">
        <v>137288.48955202103</v>
      </c>
      <c r="L18" s="535">
        <f t="shared" ref="L18:L26" si="1">+(K18-J18)/J18*100</f>
        <v>-8.9976184983835239</v>
      </c>
    </row>
    <row r="19" spans="1:12" ht="19.5" customHeight="1" x14ac:dyDescent="0.25">
      <c r="A19" s="21" t="s">
        <v>64</v>
      </c>
      <c r="B19" s="452">
        <v>46275.439668954496</v>
      </c>
      <c r="C19" s="452">
        <v>51818.003973722458</v>
      </c>
      <c r="D19" s="452">
        <v>47651.995963096619</v>
      </c>
      <c r="E19" s="452">
        <v>55001.058683633804</v>
      </c>
      <c r="F19" s="452">
        <v>55090.134369373322</v>
      </c>
      <c r="G19" s="452">
        <v>66800.969084262848</v>
      </c>
      <c r="H19" s="452">
        <v>69303.71230506897</v>
      </c>
      <c r="I19" s="469">
        <v>63783.053916931152</v>
      </c>
      <c r="J19" s="469">
        <v>66429.974796056747</v>
      </c>
      <c r="K19" s="469">
        <v>60743.887510061264</v>
      </c>
      <c r="L19" s="529">
        <f t="shared" si="1"/>
        <v>-8.5595204626406201</v>
      </c>
    </row>
    <row r="20" spans="1:12" ht="19.5" customHeight="1" x14ac:dyDescent="0.25">
      <c r="A20" s="21" t="s">
        <v>61</v>
      </c>
      <c r="B20" s="452">
        <v>22738.185216770009</v>
      </c>
      <c r="C20" s="452">
        <v>24689.315161943436</v>
      </c>
      <c r="D20" s="452">
        <v>29068.426140069962</v>
      </c>
      <c r="E20" s="452">
        <v>28915.306813240051</v>
      </c>
      <c r="F20" s="452">
        <v>30306.46328663826</v>
      </c>
      <c r="G20" s="452">
        <v>27586.811965227127</v>
      </c>
      <c r="H20" s="452">
        <v>30506.469599723816</v>
      </c>
      <c r="I20" s="469">
        <v>30322.995773792267</v>
      </c>
      <c r="J20" s="469">
        <v>31881.655444145203</v>
      </c>
      <c r="K20" s="469">
        <v>27987.316035032272</v>
      </c>
      <c r="L20" s="529">
        <f t="shared" si="1"/>
        <v>-12.214984933688859</v>
      </c>
    </row>
    <row r="21" spans="1:12" ht="19.5" customHeight="1" x14ac:dyDescent="0.25">
      <c r="A21" s="21" t="s">
        <v>65</v>
      </c>
      <c r="B21" s="452">
        <v>16538.221141889942</v>
      </c>
      <c r="C21" s="452">
        <v>20397.253022193909</v>
      </c>
      <c r="D21" s="452">
        <v>22339.558995246887</v>
      </c>
      <c r="E21" s="452">
        <v>25757.089344501495</v>
      </c>
      <c r="F21" s="452">
        <v>27369.731970071793</v>
      </c>
      <c r="G21" s="452">
        <v>25334.669367074966</v>
      </c>
      <c r="H21" s="452">
        <v>25467.820951938629</v>
      </c>
      <c r="I21" s="469">
        <v>25737.079630374908</v>
      </c>
      <c r="J21" s="469">
        <v>26944.533383607864</v>
      </c>
      <c r="K21" s="469">
        <v>27404.785747766495</v>
      </c>
      <c r="L21" s="529">
        <f t="shared" si="1"/>
        <v>1.7081474657810636</v>
      </c>
    </row>
    <row r="22" spans="1:12" ht="25.5" customHeight="1" x14ac:dyDescent="0.25">
      <c r="A22" s="23" t="s">
        <v>59</v>
      </c>
      <c r="B22" s="452">
        <v>7825.1345933949997</v>
      </c>
      <c r="C22" s="452">
        <v>8419.3028869628906</v>
      </c>
      <c r="D22" s="452">
        <v>10282.390595197678</v>
      </c>
      <c r="E22" s="452">
        <v>9289.9436185359955</v>
      </c>
      <c r="F22" s="452">
        <v>10831.166868209839</v>
      </c>
      <c r="G22" s="452">
        <v>10130.055015325546</v>
      </c>
      <c r="H22" s="452">
        <v>10313.176722049713</v>
      </c>
      <c r="I22" s="469">
        <v>9071.8305826187134</v>
      </c>
      <c r="J22" s="469">
        <v>9517.2022089958191</v>
      </c>
      <c r="K22" s="469">
        <v>8030.7021164894104</v>
      </c>
      <c r="L22" s="529">
        <f t="shared" si="1"/>
        <v>-15.619086994929496</v>
      </c>
    </row>
    <row r="23" spans="1:12" ht="19.5" customHeight="1" x14ac:dyDescent="0.25">
      <c r="A23" s="21" t="s">
        <v>62</v>
      </c>
      <c r="B23" s="452">
        <v>6893.3178808959992</v>
      </c>
      <c r="C23" s="452">
        <v>5180.2758142948151</v>
      </c>
      <c r="D23" s="452">
        <v>5241.210741519928</v>
      </c>
      <c r="E23" s="452">
        <v>5675.9620394706726</v>
      </c>
      <c r="F23" s="452">
        <v>5888.7749342918396</v>
      </c>
      <c r="G23" s="452">
        <v>6981.992906332016</v>
      </c>
      <c r="H23" s="452">
        <v>7570.1823353767395</v>
      </c>
      <c r="I23" s="469">
        <v>6224.1757164001465</v>
      </c>
      <c r="J23" s="469">
        <v>6564.0429208278656</v>
      </c>
      <c r="K23" s="469">
        <v>5000.0962469577789</v>
      </c>
      <c r="L23" s="529">
        <f>+(K23-J23)/J23*100</f>
        <v>-23.825966599146486</v>
      </c>
    </row>
    <row r="24" spans="1:12" ht="19.5" customHeight="1" x14ac:dyDescent="0.25">
      <c r="A24" s="21" t="s">
        <v>63</v>
      </c>
      <c r="B24" s="452">
        <v>9713.2159207219847</v>
      </c>
      <c r="C24" s="452">
        <v>6965.8616845607758</v>
      </c>
      <c r="D24" s="452">
        <v>6888.4943754673004</v>
      </c>
      <c r="E24" s="452">
        <v>4429.1512269973755</v>
      </c>
      <c r="F24" s="452">
        <v>3872.7518792152405</v>
      </c>
      <c r="G24" s="452">
        <v>4785.0323538780212</v>
      </c>
      <c r="H24" s="452">
        <v>5136.5554695129395</v>
      </c>
      <c r="I24" s="469">
        <v>6133.7673115730286</v>
      </c>
      <c r="J24" s="469">
        <v>5553.0125997066498</v>
      </c>
      <c r="K24" s="469">
        <v>5000.7827682495117</v>
      </c>
      <c r="L24" s="529">
        <f t="shared" si="1"/>
        <v>-9.9446889691248099</v>
      </c>
    </row>
    <row r="25" spans="1:12" ht="19.5" customHeight="1" x14ac:dyDescent="0.25">
      <c r="A25" s="21" t="s">
        <v>60</v>
      </c>
      <c r="B25" s="452">
        <v>3179.3457695139982</v>
      </c>
      <c r="C25" s="452">
        <v>2935.522271156311</v>
      </c>
      <c r="D25" s="452">
        <v>2071.419233083725</v>
      </c>
      <c r="E25" s="452">
        <v>1848.7214369773865</v>
      </c>
      <c r="F25" s="452">
        <v>2410.0754568576813</v>
      </c>
      <c r="G25" s="452">
        <v>2590.3505108356476</v>
      </c>
      <c r="H25" s="452">
        <v>1520.347836971283</v>
      </c>
      <c r="I25" s="469">
        <v>429.8954758644104</v>
      </c>
      <c r="J25" s="469">
        <v>1683.5424585342407</v>
      </c>
      <c r="K25" s="469">
        <v>497.83360242843628</v>
      </c>
      <c r="L25" s="529">
        <f>+(K25-J25)/J25*100</f>
        <v>-70.429400226598972</v>
      </c>
    </row>
    <row r="26" spans="1:12" ht="19.5" customHeight="1" x14ac:dyDescent="0.25">
      <c r="A26" s="21" t="s">
        <v>58</v>
      </c>
      <c r="B26" s="452">
        <v>1486.0685141430006</v>
      </c>
      <c r="C26" s="452">
        <v>1636.7545630931854</v>
      </c>
      <c r="D26" s="452">
        <v>1707.0874009132385</v>
      </c>
      <c r="E26" s="452">
        <v>2160.2180862426758</v>
      </c>
      <c r="F26" s="452">
        <v>717.01632928848267</v>
      </c>
      <c r="G26" s="452">
        <v>1654.4623670578003</v>
      </c>
      <c r="H26" s="452">
        <v>1563.2539663314819</v>
      </c>
      <c r="I26" s="469">
        <v>1693.8888354301453</v>
      </c>
      <c r="J26" s="469">
        <v>2191.9370222091675</v>
      </c>
      <c r="K26" s="469">
        <v>2236.4879536628723</v>
      </c>
      <c r="L26" s="529">
        <f t="shared" si="1"/>
        <v>2.0324913992649156</v>
      </c>
    </row>
    <row r="27" spans="1:12" ht="19.5" customHeight="1" x14ac:dyDescent="0.25">
      <c r="A27" s="21" t="s">
        <v>30</v>
      </c>
      <c r="B27" s="452">
        <v>1071.2886887910011</v>
      </c>
      <c r="C27" s="452">
        <v>232.40866613388062</v>
      </c>
      <c r="D27" s="452">
        <v>52.712306976318359</v>
      </c>
      <c r="E27" s="452">
        <v>45.786552429199219</v>
      </c>
      <c r="F27" s="452">
        <v>12.546035766601563</v>
      </c>
      <c r="G27" s="452">
        <v>114.20118141174316</v>
      </c>
      <c r="H27" s="452">
        <v>0</v>
      </c>
      <c r="I27" s="469">
        <v>294.66804265975952</v>
      </c>
      <c r="J27" s="469">
        <v>96.623076438903809</v>
      </c>
      <c r="K27" s="469">
        <v>386.59757137298584</v>
      </c>
      <c r="L27" s="514"/>
    </row>
    <row r="28" spans="1:12" ht="3.75" customHeight="1" x14ac:dyDescent="0.25">
      <c r="A28" s="33"/>
      <c r="B28" s="555"/>
      <c r="C28" s="555"/>
      <c r="D28" s="555"/>
      <c r="E28" s="555"/>
      <c r="F28" s="555"/>
      <c r="G28" s="555"/>
      <c r="H28" s="555"/>
      <c r="I28" s="555"/>
      <c r="J28" s="555"/>
      <c r="K28" s="555"/>
      <c r="L28" s="556"/>
    </row>
    <row r="29" spans="1:12" ht="19.5" customHeight="1" x14ac:dyDescent="0.25">
      <c r="A29" s="153" t="s">
        <v>24</v>
      </c>
      <c r="B29" s="550"/>
      <c r="C29" s="550"/>
      <c r="D29" s="550"/>
      <c r="E29" s="550"/>
      <c r="F29" s="550"/>
      <c r="G29" s="550"/>
      <c r="H29" s="550"/>
      <c r="I29" s="550"/>
      <c r="J29" s="550"/>
      <c r="K29" s="550"/>
      <c r="L29" s="552"/>
    </row>
    <row r="30" spans="1:12" ht="19.5" customHeight="1" x14ac:dyDescent="0.25">
      <c r="A30" s="86" t="s">
        <v>43</v>
      </c>
      <c r="B30" s="557">
        <v>62851.147634063745</v>
      </c>
      <c r="C30" s="532">
        <v>65629.202684164047</v>
      </c>
      <c r="D30" s="532">
        <v>60171.170598983765</v>
      </c>
      <c r="E30" s="532">
        <v>49707.461470603943</v>
      </c>
      <c r="F30" s="532">
        <v>57986.837801456451</v>
      </c>
      <c r="G30" s="532">
        <v>63746.910837173462</v>
      </c>
      <c r="H30" s="532">
        <v>52393.283333539963</v>
      </c>
      <c r="I30" s="533">
        <v>51308.74568939209</v>
      </c>
      <c r="J30" s="533">
        <v>55481.893894195557</v>
      </c>
      <c r="K30" s="533">
        <v>49338.223182678223</v>
      </c>
      <c r="L30" s="535">
        <f t="shared" ref="L30:L38" si="2">+(K30-J30)/J30*100</f>
        <v>-11.073289464907896</v>
      </c>
    </row>
    <row r="31" spans="1:12" ht="19.5" customHeight="1" x14ac:dyDescent="0.25">
      <c r="A31" s="21" t="s">
        <v>64</v>
      </c>
      <c r="B31" s="452">
        <v>11420.47370151199</v>
      </c>
      <c r="C31" s="452">
        <v>10705.346425294876</v>
      </c>
      <c r="D31" s="452">
        <v>10267.973975419998</v>
      </c>
      <c r="E31" s="452">
        <v>10446.470864295959</v>
      </c>
      <c r="F31" s="452">
        <v>12411.121479511261</v>
      </c>
      <c r="G31" s="452">
        <v>15466.824466705322</v>
      </c>
      <c r="H31" s="452">
        <v>12804.253238201141</v>
      </c>
      <c r="I31" s="469">
        <v>14856.195738315582</v>
      </c>
      <c r="J31" s="469">
        <v>16880.752439022064</v>
      </c>
      <c r="K31" s="469">
        <v>15695.154675483704</v>
      </c>
      <c r="L31" s="529">
        <f>+(K31-J31)/J31*100</f>
        <v>-7.0233703611321054</v>
      </c>
    </row>
    <row r="32" spans="1:12" ht="19.5" customHeight="1" x14ac:dyDescent="0.25">
      <c r="A32" s="21" t="s">
        <v>61</v>
      </c>
      <c r="B32" s="452">
        <v>21704.224264261415</v>
      </c>
      <c r="C32" s="452">
        <v>23379.499531984329</v>
      </c>
      <c r="D32" s="452">
        <v>25719.175132751465</v>
      </c>
      <c r="E32" s="452">
        <v>17950.515069723129</v>
      </c>
      <c r="F32" s="452">
        <v>22135.848403453827</v>
      </c>
      <c r="G32" s="452">
        <v>22987.873687267303</v>
      </c>
      <c r="H32" s="452">
        <v>21452.477131843567</v>
      </c>
      <c r="I32" s="469">
        <v>20338.465980052948</v>
      </c>
      <c r="J32" s="469">
        <v>20911.525432348251</v>
      </c>
      <c r="K32" s="469">
        <v>19988.969744205475</v>
      </c>
      <c r="L32" s="529">
        <f t="shared" si="2"/>
        <v>-4.411709184618668</v>
      </c>
    </row>
    <row r="33" spans="1:12" ht="19.5" customHeight="1" x14ac:dyDescent="0.25">
      <c r="A33" s="21" t="s">
        <v>65</v>
      </c>
      <c r="B33" s="452">
        <v>7854.9327462910624</v>
      </c>
      <c r="C33" s="452">
        <v>8034.6245398521423</v>
      </c>
      <c r="D33" s="452">
        <v>7321.5957045555115</v>
      </c>
      <c r="E33" s="452">
        <v>8214.4663679599762</v>
      </c>
      <c r="F33" s="452">
        <v>7892.534482717514</v>
      </c>
      <c r="G33" s="452">
        <v>8131.2698485851288</v>
      </c>
      <c r="H33" s="452">
        <v>7792.8488321304321</v>
      </c>
      <c r="I33" s="469">
        <v>8060.3414421081543</v>
      </c>
      <c r="J33" s="469">
        <v>9301.4123606681824</v>
      </c>
      <c r="K33" s="469">
        <v>7782.5716242790222</v>
      </c>
      <c r="L33" s="529">
        <f t="shared" si="2"/>
        <v>-16.32914096800727</v>
      </c>
    </row>
    <row r="34" spans="1:12" ht="27" customHeight="1" x14ac:dyDescent="0.25">
      <c r="A34" s="23" t="s">
        <v>59</v>
      </c>
      <c r="B34" s="452">
        <v>2912.7651905679877</v>
      </c>
      <c r="C34" s="452">
        <v>3294.8787796497345</v>
      </c>
      <c r="D34" s="452">
        <v>2344.7698488235474</v>
      </c>
      <c r="E34" s="452">
        <v>2002.5535855293274</v>
      </c>
      <c r="F34" s="452">
        <v>1890.3326511383057</v>
      </c>
      <c r="G34" s="452">
        <v>2100.6615707874298</v>
      </c>
      <c r="H34" s="452">
        <v>1811.7995543479919</v>
      </c>
      <c r="I34" s="469">
        <v>2448.5907483100891</v>
      </c>
      <c r="J34" s="469">
        <v>2506.3837656974792</v>
      </c>
      <c r="K34" s="469">
        <v>2188.5531721115112</v>
      </c>
      <c r="L34" s="529">
        <f t="shared" si="2"/>
        <v>-12.680843130881106</v>
      </c>
    </row>
    <row r="35" spans="1:12" ht="19.5" customHeight="1" x14ac:dyDescent="0.25">
      <c r="A35" s="21" t="s">
        <v>62</v>
      </c>
      <c r="B35" s="452">
        <v>3480.3225397299957</v>
      </c>
      <c r="C35" s="452">
        <v>2326.6392455101013</v>
      </c>
      <c r="D35" s="452">
        <v>1640.5404515266418</v>
      </c>
      <c r="E35" s="452">
        <v>1682.7107241153717</v>
      </c>
      <c r="F35" s="452">
        <v>2593.7450065612793</v>
      </c>
      <c r="G35" s="452">
        <v>3100.4595050811768</v>
      </c>
      <c r="H35" s="452">
        <v>2299.3577136993408</v>
      </c>
      <c r="I35" s="469">
        <v>2291.5437722206116</v>
      </c>
      <c r="J35" s="469">
        <v>2371.7543940544128</v>
      </c>
      <c r="K35" s="469">
        <v>1751.1310091018677</v>
      </c>
      <c r="L35" s="529">
        <f t="shared" si="2"/>
        <v>-26.167270376238918</v>
      </c>
    </row>
    <row r="36" spans="1:12" ht="19.5" customHeight="1" x14ac:dyDescent="0.25">
      <c r="A36" s="21" t="s">
        <v>63</v>
      </c>
      <c r="B36" s="452">
        <v>1356.0242826840038</v>
      </c>
      <c r="C36" s="452">
        <v>1112.8985643386841</v>
      </c>
      <c r="D36" s="452">
        <v>725.24309420585632</v>
      </c>
      <c r="E36" s="452">
        <v>771.03871870040894</v>
      </c>
      <c r="F36" s="452">
        <v>488.31871032714844</v>
      </c>
      <c r="G36" s="452">
        <v>450.30845355987549</v>
      </c>
      <c r="H36" s="452">
        <v>489.90953874588013</v>
      </c>
      <c r="I36" s="469">
        <v>621.89811277389526</v>
      </c>
      <c r="J36" s="469">
        <v>747.9570152759552</v>
      </c>
      <c r="K36" s="469">
        <v>516.39587640762329</v>
      </c>
      <c r="L36" s="529">
        <f>+(K36-J36)/J36*100</f>
        <v>-30.959150611469099</v>
      </c>
    </row>
    <row r="37" spans="1:12" ht="19.5" customHeight="1" x14ac:dyDescent="0.25">
      <c r="A37" s="21" t="s">
        <v>60</v>
      </c>
      <c r="B37" s="452">
        <v>13095.536846827843</v>
      </c>
      <c r="C37" s="452">
        <v>15603.403836488724</v>
      </c>
      <c r="D37" s="452">
        <v>11142.748780727386</v>
      </c>
      <c r="E37" s="452">
        <v>7313.6054964065552</v>
      </c>
      <c r="F37" s="452">
        <v>10140.709949731827</v>
      </c>
      <c r="G37" s="452">
        <v>11036.114964962006</v>
      </c>
      <c r="H37" s="452">
        <v>5508.5858767032623</v>
      </c>
      <c r="I37" s="469">
        <v>2484.7433319091797</v>
      </c>
      <c r="J37" s="469">
        <v>2238.2555406093597</v>
      </c>
      <c r="K37" s="469">
        <v>972.7843713760376</v>
      </c>
      <c r="L37" s="529">
        <f t="shared" si="2"/>
        <v>-56.538279310538456</v>
      </c>
    </row>
    <row r="38" spans="1:12" ht="19.5" customHeight="1" x14ac:dyDescent="0.25">
      <c r="A38" s="21" t="s">
        <v>58</v>
      </c>
      <c r="B38" s="452">
        <v>893.14614473499876</v>
      </c>
      <c r="C38" s="452">
        <v>1065.9906616210938</v>
      </c>
      <c r="D38" s="452">
        <v>977.13765144348145</v>
      </c>
      <c r="E38" s="452">
        <v>1287.3878643512726</v>
      </c>
      <c r="F38" s="452">
        <v>429.32693910598755</v>
      </c>
      <c r="G38" s="452">
        <v>416.65961170196533</v>
      </c>
      <c r="H38" s="452">
        <v>192.20047283172607</v>
      </c>
      <c r="I38" s="469">
        <v>153.98438119888306</v>
      </c>
      <c r="J38" s="469">
        <v>497.14604067802429</v>
      </c>
      <c r="K38" s="469">
        <v>278.39450597763062</v>
      </c>
      <c r="L38" s="529">
        <f t="shared" si="2"/>
        <v>-44.00146371517976</v>
      </c>
    </row>
    <row r="39" spans="1:12" ht="19.5" customHeight="1" thickBot="1" x14ac:dyDescent="0.3">
      <c r="A39" s="18" t="s">
        <v>30</v>
      </c>
      <c r="B39" s="537">
        <v>133.72191745800001</v>
      </c>
      <c r="C39" s="537">
        <v>105.92109942436218</v>
      </c>
      <c r="D39" s="537">
        <v>31.985959529876709</v>
      </c>
      <c r="E39" s="537">
        <v>38.712779521942139</v>
      </c>
      <c r="F39" s="537">
        <v>4.9001789093017578</v>
      </c>
      <c r="G39" s="537">
        <v>56.738728523254395</v>
      </c>
      <c r="H39" s="537">
        <v>41.850975036621094</v>
      </c>
      <c r="I39" s="538">
        <v>52.982182502746582</v>
      </c>
      <c r="J39" s="538">
        <v>26.706905841827393</v>
      </c>
      <c r="K39" s="538">
        <v>164.26820373535156</v>
      </c>
      <c r="L39" s="558"/>
    </row>
    <row r="40" spans="1:12" ht="15" customHeight="1" thickTop="1" x14ac:dyDescent="0.25">
      <c r="A40" s="47" t="s">
        <v>312</v>
      </c>
    </row>
    <row r="41" spans="1:12" x14ac:dyDescent="0.25">
      <c r="A41" s="14" t="s">
        <v>256</v>
      </c>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0" orientation="portrait"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6"/>
  <sheetViews>
    <sheetView view="pageLayout" zoomScaleNormal="100" workbookViewId="0">
      <selection activeCell="C9" sqref="C9"/>
    </sheetView>
  </sheetViews>
  <sheetFormatPr defaultColWidth="9.140625" defaultRowHeight="15" x14ac:dyDescent="0.25"/>
  <cols>
    <col min="1" max="1" width="23.28515625" style="8" customWidth="1"/>
    <col min="2" max="8" width="15.140625" style="8" customWidth="1"/>
    <col min="9" max="16384" width="9.140625" style="8"/>
  </cols>
  <sheetData>
    <row r="1" spans="1:8" ht="36.75" customHeight="1" thickBot="1" x14ac:dyDescent="0.3">
      <c r="A1" s="1060" t="s">
        <v>449</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157711.66670584679</v>
      </c>
      <c r="C5" s="560">
        <v>168293.87723064423</v>
      </c>
      <c r="D5" s="560">
        <v>175990.47233724594</v>
      </c>
      <c r="E5" s="561">
        <v>171369.09505844116</v>
      </c>
      <c r="F5" s="562">
        <v>183479.77737903595</v>
      </c>
      <c r="G5" s="562">
        <v>159988.05873394012</v>
      </c>
      <c r="H5" s="563">
        <f>+(G5-F5)/F5*100</f>
        <v>-12.803437512661786</v>
      </c>
    </row>
    <row r="6" spans="1:8" ht="4.5" customHeight="1" x14ac:dyDescent="0.25">
      <c r="A6" s="11"/>
      <c r="B6" s="452"/>
      <c r="C6" s="465"/>
      <c r="D6" s="465"/>
      <c r="E6" s="506"/>
      <c r="F6" s="469"/>
      <c r="G6" s="469"/>
      <c r="H6" s="514"/>
    </row>
    <row r="7" spans="1:8" ht="19.5" customHeight="1" x14ac:dyDescent="0.25">
      <c r="A7" s="73" t="s">
        <v>26</v>
      </c>
      <c r="B7" s="564"/>
      <c r="C7" s="565"/>
      <c r="D7" s="565"/>
      <c r="E7" s="566"/>
      <c r="F7" s="567"/>
      <c r="G7" s="567"/>
      <c r="H7" s="568"/>
    </row>
    <row r="8" spans="1:8" ht="19.5" customHeight="1" x14ac:dyDescent="0.25">
      <c r="A8" s="11" t="s">
        <v>25</v>
      </c>
      <c r="B8" s="452">
        <v>130085.40573239326</v>
      </c>
      <c r="C8" s="465">
        <v>137895.15614008904</v>
      </c>
      <c r="D8" s="465">
        <v>145846.56990242004</v>
      </c>
      <c r="E8" s="506">
        <v>138371.47496604919</v>
      </c>
      <c r="F8" s="469">
        <v>146288.46733403206</v>
      </c>
      <c r="G8" s="469">
        <v>129535.65629911423</v>
      </c>
      <c r="H8" s="514">
        <f>+(G8-F8)/F8*100</f>
        <v>-11.451901397438807</v>
      </c>
    </row>
    <row r="9" spans="1:8" ht="19.5" customHeight="1" x14ac:dyDescent="0.25">
      <c r="A9" s="11" t="s">
        <v>24</v>
      </c>
      <c r="B9" s="452">
        <v>27626.260973453522</v>
      </c>
      <c r="C9" s="465">
        <v>30398.721090555191</v>
      </c>
      <c r="D9" s="465">
        <v>30143.902434825897</v>
      </c>
      <c r="E9" s="506">
        <v>32997.620092391968</v>
      </c>
      <c r="F9" s="469">
        <v>37191.310045003891</v>
      </c>
      <c r="G9" s="469">
        <v>30452.402434825897</v>
      </c>
      <c r="H9" s="514">
        <f>+(G9-F9)/F9*100</f>
        <v>-18.119575788063074</v>
      </c>
    </row>
    <row r="10" spans="1:8" ht="4.5" customHeight="1" x14ac:dyDescent="0.25">
      <c r="A10" s="11"/>
      <c r="B10" s="452"/>
      <c r="C10" s="465"/>
      <c r="D10" s="465"/>
      <c r="E10" s="506"/>
      <c r="F10" s="469"/>
      <c r="G10" s="469"/>
      <c r="H10" s="514"/>
    </row>
    <row r="11" spans="1:8" ht="19.5" customHeight="1" x14ac:dyDescent="0.25">
      <c r="A11" s="73" t="s">
        <v>158</v>
      </c>
      <c r="B11" s="564"/>
      <c r="C11" s="565"/>
      <c r="D11" s="565"/>
      <c r="E11" s="566"/>
      <c r="F11" s="567"/>
      <c r="G11" s="567"/>
      <c r="H11" s="568"/>
    </row>
    <row r="12" spans="1:8" ht="19.5" customHeight="1" x14ac:dyDescent="0.25">
      <c r="A12" s="11" t="s">
        <v>159</v>
      </c>
      <c r="B12" s="452">
        <v>3068.2968139648438</v>
      </c>
      <c r="C12" s="465">
        <v>3712.1744680404663</v>
      </c>
      <c r="D12" s="465">
        <v>4220.7106323242188</v>
      </c>
      <c r="E12" s="506">
        <v>3372.0551357269287</v>
      </c>
      <c r="F12" s="469">
        <v>4264.4060745239258</v>
      </c>
      <c r="G12" s="469">
        <v>4851.9328622817993</v>
      </c>
      <c r="H12" s="514">
        <f t="shared" ref="H12:H33" si="0">+(G12-F12)/F12*100</f>
        <v>13.777458747838981</v>
      </c>
    </row>
    <row r="13" spans="1:8" ht="19.5" customHeight="1" x14ac:dyDescent="0.25">
      <c r="A13" s="11" t="s">
        <v>160</v>
      </c>
      <c r="B13" s="471">
        <v>1345.4775056838989</v>
      </c>
      <c r="C13" s="485">
        <v>1235.7022190093994</v>
      </c>
      <c r="D13" s="485">
        <v>1341.0364398956299</v>
      </c>
      <c r="E13" s="500">
        <v>1234.1066956520081</v>
      </c>
      <c r="F13" s="497">
        <v>1210.7879939079285</v>
      </c>
      <c r="G13" s="497">
        <v>1367.6469383239746</v>
      </c>
      <c r="H13" s="514">
        <f t="shared" si="0"/>
        <v>12.955112307462649</v>
      </c>
    </row>
    <row r="14" spans="1:8" ht="19.5" customHeight="1" x14ac:dyDescent="0.25">
      <c r="A14" s="11" t="s">
        <v>161</v>
      </c>
      <c r="B14" s="452">
        <v>4502.8246936798096</v>
      </c>
      <c r="C14" s="465">
        <v>4564.2406349182129</v>
      </c>
      <c r="D14" s="506">
        <v>4582.1902027130127</v>
      </c>
      <c r="E14" s="506">
        <v>3483.6997261047363</v>
      </c>
      <c r="F14" s="469">
        <v>4584.1607718467712</v>
      </c>
      <c r="G14" s="469">
        <v>3714.3085374832153</v>
      </c>
      <c r="H14" s="514">
        <f t="shared" si="0"/>
        <v>-18.975168578416326</v>
      </c>
    </row>
    <row r="15" spans="1:8" ht="19.5" customHeight="1" x14ac:dyDescent="0.25">
      <c r="A15" s="11" t="s">
        <v>162</v>
      </c>
      <c r="B15" s="569">
        <v>30599.969367980957</v>
      </c>
      <c r="C15" s="570">
        <v>31613.285499572754</v>
      </c>
      <c r="D15" s="571">
        <v>36187.255744934082</v>
      </c>
      <c r="E15" s="571">
        <v>32639.261981964111</v>
      </c>
      <c r="F15" s="572">
        <v>32929.16552734375</v>
      </c>
      <c r="G15" s="572">
        <v>28771.543315887451</v>
      </c>
      <c r="H15" s="514">
        <f t="shared" si="0"/>
        <v>-12.625956792023437</v>
      </c>
    </row>
    <row r="16" spans="1:8" ht="19.5" customHeight="1" x14ac:dyDescent="0.25">
      <c r="A16" s="11" t="s">
        <v>163</v>
      </c>
      <c r="B16" s="569">
        <v>1732.5992393493652</v>
      </c>
      <c r="C16" s="570">
        <v>1669.6278495788574</v>
      </c>
      <c r="D16" s="571">
        <v>1719.9031505584717</v>
      </c>
      <c r="E16" s="571">
        <v>2067.2587933540344</v>
      </c>
      <c r="F16" s="572">
        <v>1962.6041660308838</v>
      </c>
      <c r="G16" s="572">
        <v>2169.0250687599182</v>
      </c>
      <c r="H16" s="514">
        <f t="shared" si="0"/>
        <v>10.517704298289264</v>
      </c>
    </row>
    <row r="17" spans="1:8" ht="19.5" customHeight="1" x14ac:dyDescent="0.25">
      <c r="A17" s="11" t="s">
        <v>164</v>
      </c>
      <c r="B17" s="573">
        <v>1295.2127594947815</v>
      </c>
      <c r="C17" s="474">
        <v>1417.2934083938599</v>
      </c>
      <c r="D17" s="466">
        <v>1200.5340700149536</v>
      </c>
      <c r="E17" s="466">
        <v>1346.9315385818481</v>
      </c>
      <c r="F17" s="455">
        <v>1484.9744892120361</v>
      </c>
      <c r="G17" s="455">
        <v>1326.1148366928101</v>
      </c>
      <c r="H17" s="514">
        <f t="shared" si="0"/>
        <v>-10.697803475635524</v>
      </c>
    </row>
    <row r="18" spans="1:8" ht="19.5" customHeight="1" x14ac:dyDescent="0.25">
      <c r="A18" s="11" t="s">
        <v>165</v>
      </c>
      <c r="B18" s="573">
        <v>15205.021865844727</v>
      </c>
      <c r="C18" s="474">
        <v>18216.395170211792</v>
      </c>
      <c r="D18" s="466">
        <v>18505.634578704834</v>
      </c>
      <c r="E18" s="466">
        <v>17104.198038101196</v>
      </c>
      <c r="F18" s="455">
        <v>19642.642200469971</v>
      </c>
      <c r="G18" s="455">
        <v>14818.397071838379</v>
      </c>
      <c r="H18" s="514">
        <f t="shared" si="0"/>
        <v>-24.560062131133083</v>
      </c>
    </row>
    <row r="19" spans="1:8" ht="19.5" customHeight="1" x14ac:dyDescent="0.25">
      <c r="A19" s="11" t="s">
        <v>166</v>
      </c>
      <c r="B19" s="452">
        <v>6623.6297750473022</v>
      </c>
      <c r="C19" s="474">
        <v>8257.7224540710449</v>
      </c>
      <c r="D19" s="466">
        <v>8213.120379447937</v>
      </c>
      <c r="E19" s="466">
        <v>8680.8337621688843</v>
      </c>
      <c r="F19" s="455">
        <v>9293.176586151123</v>
      </c>
      <c r="G19" s="455">
        <v>7516.9451560974121</v>
      </c>
      <c r="H19" s="514">
        <f t="shared" si="0"/>
        <v>-19.113286114682104</v>
      </c>
    </row>
    <row r="20" spans="1:8" ht="19.5" customHeight="1" x14ac:dyDescent="0.25">
      <c r="A20" s="11" t="s">
        <v>167</v>
      </c>
      <c r="B20" s="475">
        <v>1689.6079897880554</v>
      </c>
      <c r="C20" s="474">
        <v>1995.7596459388733</v>
      </c>
      <c r="D20" s="474">
        <v>1960.2504258155823</v>
      </c>
      <c r="E20" s="474">
        <v>1913.6733250617981</v>
      </c>
      <c r="F20" s="455">
        <v>1914.8047778606415</v>
      </c>
      <c r="G20" s="455">
        <v>1955.6108546257019</v>
      </c>
      <c r="H20" s="514">
        <f t="shared" si="0"/>
        <v>2.1310828778405249</v>
      </c>
    </row>
    <row r="21" spans="1:8" ht="19.5" customHeight="1" x14ac:dyDescent="0.25">
      <c r="A21" s="11" t="s">
        <v>168</v>
      </c>
      <c r="B21" s="452">
        <v>4288.1923007965088</v>
      </c>
      <c r="C21" s="465">
        <v>4372.915563583374</v>
      </c>
      <c r="D21" s="465">
        <v>4233.3154563903809</v>
      </c>
      <c r="E21" s="465">
        <v>4245.1731958389282</v>
      </c>
      <c r="F21" s="469">
        <v>4527.2828183174133</v>
      </c>
      <c r="G21" s="469">
        <v>4425.1194944381714</v>
      </c>
      <c r="H21" s="514">
        <f t="shared" si="0"/>
        <v>-2.2566145738872003</v>
      </c>
    </row>
    <row r="22" spans="1:8" ht="19.5" customHeight="1" x14ac:dyDescent="0.25">
      <c r="A22" s="11" t="s">
        <v>169</v>
      </c>
      <c r="B22" s="452">
        <v>9789.3612022399902</v>
      </c>
      <c r="C22" s="465">
        <v>9857.7775897979736</v>
      </c>
      <c r="D22" s="465">
        <v>9208.9178333282471</v>
      </c>
      <c r="E22" s="465">
        <v>11301.966920852661</v>
      </c>
      <c r="F22" s="469">
        <v>12125.53328704834</v>
      </c>
      <c r="G22" s="469">
        <v>13671.73494720459</v>
      </c>
      <c r="H22" s="514">
        <f t="shared" si="0"/>
        <v>12.75161779323798</v>
      </c>
    </row>
    <row r="23" spans="1:8" ht="19.5" customHeight="1" x14ac:dyDescent="0.25">
      <c r="A23" s="11" t="s">
        <v>170</v>
      </c>
      <c r="B23" s="452">
        <v>3451.3745069503784</v>
      </c>
      <c r="C23" s="465">
        <v>4730.794825553894</v>
      </c>
      <c r="D23" s="465">
        <v>4471.4894962310791</v>
      </c>
      <c r="E23" s="465">
        <v>5018.5451622009277</v>
      </c>
      <c r="F23" s="469">
        <v>4999.7444581985474</v>
      </c>
      <c r="G23" s="469">
        <v>3852.8135375976563</v>
      </c>
      <c r="H23" s="514">
        <f t="shared" si="0"/>
        <v>-22.939790827112404</v>
      </c>
    </row>
    <row r="24" spans="1:8" ht="19.5" customHeight="1" x14ac:dyDescent="0.25">
      <c r="A24" s="11" t="s">
        <v>171</v>
      </c>
      <c r="B24" s="452">
        <v>58275.80842590332</v>
      </c>
      <c r="C24" s="465">
        <v>60269.604339599609</v>
      </c>
      <c r="D24" s="465">
        <v>63113.845527648926</v>
      </c>
      <c r="E24" s="465">
        <v>59756.308517456055</v>
      </c>
      <c r="F24" s="469">
        <v>64121.98913192749</v>
      </c>
      <c r="G24" s="469">
        <v>52068.023452758789</v>
      </c>
      <c r="H24" s="514">
        <f t="shared" si="0"/>
        <v>-18.798489944484295</v>
      </c>
    </row>
    <row r="25" spans="1:8" ht="19.5" customHeight="1" x14ac:dyDescent="0.25">
      <c r="A25" s="11" t="s">
        <v>172</v>
      </c>
      <c r="B25" s="452">
        <v>2822.6600208282471</v>
      </c>
      <c r="C25" s="465">
        <v>3238.6699776649475</v>
      </c>
      <c r="D25" s="465">
        <v>3466.4975299835205</v>
      </c>
      <c r="E25" s="465">
        <v>3473.0526280403137</v>
      </c>
      <c r="F25" s="469">
        <v>3527.8269424438477</v>
      </c>
      <c r="G25" s="469">
        <v>4090.9757323265076</v>
      </c>
      <c r="H25" s="514">
        <f t="shared" si="0"/>
        <v>15.963050315970071</v>
      </c>
    </row>
    <row r="26" spans="1:8" ht="19.5" customHeight="1" x14ac:dyDescent="0.25">
      <c r="A26" s="11" t="s">
        <v>173</v>
      </c>
      <c r="B26" s="452">
        <v>1731.2589426040649</v>
      </c>
      <c r="C26" s="465">
        <v>1925.4017744064331</v>
      </c>
      <c r="D26" s="465">
        <v>2053.0152978897095</v>
      </c>
      <c r="E26" s="465">
        <v>2461.0663261413574</v>
      </c>
      <c r="F26" s="469">
        <v>2506.8718085289001</v>
      </c>
      <c r="G26" s="469">
        <v>2135.4981088638306</v>
      </c>
      <c r="H26" s="514">
        <f t="shared" si="0"/>
        <v>-14.814227771901972</v>
      </c>
    </row>
    <row r="27" spans="1:8" ht="19.5" customHeight="1" x14ac:dyDescent="0.25">
      <c r="A27" s="11" t="s">
        <v>174</v>
      </c>
      <c r="B27" s="452">
        <v>1470.5724213123322</v>
      </c>
      <c r="C27" s="465">
        <v>1420.9999499320984</v>
      </c>
      <c r="D27" s="465">
        <v>1472.9080114364624</v>
      </c>
      <c r="E27" s="465">
        <v>1554.5503759384155</v>
      </c>
      <c r="F27" s="469">
        <v>1706.0356686115265</v>
      </c>
      <c r="G27" s="469">
        <v>1993.1724169254303</v>
      </c>
      <c r="H27" s="514">
        <f t="shared" si="0"/>
        <v>16.830641562587775</v>
      </c>
    </row>
    <row r="28" spans="1:8" ht="19.5" customHeight="1" x14ac:dyDescent="0.25">
      <c r="A28" s="11" t="s">
        <v>175</v>
      </c>
      <c r="B28" s="452">
        <v>1222.3463640213013</v>
      </c>
      <c r="C28" s="465">
        <v>1099.7384881973267</v>
      </c>
      <c r="D28" s="465">
        <v>1150.2028307914734</v>
      </c>
      <c r="E28" s="465">
        <v>1240.9896869659424</v>
      </c>
      <c r="F28" s="469">
        <v>1521.48472905159</v>
      </c>
      <c r="G28" s="469">
        <v>1627.4857792854309</v>
      </c>
      <c r="H28" s="514">
        <f t="shared" si="0"/>
        <v>6.966948021878351</v>
      </c>
    </row>
    <row r="29" spans="1:8" ht="19.5" customHeight="1" x14ac:dyDescent="0.25">
      <c r="A29" s="11" t="s">
        <v>176</v>
      </c>
      <c r="B29" s="452">
        <v>1362.0217566490173</v>
      </c>
      <c r="C29" s="465">
        <v>1549.0109281539917</v>
      </c>
      <c r="D29" s="465">
        <v>1593.1482968330383</v>
      </c>
      <c r="E29" s="465">
        <v>1902.869740486145</v>
      </c>
      <c r="F29" s="469">
        <v>1838.2359132766724</v>
      </c>
      <c r="G29" s="469">
        <v>1783.745388507843</v>
      </c>
      <c r="H29" s="514">
        <f t="shared" si="0"/>
        <v>-2.9642835489868919</v>
      </c>
    </row>
    <row r="30" spans="1:8" ht="19.5" customHeight="1" x14ac:dyDescent="0.25">
      <c r="A30" s="11" t="s">
        <v>177</v>
      </c>
      <c r="B30" s="452">
        <v>1426.5347747802734</v>
      </c>
      <c r="C30" s="465">
        <v>1407.6836366653442</v>
      </c>
      <c r="D30" s="465">
        <v>1376.0703659057617</v>
      </c>
      <c r="E30" s="465">
        <v>1837.1803708076477</v>
      </c>
      <c r="F30" s="469">
        <v>1914.6543028354645</v>
      </c>
      <c r="G30" s="469">
        <v>2015.18772315979</v>
      </c>
      <c r="H30" s="514">
        <f t="shared" si="0"/>
        <v>5.2507348284984312</v>
      </c>
    </row>
    <row r="31" spans="1:8" ht="19.5" customHeight="1" x14ac:dyDescent="0.25">
      <c r="A31" s="11" t="s">
        <v>178</v>
      </c>
      <c r="B31" s="452">
        <v>4019.9697198867798</v>
      </c>
      <c r="C31" s="465">
        <v>3947.3240442276001</v>
      </c>
      <c r="D31" s="465">
        <v>3957.0391607284546</v>
      </c>
      <c r="E31" s="465">
        <v>4487.2317056655884</v>
      </c>
      <c r="F31" s="469">
        <v>4727.0714683532715</v>
      </c>
      <c r="G31" s="469">
        <v>3527.6303386688232</v>
      </c>
      <c r="H31" s="514">
        <f t="shared" si="0"/>
        <v>-25.373873395281816</v>
      </c>
    </row>
    <row r="32" spans="1:8" ht="19.5" customHeight="1" x14ac:dyDescent="0.25">
      <c r="A32" s="11" t="s">
        <v>179</v>
      </c>
      <c r="B32" s="452">
        <v>716.85649967193604</v>
      </c>
      <c r="C32" s="465">
        <v>751.40149164199829</v>
      </c>
      <c r="D32" s="465">
        <v>918.73019027709961</v>
      </c>
      <c r="E32" s="465">
        <v>965.79700469970703</v>
      </c>
      <c r="F32" s="469">
        <v>1047.9889826774597</v>
      </c>
      <c r="G32" s="469">
        <v>939.5806348323822</v>
      </c>
      <c r="H32" s="514">
        <f t="shared" si="0"/>
        <v>-10.344416748362175</v>
      </c>
    </row>
    <row r="33" spans="1:8" ht="19.5" customHeight="1" x14ac:dyDescent="0.25">
      <c r="A33" s="11" t="s">
        <v>180</v>
      </c>
      <c r="B33" s="452">
        <v>1072.0697593688965</v>
      </c>
      <c r="C33" s="465">
        <v>1040.353271484375</v>
      </c>
      <c r="D33" s="465">
        <v>1044.6567153930664</v>
      </c>
      <c r="E33" s="465">
        <v>1282.3444266319275</v>
      </c>
      <c r="F33" s="469">
        <v>1628.335280418396</v>
      </c>
      <c r="G33" s="469">
        <v>1365.5665373802185</v>
      </c>
      <c r="H33" s="514">
        <f t="shared" si="0"/>
        <v>-16.137262773712045</v>
      </c>
    </row>
    <row r="34" spans="1:8" ht="6" customHeight="1" x14ac:dyDescent="0.25">
      <c r="A34" s="11"/>
      <c r="B34" s="452"/>
      <c r="C34" s="465"/>
      <c r="D34" s="465"/>
      <c r="E34" s="465"/>
      <c r="F34" s="574"/>
      <c r="G34" s="574"/>
      <c r="H34" s="575"/>
    </row>
    <row r="35" spans="1:8" ht="19.5" customHeight="1" x14ac:dyDescent="0.25">
      <c r="A35" s="73" t="s">
        <v>23</v>
      </c>
      <c r="B35" s="457"/>
      <c r="C35" s="576"/>
      <c r="D35" s="576"/>
      <c r="E35" s="576"/>
      <c r="F35" s="577"/>
      <c r="G35" s="577"/>
      <c r="H35" s="578"/>
    </row>
    <row r="36" spans="1:8" ht="19.5" customHeight="1" x14ac:dyDescent="0.25">
      <c r="A36" s="11" t="s">
        <v>22</v>
      </c>
      <c r="B36" s="452">
        <v>79730.18701004982</v>
      </c>
      <c r="C36" s="465">
        <v>115490.06963586807</v>
      </c>
      <c r="D36" s="465">
        <v>93103.557037353516</v>
      </c>
      <c r="E36" s="465">
        <v>90549.261055469513</v>
      </c>
      <c r="F36" s="469">
        <v>98057.651489019394</v>
      </c>
      <c r="G36" s="469">
        <v>85279.825224161148</v>
      </c>
      <c r="H36" s="514">
        <f>+(G36-F36)/F36*100</f>
        <v>-13.030932386025093</v>
      </c>
    </row>
    <row r="37" spans="1:8" ht="19.5" customHeight="1" x14ac:dyDescent="0.25">
      <c r="A37" s="11" t="s">
        <v>21</v>
      </c>
      <c r="B37" s="452">
        <v>77981.479695796967</v>
      </c>
      <c r="C37" s="465">
        <v>94235.385952711105</v>
      </c>
      <c r="D37" s="465">
        <v>82886.915299892426</v>
      </c>
      <c r="E37" s="465">
        <v>80819.834002971649</v>
      </c>
      <c r="F37" s="469">
        <v>85422.125890016556</v>
      </c>
      <c r="G37" s="469">
        <v>74708.233509778976</v>
      </c>
      <c r="H37" s="514">
        <f>+(G37-F37)/F37*100</f>
        <v>-12.542291904596267</v>
      </c>
    </row>
    <row r="38" spans="1:8" ht="4.5" customHeight="1" x14ac:dyDescent="0.25">
      <c r="A38" s="11"/>
      <c r="B38" s="452"/>
      <c r="C38" s="465"/>
      <c r="D38" s="465"/>
      <c r="E38" s="465"/>
      <c r="F38" s="469"/>
      <c r="G38" s="469"/>
      <c r="H38" s="514"/>
    </row>
    <row r="39" spans="1:8" ht="19.5" customHeight="1" x14ac:dyDescent="0.25">
      <c r="A39" s="73" t="s">
        <v>20</v>
      </c>
      <c r="B39" s="457"/>
      <c r="C39" s="576"/>
      <c r="D39" s="576"/>
      <c r="E39" s="576"/>
      <c r="F39" s="493"/>
      <c r="G39" s="493"/>
      <c r="H39" s="517"/>
    </row>
    <row r="40" spans="1:8" ht="19.5" customHeight="1" x14ac:dyDescent="0.25">
      <c r="A40" s="155" t="s">
        <v>82</v>
      </c>
      <c r="B40" s="452">
        <v>72681.132347106934</v>
      </c>
      <c r="C40" s="465">
        <v>77730.41560459137</v>
      </c>
      <c r="D40" s="465">
        <v>78739.070137023926</v>
      </c>
      <c r="E40" s="465">
        <v>80015.890463352203</v>
      </c>
      <c r="F40" s="469">
        <v>81141.647300243378</v>
      </c>
      <c r="G40" s="469">
        <v>68146.523542881012</v>
      </c>
      <c r="H40" s="514">
        <f>+(G40-F40)/F40*100</f>
        <v>-16.015356096083828</v>
      </c>
    </row>
    <row r="41" spans="1:8" ht="19.5" customHeight="1" x14ac:dyDescent="0.25">
      <c r="A41" s="149" t="s">
        <v>19</v>
      </c>
      <c r="B41" s="452">
        <v>17303.965861797333</v>
      </c>
      <c r="C41" s="465">
        <v>17087.229405879974</v>
      </c>
      <c r="D41" s="465">
        <v>18927.616939067841</v>
      </c>
      <c r="E41" s="465">
        <v>19458.407001495361</v>
      </c>
      <c r="F41" s="469">
        <v>19084.173760652542</v>
      </c>
      <c r="G41" s="469">
        <v>13803.750811576843</v>
      </c>
      <c r="H41" s="514">
        <f>+(G41-F41)/F41*100</f>
        <v>-27.669120053616332</v>
      </c>
    </row>
    <row r="42" spans="1:8" ht="19.5" customHeight="1" x14ac:dyDescent="0.25">
      <c r="A42" s="149" t="s">
        <v>18</v>
      </c>
      <c r="B42" s="452">
        <v>55377.166485309601</v>
      </c>
      <c r="C42" s="465">
        <v>60643.186198711395</v>
      </c>
      <c r="D42" s="465">
        <v>59811.453197956085</v>
      </c>
      <c r="E42" s="465">
        <v>60557.483461856842</v>
      </c>
      <c r="F42" s="469">
        <v>62057.473539590836</v>
      </c>
      <c r="G42" s="469">
        <v>54342.772731304169</v>
      </c>
      <c r="H42" s="514">
        <f>+(G42-F42)/F42*100</f>
        <v>-12.431541872817164</v>
      </c>
    </row>
    <row r="43" spans="1:8" ht="19.5" customHeight="1" x14ac:dyDescent="0.25">
      <c r="A43" s="11" t="s">
        <v>17</v>
      </c>
      <c r="B43" s="452">
        <v>83184.237504959106</v>
      </c>
      <c r="C43" s="465">
        <v>89066.66119146347</v>
      </c>
      <c r="D43" s="465">
        <v>94899.131682872772</v>
      </c>
      <c r="E43" s="465">
        <v>89386.234059333801</v>
      </c>
      <c r="F43" s="469">
        <v>100679.29789042473</v>
      </c>
      <c r="G43" s="469">
        <v>90396.937009572983</v>
      </c>
      <c r="H43" s="514">
        <f>+(G43-F43)/F43*100</f>
        <v>-10.212984293993241</v>
      </c>
    </row>
    <row r="44" spans="1:8" ht="19.5" customHeight="1" thickBot="1" x14ac:dyDescent="0.3">
      <c r="A44" s="10" t="s">
        <v>16</v>
      </c>
      <c r="B44" s="537">
        <v>1846.2968537807465</v>
      </c>
      <c r="C44" s="488">
        <v>1496.800434589386</v>
      </c>
      <c r="D44" s="488">
        <v>2352.2705173492432</v>
      </c>
      <c r="E44" s="488">
        <v>1966.9705357551575</v>
      </c>
      <c r="F44" s="538">
        <v>1658.8321883678436</v>
      </c>
      <c r="G44" s="538">
        <v>1444.5981814861298</v>
      </c>
      <c r="H44" s="558">
        <f>+(G44-F44)/F44*100</f>
        <v>-12.914748603504178</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0.88802083333333337" bottom="0.74803149606299213" header="0.31496062992125984" footer="0.31496062992125984"/>
  <pageSetup paperSize="9" scale="55" orientation="portrait" horizontalDpi="4294967295" verticalDpi="4294967295"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7"/>
  <sheetViews>
    <sheetView view="pageLayout" zoomScaleNormal="100" workbookViewId="0"/>
  </sheetViews>
  <sheetFormatPr defaultColWidth="9.140625" defaultRowHeight="14.25" x14ac:dyDescent="0.2"/>
  <cols>
    <col min="1" max="1" width="9.140625" style="328"/>
    <col min="2" max="2" width="10.5703125" style="328" customWidth="1"/>
    <col min="3" max="16384" width="9.140625" style="328"/>
  </cols>
  <sheetData>
    <row r="3" spans="1:9" ht="23.25" x14ac:dyDescent="0.35">
      <c r="A3" s="329" t="s">
        <v>1</v>
      </c>
      <c r="B3" s="330"/>
      <c r="C3" s="330"/>
      <c r="D3" s="330"/>
      <c r="E3" s="330"/>
      <c r="F3" s="330"/>
      <c r="G3" s="330"/>
      <c r="H3" s="330"/>
      <c r="I3" s="331"/>
    </row>
    <row r="4" spans="1:9" x14ac:dyDescent="0.2">
      <c r="A4" s="332"/>
      <c r="B4" s="333"/>
      <c r="C4" s="333"/>
      <c r="D4" s="333"/>
      <c r="E4" s="333"/>
      <c r="F4" s="333"/>
      <c r="G4" s="333"/>
      <c r="H4" s="333"/>
      <c r="I4" s="334"/>
    </row>
    <row r="5" spans="1:9" ht="18" x14ac:dyDescent="0.25">
      <c r="A5" s="335" t="s">
        <v>80</v>
      </c>
      <c r="B5" s="333"/>
      <c r="C5" s="333"/>
      <c r="D5" s="333"/>
      <c r="E5" s="333"/>
      <c r="F5" s="333"/>
      <c r="G5" s="333"/>
      <c r="H5" s="333"/>
      <c r="I5" s="334"/>
    </row>
    <row r="6" spans="1:9" s="340" customFormat="1" ht="86.25" customHeight="1" x14ac:dyDescent="0.2">
      <c r="A6" s="1043" t="s">
        <v>6</v>
      </c>
      <c r="B6" s="1044"/>
      <c r="C6" s="1044"/>
      <c r="D6" s="1044"/>
      <c r="E6" s="1044"/>
      <c r="F6" s="1044"/>
      <c r="G6" s="1044"/>
      <c r="H6" s="1044"/>
      <c r="I6" s="1045"/>
    </row>
    <row r="7" spans="1:9" x14ac:dyDescent="0.2">
      <c r="A7" s="336"/>
      <c r="B7" s="336"/>
      <c r="C7" s="336"/>
      <c r="D7" s="336"/>
      <c r="E7" s="336"/>
      <c r="F7" s="336"/>
      <c r="G7" s="336"/>
      <c r="H7" s="336"/>
      <c r="I7" s="336"/>
    </row>
    <row r="8" spans="1:9" ht="18" x14ac:dyDescent="0.25">
      <c r="A8" s="1046" t="s">
        <v>5</v>
      </c>
      <c r="B8" s="1047"/>
      <c r="C8" s="1047"/>
      <c r="D8" s="1047"/>
      <c r="E8" s="1047"/>
      <c r="F8" s="1047"/>
      <c r="G8" s="1047"/>
      <c r="H8" s="1047"/>
      <c r="I8" s="1048"/>
    </row>
    <row r="9" spans="1:9" s="340" customFormat="1" ht="93" customHeight="1" x14ac:dyDescent="0.2">
      <c r="A9" s="1049" t="s">
        <v>4</v>
      </c>
      <c r="B9" s="1050"/>
      <c r="C9" s="1050"/>
      <c r="D9" s="1050"/>
      <c r="E9" s="1050"/>
      <c r="F9" s="1050"/>
      <c r="G9" s="1050"/>
      <c r="H9" s="1050"/>
      <c r="I9" s="1051"/>
    </row>
    <row r="10" spans="1:9" x14ac:dyDescent="0.2">
      <c r="A10" s="337"/>
      <c r="B10" s="337"/>
      <c r="C10" s="337"/>
      <c r="D10" s="337"/>
      <c r="E10" s="337"/>
      <c r="F10" s="337"/>
      <c r="G10" s="337"/>
      <c r="H10" s="337"/>
      <c r="I10" s="337"/>
    </row>
    <row r="11" spans="1:9" ht="30" customHeight="1" x14ac:dyDescent="0.2">
      <c r="A11" s="1052" t="s">
        <v>3</v>
      </c>
      <c r="B11" s="1053"/>
      <c r="C11" s="1053"/>
      <c r="D11" s="1053"/>
      <c r="E11" s="1053"/>
      <c r="F11" s="1053"/>
      <c r="G11" s="1053"/>
      <c r="H11" s="1053"/>
      <c r="I11" s="1054"/>
    </row>
    <row r="12" spans="1:9" s="340" customFormat="1" ht="92.25" customHeight="1" x14ac:dyDescent="0.2">
      <c r="A12" s="1049" t="s">
        <v>472</v>
      </c>
      <c r="B12" s="1050"/>
      <c r="C12" s="1050"/>
      <c r="D12" s="1050"/>
      <c r="E12" s="1050"/>
      <c r="F12" s="1050"/>
      <c r="G12" s="1050"/>
      <c r="H12" s="1050"/>
      <c r="I12" s="1051"/>
    </row>
    <row r="13" spans="1:9" x14ac:dyDescent="0.2">
      <c r="A13" s="337"/>
      <c r="B13" s="337"/>
      <c r="C13" s="337"/>
      <c r="D13" s="337"/>
      <c r="E13" s="337"/>
      <c r="F13" s="337"/>
      <c r="G13" s="337"/>
      <c r="H13" s="337"/>
      <c r="I13" s="337"/>
    </row>
    <row r="14" spans="1:9" ht="51.75" customHeight="1" x14ac:dyDescent="0.2">
      <c r="A14" s="1040" t="s">
        <v>300</v>
      </c>
      <c r="B14" s="1041"/>
      <c r="C14" s="1041"/>
      <c r="D14" s="1041"/>
      <c r="E14" s="1041"/>
      <c r="F14" s="1041"/>
      <c r="G14" s="1041"/>
      <c r="H14" s="1041"/>
      <c r="I14" s="1042"/>
    </row>
    <row r="15" spans="1:9" x14ac:dyDescent="0.2">
      <c r="D15" s="338"/>
    </row>
    <row r="16" spans="1:9" ht="14.25" customHeight="1" x14ac:dyDescent="0.2">
      <c r="A16" s="1056" t="s">
        <v>325</v>
      </c>
      <c r="B16" s="1056"/>
      <c r="C16" s="1056"/>
    </row>
    <row r="17" spans="1:3" ht="17.25" customHeight="1" x14ac:dyDescent="0.2">
      <c r="A17" s="341" t="s">
        <v>54</v>
      </c>
      <c r="B17" s="1055" t="s">
        <v>326</v>
      </c>
      <c r="C17" s="1055"/>
    </row>
    <row r="18" spans="1:3" ht="17.25" customHeight="1" x14ac:dyDescent="0.2">
      <c r="A18" s="342" t="s">
        <v>352</v>
      </c>
      <c r="B18" s="1057" t="s">
        <v>353</v>
      </c>
      <c r="C18" s="1058"/>
    </row>
    <row r="19" spans="1:3" ht="14.25" customHeight="1" x14ac:dyDescent="0.2">
      <c r="A19" s="342" t="s">
        <v>264</v>
      </c>
      <c r="B19" s="1055" t="s">
        <v>334</v>
      </c>
      <c r="C19" s="1055"/>
    </row>
    <row r="20" spans="1:3" x14ac:dyDescent="0.2">
      <c r="A20" s="341" t="s">
        <v>222</v>
      </c>
      <c r="B20" s="1055" t="s">
        <v>327</v>
      </c>
      <c r="C20" s="1055"/>
    </row>
    <row r="21" spans="1:3" x14ac:dyDescent="0.2">
      <c r="A21" s="339"/>
      <c r="B21" s="339"/>
    </row>
    <row r="22" spans="1:3" ht="14.25" customHeight="1" x14ac:dyDescent="0.2">
      <c r="A22" s="1056" t="s">
        <v>328</v>
      </c>
      <c r="B22" s="1056"/>
      <c r="C22" s="1056"/>
    </row>
    <row r="23" spans="1:3" x14ac:dyDescent="0.2">
      <c r="A23" s="344" t="s">
        <v>68</v>
      </c>
      <c r="B23" s="1059" t="s">
        <v>21</v>
      </c>
      <c r="C23" s="1059"/>
    </row>
    <row r="24" spans="1:3" x14ac:dyDescent="0.2">
      <c r="A24" s="344" t="s">
        <v>67</v>
      </c>
      <c r="B24" s="1059" t="s">
        <v>22</v>
      </c>
      <c r="C24" s="1059"/>
    </row>
    <row r="25" spans="1:3" ht="18" customHeight="1" x14ac:dyDescent="0.2">
      <c r="A25" s="344" t="s">
        <v>30</v>
      </c>
      <c r="B25" s="1059" t="s">
        <v>330</v>
      </c>
      <c r="C25" s="1059"/>
    </row>
    <row r="26" spans="1:3" ht="21" customHeight="1" x14ac:dyDescent="0.2">
      <c r="A26" s="344" t="s">
        <v>219</v>
      </c>
      <c r="B26" s="1059" t="s">
        <v>329</v>
      </c>
      <c r="C26" s="1059"/>
    </row>
    <row r="27" spans="1:3" ht="22.5" customHeight="1" x14ac:dyDescent="0.2">
      <c r="A27" s="344" t="s">
        <v>331</v>
      </c>
      <c r="B27" s="1059" t="s">
        <v>332</v>
      </c>
      <c r="C27" s="1059"/>
    </row>
  </sheetData>
  <mergeCells count="17">
    <mergeCell ref="B25:C25"/>
    <mergeCell ref="B26:C26"/>
    <mergeCell ref="B27:C27"/>
    <mergeCell ref="B24:C24"/>
    <mergeCell ref="B23:C23"/>
    <mergeCell ref="B17:C17"/>
    <mergeCell ref="B19:C19"/>
    <mergeCell ref="B20:C20"/>
    <mergeCell ref="A16:C16"/>
    <mergeCell ref="A22:C22"/>
    <mergeCell ref="B18:C18"/>
    <mergeCell ref="A14:I14"/>
    <mergeCell ref="A6:I6"/>
    <mergeCell ref="A8:I8"/>
    <mergeCell ref="A9:I9"/>
    <mergeCell ref="A11:I11"/>
    <mergeCell ref="A12:I12"/>
  </mergeCells>
  <pageMargins left="0.70866141732283472" right="0.70866141732283472" top="1.125" bottom="0.74803149606299213" header="0.31496062992125984" footer="0.31496062992125984"/>
  <pageSetup paperSize="9" orientation="portrait" horizontalDpi="4294967295" verticalDpi="4294967295" r:id="rId1"/>
  <headerFooter>
    <oddHeader>&amp;C&amp;G</oddHeader>
    <oddFooter>&amp;CInstituto Nacional de Estatística, IMC 2020
&amp;P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6"/>
  <sheetViews>
    <sheetView view="pageLayout" zoomScaleNormal="100" workbookViewId="0">
      <selection activeCell="C11" sqref="C11"/>
    </sheetView>
  </sheetViews>
  <sheetFormatPr defaultColWidth="9.140625" defaultRowHeight="15" x14ac:dyDescent="0.25"/>
  <cols>
    <col min="1" max="1" width="23.28515625" style="8" customWidth="1"/>
    <col min="2" max="5" width="12.28515625" style="8" customWidth="1"/>
    <col min="6" max="7" width="13.5703125" style="8" customWidth="1"/>
    <col min="8" max="8" width="14.5703125" style="8" customWidth="1"/>
    <col min="9" max="16384" width="9.140625" style="8"/>
  </cols>
  <sheetData>
    <row r="1" spans="1:9" ht="36.75" customHeight="1" thickBot="1" x14ac:dyDescent="0.3">
      <c r="A1" s="1060" t="s">
        <v>451</v>
      </c>
      <c r="B1" s="1060"/>
      <c r="C1" s="1060"/>
      <c r="D1" s="1060"/>
      <c r="E1" s="1060"/>
      <c r="F1" s="1060"/>
      <c r="G1" s="1060"/>
      <c r="H1" s="1060"/>
    </row>
    <row r="2" spans="1:9" ht="22.5" customHeight="1" thickTop="1" x14ac:dyDescent="0.25">
      <c r="A2" s="1061"/>
      <c r="B2" s="1082">
        <v>2015</v>
      </c>
      <c r="C2" s="1082">
        <v>2016</v>
      </c>
      <c r="D2" s="1082">
        <v>2017</v>
      </c>
      <c r="E2" s="1082">
        <v>2018</v>
      </c>
      <c r="F2" s="1080">
        <v>2019</v>
      </c>
      <c r="G2" s="1080">
        <v>2020</v>
      </c>
      <c r="H2" s="278" t="s">
        <v>304</v>
      </c>
    </row>
    <row r="3" spans="1:9" ht="24.75" customHeight="1" x14ac:dyDescent="0.25">
      <c r="A3" s="1079"/>
      <c r="B3" s="1083"/>
      <c r="C3" s="1083"/>
      <c r="D3" s="1083"/>
      <c r="E3" s="1083"/>
      <c r="F3" s="1081"/>
      <c r="G3" s="1081"/>
      <c r="H3" s="297" t="s">
        <v>222</v>
      </c>
    </row>
    <row r="4" spans="1:9" ht="4.5" customHeight="1" x14ac:dyDescent="0.25">
      <c r="A4" s="14"/>
      <c r="B4" s="14"/>
      <c r="C4" s="14"/>
      <c r="D4" s="14"/>
    </row>
    <row r="5" spans="1:9" ht="19.5" customHeight="1" x14ac:dyDescent="0.25">
      <c r="A5" s="73" t="s">
        <v>27</v>
      </c>
      <c r="B5" s="560">
        <v>119929.8802113533</v>
      </c>
      <c r="C5" s="560">
        <v>125047.99196505547</v>
      </c>
      <c r="D5" s="560">
        <v>112756.40231919289</v>
      </c>
      <c r="E5" s="561">
        <v>106974.76321792603</v>
      </c>
      <c r="F5" s="562">
        <v>110888.01804304123</v>
      </c>
      <c r="G5" s="562">
        <v>96273.078886985779</v>
      </c>
      <c r="H5" s="563">
        <f>+(G5-F5)/F5*100</f>
        <v>-13.179908356178444</v>
      </c>
      <c r="I5" s="69"/>
    </row>
    <row r="6" spans="1:9" ht="4.5" customHeight="1" x14ac:dyDescent="0.25">
      <c r="A6" s="11"/>
      <c r="B6" s="465"/>
      <c r="C6" s="465"/>
      <c r="D6" s="465"/>
      <c r="E6" s="506"/>
      <c r="F6" s="469"/>
      <c r="G6" s="469"/>
      <c r="H6" s="514"/>
    </row>
    <row r="7" spans="1:9" ht="19.5" customHeight="1" x14ac:dyDescent="0.25">
      <c r="A7" s="73" t="s">
        <v>26</v>
      </c>
      <c r="B7" s="565"/>
      <c r="C7" s="565"/>
      <c r="D7" s="565"/>
      <c r="E7" s="566"/>
      <c r="F7" s="567"/>
      <c r="G7" s="567"/>
      <c r="H7" s="568"/>
    </row>
    <row r="8" spans="1:9" ht="19.5" customHeight="1" x14ac:dyDescent="0.25">
      <c r="A8" s="11" t="s">
        <v>25</v>
      </c>
      <c r="B8" s="465">
        <v>71482.330532312393</v>
      </c>
      <c r="C8" s="465">
        <v>72404.109988451004</v>
      </c>
      <c r="D8" s="465">
        <v>71455.235996723175</v>
      </c>
      <c r="E8" s="506">
        <v>68258.219929218292</v>
      </c>
      <c r="F8" s="469">
        <v>69325.335098266602</v>
      </c>
      <c r="G8" s="469">
        <v>58742.116578102112</v>
      </c>
      <c r="H8" s="514">
        <f>+(G8-F8)/F8*100</f>
        <v>-15.266018556077793</v>
      </c>
    </row>
    <row r="9" spans="1:9" ht="19.5" customHeight="1" x14ac:dyDescent="0.25">
      <c r="A9" s="11" t="s">
        <v>24</v>
      </c>
      <c r="B9" s="465">
        <v>48447.549679040909</v>
      </c>
      <c r="C9" s="465">
        <v>52643.881976604462</v>
      </c>
      <c r="D9" s="465">
        <v>41301.166322469711</v>
      </c>
      <c r="E9" s="506">
        <v>38716.543288707733</v>
      </c>
      <c r="F9" s="469">
        <v>41562.682944774628</v>
      </c>
      <c r="G9" s="469">
        <v>37530.962308883667</v>
      </c>
      <c r="H9" s="514">
        <f>+(G9-F9)/F9*100</f>
        <v>-9.7003377795605932</v>
      </c>
    </row>
    <row r="10" spans="1:9" ht="4.5" customHeight="1" x14ac:dyDescent="0.25">
      <c r="A10" s="11"/>
      <c r="B10" s="465"/>
      <c r="C10" s="465"/>
      <c r="D10" s="465"/>
      <c r="E10" s="506"/>
      <c r="F10" s="469"/>
      <c r="G10" s="469"/>
      <c r="H10" s="514"/>
    </row>
    <row r="11" spans="1:9" ht="19.5" customHeight="1" x14ac:dyDescent="0.25">
      <c r="A11" s="73" t="s">
        <v>158</v>
      </c>
      <c r="B11" s="565"/>
      <c r="C11" s="565"/>
      <c r="D11" s="565"/>
      <c r="E11" s="566"/>
      <c r="F11" s="567"/>
      <c r="G11" s="567"/>
      <c r="H11" s="568"/>
    </row>
    <row r="12" spans="1:9" ht="19.5" customHeight="1" x14ac:dyDescent="0.25">
      <c r="A12" s="11" t="s">
        <v>159</v>
      </c>
      <c r="B12" s="465">
        <v>2574.1763544082642</v>
      </c>
      <c r="C12" s="465">
        <v>4006.9607772827148</v>
      </c>
      <c r="D12" s="465">
        <v>3342.3339223861694</v>
      </c>
      <c r="E12" s="506">
        <v>3006.0407543182373</v>
      </c>
      <c r="F12" s="469">
        <v>3362.1155571937561</v>
      </c>
      <c r="G12" s="469">
        <v>4868.1243200302124</v>
      </c>
      <c r="H12" s="514">
        <f t="shared" ref="H12:H33" si="0">+(G12-F12)/F12*100</f>
        <v>44.793486042266515</v>
      </c>
    </row>
    <row r="13" spans="1:9" ht="19.5" customHeight="1" x14ac:dyDescent="0.25">
      <c r="A13" s="11" t="s">
        <v>160</v>
      </c>
      <c r="B13" s="485">
        <v>1443.7339067459106</v>
      </c>
      <c r="C13" s="485">
        <v>1535.2996001243591</v>
      </c>
      <c r="D13" s="485">
        <v>1534.0566282272339</v>
      </c>
      <c r="E13" s="500">
        <v>1380.9687256813049</v>
      </c>
      <c r="F13" s="469">
        <v>1156.5467813014984</v>
      </c>
      <c r="G13" s="469">
        <v>1263.266517162323</v>
      </c>
      <c r="H13" s="514">
        <f t="shared" si="0"/>
        <v>9.2274465318842971</v>
      </c>
    </row>
    <row r="14" spans="1:9" ht="19.5" customHeight="1" x14ac:dyDescent="0.25">
      <c r="A14" s="11" t="s">
        <v>161</v>
      </c>
      <c r="B14" s="465">
        <v>5031.3705768585205</v>
      </c>
      <c r="C14" s="465">
        <v>4534.5048227310181</v>
      </c>
      <c r="D14" s="506">
        <v>4497.882622718811</v>
      </c>
      <c r="E14" s="506">
        <v>3048.063985824585</v>
      </c>
      <c r="F14" s="469">
        <v>3295.5491962432861</v>
      </c>
      <c r="G14" s="469">
        <v>3256.8745365142822</v>
      </c>
      <c r="H14" s="514">
        <f t="shared" si="0"/>
        <v>-1.1735421754010082</v>
      </c>
    </row>
    <row r="15" spans="1:9" ht="19.5" customHeight="1" x14ac:dyDescent="0.25">
      <c r="A15" s="11" t="s">
        <v>162</v>
      </c>
      <c r="B15" s="570">
        <v>18313.276355743408</v>
      </c>
      <c r="C15" s="570">
        <v>17753.794124603271</v>
      </c>
      <c r="D15" s="571">
        <v>16998.333770751953</v>
      </c>
      <c r="E15" s="571">
        <v>15918.08260345459</v>
      </c>
      <c r="F15" s="469">
        <v>15384.552312850952</v>
      </c>
      <c r="G15" s="469">
        <v>12191.382419586182</v>
      </c>
      <c r="H15" s="514">
        <f t="shared" si="0"/>
        <v>-20.755689397587908</v>
      </c>
    </row>
    <row r="16" spans="1:9" ht="19.5" customHeight="1" x14ac:dyDescent="0.25">
      <c r="A16" s="11" t="s">
        <v>163</v>
      </c>
      <c r="B16" s="570">
        <v>1461.4689536094666</v>
      </c>
      <c r="C16" s="570">
        <v>1290.3072996139526</v>
      </c>
      <c r="D16" s="571">
        <v>1140.076642036438</v>
      </c>
      <c r="E16" s="571">
        <v>1844.8566637039185</v>
      </c>
      <c r="F16" s="469">
        <v>1622.71701836586</v>
      </c>
      <c r="G16" s="469">
        <v>1720.1269187927246</v>
      </c>
      <c r="H16" s="514">
        <f t="shared" si="0"/>
        <v>6.0028889402392682</v>
      </c>
    </row>
    <row r="17" spans="1:8" ht="19.5" customHeight="1" x14ac:dyDescent="0.25">
      <c r="A17" s="11" t="s">
        <v>164</v>
      </c>
      <c r="B17" s="474">
        <v>1000.9911494255066</v>
      </c>
      <c r="C17" s="474">
        <v>1268.7049262523651</v>
      </c>
      <c r="D17" s="466">
        <v>818.20040416717529</v>
      </c>
      <c r="E17" s="466">
        <v>928.94739723205566</v>
      </c>
      <c r="F17" s="469">
        <v>840.48569893836975</v>
      </c>
      <c r="G17" s="469">
        <v>790.57659673690796</v>
      </c>
      <c r="H17" s="514">
        <f t="shared" si="0"/>
        <v>-5.9381262839454303</v>
      </c>
    </row>
    <row r="18" spans="1:8" ht="19.5" customHeight="1" x14ac:dyDescent="0.25">
      <c r="A18" s="11" t="s">
        <v>165</v>
      </c>
      <c r="B18" s="474">
        <v>5215.7179908752441</v>
      </c>
      <c r="C18" s="474">
        <v>5985.4293231964111</v>
      </c>
      <c r="D18" s="466">
        <v>4213.5833072662354</v>
      </c>
      <c r="E18" s="466">
        <v>3367.0671901702881</v>
      </c>
      <c r="F18" s="469">
        <v>4219.5657978057861</v>
      </c>
      <c r="G18" s="469">
        <v>3591.683219909668</v>
      </c>
      <c r="H18" s="514">
        <f t="shared" si="0"/>
        <v>-14.880265126393407</v>
      </c>
    </row>
    <row r="19" spans="1:8" ht="19.5" customHeight="1" x14ac:dyDescent="0.25">
      <c r="A19" s="11" t="s">
        <v>166</v>
      </c>
      <c r="B19" s="474">
        <v>2432.646448135376</v>
      </c>
      <c r="C19" s="474">
        <v>3814.9547443389893</v>
      </c>
      <c r="D19" s="466">
        <v>3287.3877983093262</v>
      </c>
      <c r="E19" s="466">
        <v>2987.5357007980347</v>
      </c>
      <c r="F19" s="469">
        <v>2734.3268547058105</v>
      </c>
      <c r="G19" s="469">
        <v>2504.2249374389648</v>
      </c>
      <c r="H19" s="514">
        <f t="shared" si="0"/>
        <v>-8.4153040032810065</v>
      </c>
    </row>
    <row r="20" spans="1:8" ht="19.5" customHeight="1" x14ac:dyDescent="0.25">
      <c r="A20" s="11" t="s">
        <v>167</v>
      </c>
      <c r="B20" s="474">
        <v>1915.3993635177612</v>
      </c>
      <c r="C20" s="474">
        <v>2076.2150168418884</v>
      </c>
      <c r="D20" s="474">
        <v>1758.0666365623474</v>
      </c>
      <c r="E20" s="474">
        <v>1263.481050491333</v>
      </c>
      <c r="F20" s="469">
        <v>1352.6672015190125</v>
      </c>
      <c r="G20" s="469">
        <v>1345.7699346542358</v>
      </c>
      <c r="H20" s="514">
        <f t="shared" si="0"/>
        <v>-0.50990124230343936</v>
      </c>
    </row>
    <row r="21" spans="1:8" ht="19.5" customHeight="1" x14ac:dyDescent="0.25">
      <c r="A21" s="11" t="s">
        <v>168</v>
      </c>
      <c r="B21" s="465">
        <v>5874.7320652008057</v>
      </c>
      <c r="C21" s="465">
        <v>5963.0015306472778</v>
      </c>
      <c r="D21" s="465">
        <v>5115.25341796875</v>
      </c>
      <c r="E21" s="465">
        <v>4409.6034088134766</v>
      </c>
      <c r="F21" s="469">
        <v>5369.9012818336487</v>
      </c>
      <c r="G21" s="469">
        <v>5047.1309671401978</v>
      </c>
      <c r="H21" s="514">
        <f t="shared" si="0"/>
        <v>-6.0107308822488301</v>
      </c>
    </row>
    <row r="22" spans="1:8" ht="19.5" customHeight="1" x14ac:dyDescent="0.25">
      <c r="A22" s="11" t="s">
        <v>169</v>
      </c>
      <c r="B22" s="465">
        <v>12600.596300125122</v>
      </c>
      <c r="C22" s="465">
        <v>10670.849750518799</v>
      </c>
      <c r="D22" s="465">
        <v>9436.7405014038086</v>
      </c>
      <c r="E22" s="465">
        <v>9167.1749057769775</v>
      </c>
      <c r="F22" s="469">
        <v>10439.602317810059</v>
      </c>
      <c r="G22" s="469">
        <v>12538.245199203491</v>
      </c>
      <c r="H22" s="514">
        <f t="shared" si="0"/>
        <v>20.102709064052455</v>
      </c>
    </row>
    <row r="23" spans="1:8" ht="19.5" customHeight="1" x14ac:dyDescent="0.25">
      <c r="A23" s="11" t="s">
        <v>170</v>
      </c>
      <c r="B23" s="465">
        <v>7338.5554828643799</v>
      </c>
      <c r="C23" s="465">
        <v>10057.754814147949</v>
      </c>
      <c r="D23" s="465">
        <v>7077.8142576217651</v>
      </c>
      <c r="E23" s="465">
        <v>5018.1951856613159</v>
      </c>
      <c r="F23" s="469">
        <v>5180.0982904434204</v>
      </c>
      <c r="G23" s="469">
        <v>4692.8278408050537</v>
      </c>
      <c r="H23" s="514">
        <f t="shared" si="0"/>
        <v>-9.4065869471495294</v>
      </c>
    </row>
    <row r="24" spans="1:8" ht="19.5" customHeight="1" x14ac:dyDescent="0.25">
      <c r="A24" s="11" t="s">
        <v>171</v>
      </c>
      <c r="B24" s="465">
        <v>34107.970687866211</v>
      </c>
      <c r="C24" s="465">
        <v>30173.708419799805</v>
      </c>
      <c r="D24" s="465">
        <v>34320.447059631348</v>
      </c>
      <c r="E24" s="465">
        <v>33037.92041015625</v>
      </c>
      <c r="F24" s="469">
        <v>35031.705673217773</v>
      </c>
      <c r="G24" s="469">
        <v>21586.46117401123</v>
      </c>
      <c r="H24" s="514">
        <f t="shared" si="0"/>
        <v>-38.380216551903779</v>
      </c>
    </row>
    <row r="25" spans="1:8" ht="19.5" customHeight="1" x14ac:dyDescent="0.25">
      <c r="A25" s="11" t="s">
        <v>172</v>
      </c>
      <c r="B25" s="465">
        <v>3142.642017364502</v>
      </c>
      <c r="C25" s="465">
        <v>3841.7211875915527</v>
      </c>
      <c r="D25" s="465">
        <v>2819.9040288925171</v>
      </c>
      <c r="E25" s="465">
        <v>3223.295482635498</v>
      </c>
      <c r="F25" s="469">
        <v>2692.1110639572144</v>
      </c>
      <c r="G25" s="469">
        <v>3226.5274758338928</v>
      </c>
      <c r="H25" s="514">
        <f t="shared" si="0"/>
        <v>19.851202241675864</v>
      </c>
    </row>
    <row r="26" spans="1:8" ht="19.5" customHeight="1" x14ac:dyDescent="0.25">
      <c r="A26" s="11" t="s">
        <v>173</v>
      </c>
      <c r="B26" s="465">
        <v>2314.6804418563843</v>
      </c>
      <c r="C26" s="465">
        <v>4548.6274337768555</v>
      </c>
      <c r="D26" s="465">
        <v>3566.0619688034058</v>
      </c>
      <c r="E26" s="465">
        <v>3137.3923835754395</v>
      </c>
      <c r="F26" s="469">
        <v>3564.8851494789124</v>
      </c>
      <c r="G26" s="469">
        <v>3066.5511755943298</v>
      </c>
      <c r="H26" s="514">
        <f t="shared" si="0"/>
        <v>-13.978962939589376</v>
      </c>
    </row>
    <row r="27" spans="1:8" ht="19.5" customHeight="1" x14ac:dyDescent="0.25">
      <c r="A27" s="11" t="s">
        <v>174</v>
      </c>
      <c r="B27" s="465">
        <v>3115.9289555549622</v>
      </c>
      <c r="C27" s="465">
        <v>3341.2664213180542</v>
      </c>
      <c r="D27" s="465">
        <v>2081.1241102218628</v>
      </c>
      <c r="E27" s="465">
        <v>1372.4085326194763</v>
      </c>
      <c r="F27" s="469">
        <v>1897.460444688797</v>
      </c>
      <c r="G27" s="469">
        <v>2559.701700925827</v>
      </c>
      <c r="H27" s="514">
        <f t="shared" si="0"/>
        <v>34.901452522539635</v>
      </c>
    </row>
    <row r="28" spans="1:8" ht="19.5" customHeight="1" x14ac:dyDescent="0.25">
      <c r="A28" s="11" t="s">
        <v>175</v>
      </c>
      <c r="B28" s="465">
        <v>1264.8228197097778</v>
      </c>
      <c r="C28" s="465">
        <v>1599.3145294189453</v>
      </c>
      <c r="D28" s="465">
        <v>1108.5248203277588</v>
      </c>
      <c r="E28" s="465">
        <v>1169.7652893066406</v>
      </c>
      <c r="F28" s="469">
        <v>1279.2734084129333</v>
      </c>
      <c r="G28" s="469">
        <v>1253.3910884857178</v>
      </c>
      <c r="H28" s="514">
        <f t="shared" si="0"/>
        <v>-2.0232047158179567</v>
      </c>
    </row>
    <row r="29" spans="1:8" ht="19.5" customHeight="1" x14ac:dyDescent="0.25">
      <c r="A29" s="11" t="s">
        <v>176</v>
      </c>
      <c r="B29" s="465">
        <v>1876.4052066802979</v>
      </c>
      <c r="C29" s="465">
        <v>2000.6246981620789</v>
      </c>
      <c r="D29" s="465">
        <v>2111.0658588409424</v>
      </c>
      <c r="E29" s="465">
        <v>2365.3935947418213</v>
      </c>
      <c r="F29" s="469">
        <v>2193.2253823280334</v>
      </c>
      <c r="G29" s="469">
        <v>2379.7416973114014</v>
      </c>
      <c r="H29" s="514">
        <f t="shared" si="0"/>
        <v>8.5042019158736544</v>
      </c>
    </row>
    <row r="30" spans="1:8" ht="19.5" customHeight="1" x14ac:dyDescent="0.25">
      <c r="A30" s="11" t="s">
        <v>177</v>
      </c>
      <c r="B30" s="465">
        <v>2181.9434118270874</v>
      </c>
      <c r="C30" s="465">
        <v>1687.4380373954773</v>
      </c>
      <c r="D30" s="465">
        <v>1338.5702772140503</v>
      </c>
      <c r="E30" s="465">
        <v>2483.3477926254272</v>
      </c>
      <c r="F30" s="469">
        <v>2613.0211071968079</v>
      </c>
      <c r="G30" s="469">
        <v>2396.2000722885132</v>
      </c>
      <c r="H30" s="514">
        <f t="shared" si="0"/>
        <v>-8.2977146380916746</v>
      </c>
    </row>
    <row r="31" spans="1:8" ht="19.5" customHeight="1" x14ac:dyDescent="0.25">
      <c r="A31" s="11" t="s">
        <v>178</v>
      </c>
      <c r="B31" s="465">
        <v>4198.8468179702759</v>
      </c>
      <c r="C31" s="465">
        <v>6655.2520704269409</v>
      </c>
      <c r="D31" s="465">
        <v>4179.1110544204712</v>
      </c>
      <c r="E31" s="465">
        <v>5008.5532684326172</v>
      </c>
      <c r="F31" s="469">
        <v>3940.6243877410889</v>
      </c>
      <c r="G31" s="469">
        <v>3857.2016344070435</v>
      </c>
      <c r="H31" s="514">
        <f t="shared" si="0"/>
        <v>-2.1169932763337131</v>
      </c>
    </row>
    <row r="32" spans="1:8" ht="19.5" customHeight="1" x14ac:dyDescent="0.25">
      <c r="A32" s="11" t="s">
        <v>179</v>
      </c>
      <c r="B32" s="465">
        <v>1676.8128380775452</v>
      </c>
      <c r="C32" s="465">
        <v>1577.2629528045654</v>
      </c>
      <c r="D32" s="465">
        <v>1282.8349511623383</v>
      </c>
      <c r="E32" s="465">
        <v>1878.1988911628723</v>
      </c>
      <c r="F32" s="469">
        <v>1366.9877724647522</v>
      </c>
      <c r="G32" s="469">
        <v>1256.7039334774017</v>
      </c>
      <c r="H32" s="514">
        <f t="shared" si="0"/>
        <v>-8.0676536549045199</v>
      </c>
    </row>
    <row r="33" spans="1:8" ht="19.5" customHeight="1" x14ac:dyDescent="0.25">
      <c r="A33" s="11" t="s">
        <v>180</v>
      </c>
      <c r="B33" s="465">
        <v>847.16206693649292</v>
      </c>
      <c r="C33" s="465">
        <v>664.99948406219482</v>
      </c>
      <c r="D33" s="465">
        <v>729.02828025817871</v>
      </c>
      <c r="E33" s="465">
        <v>958.47000074386597</v>
      </c>
      <c r="F33" s="469">
        <v>1350.595344543457</v>
      </c>
      <c r="G33" s="469">
        <v>880.36552667617798</v>
      </c>
      <c r="H33" s="514">
        <f t="shared" si="0"/>
        <v>-34.816484431629021</v>
      </c>
    </row>
    <row r="34" spans="1:8" ht="6" customHeight="1" x14ac:dyDescent="0.25">
      <c r="A34" s="11"/>
      <c r="B34" s="465"/>
      <c r="C34" s="465"/>
      <c r="D34" s="465"/>
      <c r="E34" s="465"/>
      <c r="F34" s="469"/>
      <c r="G34" s="469"/>
      <c r="H34" s="514"/>
    </row>
    <row r="35" spans="1:8" ht="19.5" customHeight="1" x14ac:dyDescent="0.25">
      <c r="A35" s="73" t="s">
        <v>23</v>
      </c>
      <c r="B35" s="576"/>
      <c r="C35" s="576"/>
      <c r="D35" s="576"/>
      <c r="E35" s="576"/>
      <c r="F35" s="493"/>
      <c r="G35" s="493"/>
      <c r="H35" s="517"/>
    </row>
    <row r="36" spans="1:8" ht="19.5" customHeight="1" x14ac:dyDescent="0.25">
      <c r="A36" s="11" t="s">
        <v>22</v>
      </c>
      <c r="B36" s="465">
        <v>64482.831461668015</v>
      </c>
      <c r="C36" s="465">
        <v>70306.354408740997</v>
      </c>
      <c r="D36" s="465">
        <v>64322.331575393677</v>
      </c>
      <c r="E36" s="465">
        <v>62149.150795459747</v>
      </c>
      <c r="F36" s="469">
        <v>63206.004344940186</v>
      </c>
      <c r="G36" s="469">
        <v>57603.019748210907</v>
      </c>
      <c r="H36" s="514">
        <f>+(G36-F36)/F36*100</f>
        <v>-8.8646397676897504</v>
      </c>
    </row>
    <row r="37" spans="1:8" ht="19.5" customHeight="1" x14ac:dyDescent="0.25">
      <c r="A37" s="11" t="s">
        <v>21</v>
      </c>
      <c r="B37" s="465">
        <v>55447.048749685287</v>
      </c>
      <c r="C37" s="465">
        <v>54741.637556314468</v>
      </c>
      <c r="D37" s="465">
        <v>48434.07074379921</v>
      </c>
      <c r="E37" s="465">
        <v>44825.612422466278</v>
      </c>
      <c r="F37" s="469">
        <v>47682.013698101044</v>
      </c>
      <c r="G37" s="469">
        <v>38670.059138774872</v>
      </c>
      <c r="H37" s="514">
        <f>+(G37-F37)/F37*100</f>
        <v>-18.900113188141372</v>
      </c>
    </row>
    <row r="38" spans="1:8" ht="4.5" customHeight="1" x14ac:dyDescent="0.25">
      <c r="A38" s="11"/>
      <c r="B38" s="465"/>
      <c r="C38" s="465"/>
      <c r="D38" s="465"/>
      <c r="E38" s="465"/>
      <c r="F38" s="469"/>
      <c r="G38" s="469"/>
      <c r="H38" s="514"/>
    </row>
    <row r="39" spans="1:8" ht="19.5" customHeight="1" x14ac:dyDescent="0.25">
      <c r="A39" s="73" t="s">
        <v>20</v>
      </c>
      <c r="B39" s="576"/>
      <c r="C39" s="576"/>
      <c r="D39" s="576"/>
      <c r="E39" s="576"/>
      <c r="F39" s="493"/>
      <c r="G39" s="493"/>
      <c r="H39" s="517"/>
    </row>
    <row r="40" spans="1:8" ht="19.5" customHeight="1" x14ac:dyDescent="0.25">
      <c r="A40" s="155" t="s">
        <v>82</v>
      </c>
      <c r="B40" s="465">
        <v>57239.256839036942</v>
      </c>
      <c r="C40" s="465">
        <v>59991.821538448334</v>
      </c>
      <c r="D40" s="465">
        <v>53799.349749088287</v>
      </c>
      <c r="E40" s="465">
        <v>51426.772567272186</v>
      </c>
      <c r="F40" s="452">
        <v>51609.013026237488</v>
      </c>
      <c r="G40" s="469">
        <v>45707.093693256378</v>
      </c>
      <c r="H40" s="514">
        <f>+(G40-F40)/F40*100</f>
        <v>-11.435830656131003</v>
      </c>
    </row>
    <row r="41" spans="1:8" ht="19.5" customHeight="1" x14ac:dyDescent="0.25">
      <c r="A41" s="149" t="s">
        <v>19</v>
      </c>
      <c r="B41" s="465">
        <v>21293.522645235062</v>
      </c>
      <c r="C41" s="465">
        <v>20615.168472766876</v>
      </c>
      <c r="D41" s="465">
        <v>18309.738509178162</v>
      </c>
      <c r="E41" s="465">
        <v>17748.743728160858</v>
      </c>
      <c r="F41" s="452">
        <v>16629.639446496964</v>
      </c>
      <c r="G41" s="469">
        <v>13878.411634922028</v>
      </c>
      <c r="H41" s="514">
        <f>+(G41-F41)/F41*100</f>
        <v>-16.544121839962578</v>
      </c>
    </row>
    <row r="42" spans="1:8" ht="19.5" customHeight="1" x14ac:dyDescent="0.25">
      <c r="A42" s="149" t="s">
        <v>18</v>
      </c>
      <c r="B42" s="465">
        <v>35945.73419380188</v>
      </c>
      <c r="C42" s="465">
        <v>39376.653065681458</v>
      </c>
      <c r="D42" s="465">
        <v>35489.611239910126</v>
      </c>
      <c r="E42" s="465">
        <v>33678.028839111328</v>
      </c>
      <c r="F42" s="452">
        <v>34979.373579740524</v>
      </c>
      <c r="G42" s="469">
        <v>31828.682058334351</v>
      </c>
      <c r="H42" s="514">
        <f>+(G42-F42)/F42*100</f>
        <v>-9.0072840047398746</v>
      </c>
    </row>
    <row r="43" spans="1:8" ht="19.5" customHeight="1" x14ac:dyDescent="0.25">
      <c r="A43" s="11" t="s">
        <v>17</v>
      </c>
      <c r="B43" s="465">
        <v>59308.025351047516</v>
      </c>
      <c r="C43" s="465">
        <v>61781.103667020798</v>
      </c>
      <c r="D43" s="465">
        <v>56182.739575862885</v>
      </c>
      <c r="E43" s="465">
        <v>52979.165628433228</v>
      </c>
      <c r="F43" s="452">
        <v>57201.030342817307</v>
      </c>
      <c r="G43" s="469">
        <v>48569.012205839157</v>
      </c>
      <c r="H43" s="514">
        <f>+(G43-F43)/F43*100</f>
        <v>-15.090668970899168</v>
      </c>
    </row>
    <row r="44" spans="1:8" ht="19.5" customHeight="1" thickBot="1" x14ac:dyDescent="0.3">
      <c r="A44" s="10" t="s">
        <v>16</v>
      </c>
      <c r="B44" s="488">
        <v>3382.5980212688446</v>
      </c>
      <c r="C44" s="488">
        <v>3275.0667595863342</v>
      </c>
      <c r="D44" s="488">
        <v>2774.3129942417145</v>
      </c>
      <c r="E44" s="488">
        <v>2568.8250222206116</v>
      </c>
      <c r="F44" s="537">
        <v>2077.9746739864349</v>
      </c>
      <c r="G44" s="538">
        <v>1996.9729878902435</v>
      </c>
      <c r="H44" s="558">
        <f>+(G44-F44)/F44*100</f>
        <v>-3.8981074750442408</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0.92770833333333336" bottom="0.74803149606299213" header="0.31496062992125984" footer="0.31496062992125984"/>
  <pageSetup paperSize="9" scale="61" orientation="portrait" horizontalDpi="4294967295" verticalDpi="4294967295"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46"/>
  <sheetViews>
    <sheetView view="pageLayout" zoomScaleNormal="100" workbookViewId="0">
      <selection activeCell="A22" sqref="A22:A23"/>
    </sheetView>
  </sheetViews>
  <sheetFormatPr defaultColWidth="9.140625" defaultRowHeight="15" x14ac:dyDescent="0.25"/>
  <cols>
    <col min="1" max="1" width="23.28515625" style="8" customWidth="1"/>
    <col min="2" max="8" width="16.28515625" style="8" customWidth="1"/>
    <col min="9" max="16384" width="9.140625" style="8"/>
  </cols>
  <sheetData>
    <row r="1" spans="1:8" ht="36.75" customHeight="1" thickBot="1" x14ac:dyDescent="0.3">
      <c r="A1" s="1060" t="s">
        <v>453</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83862.321768283844</v>
      </c>
      <c r="C5" s="560">
        <v>84533.486484527588</v>
      </c>
      <c r="D5" s="560">
        <v>85743.382929325104</v>
      </c>
      <c r="E5" s="561">
        <v>84447.599058151245</v>
      </c>
      <c r="F5" s="562">
        <v>88958.473851680756</v>
      </c>
      <c r="G5" s="562">
        <v>71273.68399810791</v>
      </c>
      <c r="H5" s="579">
        <f>+(G5-F5)/F5*100</f>
        <v>-19.879826044518765</v>
      </c>
    </row>
    <row r="6" spans="1:8" ht="4.5" customHeight="1" x14ac:dyDescent="0.25">
      <c r="A6" s="11"/>
      <c r="B6" s="452"/>
      <c r="C6" s="465"/>
      <c r="D6" s="465"/>
      <c r="E6" s="506"/>
      <c r="F6" s="469"/>
      <c r="G6" s="469"/>
      <c r="H6" s="492"/>
    </row>
    <row r="7" spans="1:8" ht="19.5" customHeight="1" x14ac:dyDescent="0.25">
      <c r="A7" s="73" t="s">
        <v>26</v>
      </c>
      <c r="B7" s="564"/>
      <c r="C7" s="565"/>
      <c r="D7" s="565"/>
      <c r="E7" s="566"/>
      <c r="F7" s="567"/>
      <c r="G7" s="567"/>
      <c r="H7" s="580"/>
    </row>
    <row r="8" spans="1:8" ht="19.5" customHeight="1" x14ac:dyDescent="0.25">
      <c r="A8" s="11" t="s">
        <v>25</v>
      </c>
      <c r="B8" s="452">
        <v>65438.010857820511</v>
      </c>
      <c r="C8" s="465">
        <v>64970.153979539871</v>
      </c>
      <c r="D8" s="465">
        <v>66355.037038803101</v>
      </c>
      <c r="E8" s="506">
        <v>63532.378572463989</v>
      </c>
      <c r="F8" s="469">
        <v>65278.396277427673</v>
      </c>
      <c r="G8" s="469">
        <v>52086.730680465698</v>
      </c>
      <c r="H8" s="492">
        <f>+(G8-F8)/F8*100</f>
        <v>-20.208317528050951</v>
      </c>
    </row>
    <row r="9" spans="1:8" ht="19.5" customHeight="1" x14ac:dyDescent="0.25">
      <c r="A9" s="11" t="s">
        <v>24</v>
      </c>
      <c r="B9" s="452">
        <v>18424.310910463333</v>
      </c>
      <c r="C9" s="465">
        <v>19563.332504987717</v>
      </c>
      <c r="D9" s="465">
        <v>19388.345890522003</v>
      </c>
      <c r="E9" s="506">
        <v>20915.220485687256</v>
      </c>
      <c r="F9" s="469">
        <v>23680.077574253082</v>
      </c>
      <c r="G9" s="469">
        <v>19186.953317642212</v>
      </c>
      <c r="H9" s="492">
        <f>+(G9-F9)/F9*100</f>
        <v>-18.974280141278602</v>
      </c>
    </row>
    <row r="10" spans="1:8" ht="4.5" customHeight="1" x14ac:dyDescent="0.25">
      <c r="A10" s="11"/>
      <c r="B10" s="452"/>
      <c r="C10" s="465"/>
      <c r="D10" s="465"/>
      <c r="E10" s="506"/>
      <c r="F10" s="469"/>
      <c r="G10" s="469"/>
      <c r="H10" s="492"/>
    </row>
    <row r="11" spans="1:8" ht="19.5" customHeight="1" x14ac:dyDescent="0.25">
      <c r="A11" s="73" t="s">
        <v>158</v>
      </c>
      <c r="B11" s="564"/>
      <c r="C11" s="565"/>
      <c r="D11" s="565"/>
      <c r="E11" s="566"/>
      <c r="F11" s="567"/>
      <c r="G11" s="567"/>
      <c r="H11" s="580"/>
    </row>
    <row r="12" spans="1:8" ht="19.5" customHeight="1" x14ac:dyDescent="0.25">
      <c r="A12" s="11" t="s">
        <v>159</v>
      </c>
      <c r="B12" s="452">
        <v>1288.5774145126343</v>
      </c>
      <c r="C12" s="465">
        <v>2142.6935424804688</v>
      </c>
      <c r="D12" s="465">
        <v>2145.8606271743774</v>
      </c>
      <c r="E12" s="506">
        <v>1925.311487197876</v>
      </c>
      <c r="F12" s="469">
        <v>1939.552414894104</v>
      </c>
      <c r="G12" s="469">
        <v>2494.4793138504028</v>
      </c>
      <c r="H12" s="492">
        <f t="shared" ref="H12:H33" si="0">+(G12-F12)/F12*100</f>
        <v>28.611080303627517</v>
      </c>
    </row>
    <row r="13" spans="1:8" ht="19.5" customHeight="1" x14ac:dyDescent="0.25">
      <c r="A13" s="11" t="s">
        <v>160</v>
      </c>
      <c r="B13" s="471">
        <v>802.03143644332886</v>
      </c>
      <c r="C13" s="485">
        <v>753.94082260131836</v>
      </c>
      <c r="D13" s="485">
        <v>822.29001760482788</v>
      </c>
      <c r="E13" s="500">
        <v>676.85461378097534</v>
      </c>
      <c r="F13" s="497">
        <v>593.88195991516113</v>
      </c>
      <c r="G13" s="497">
        <v>645.11630868911743</v>
      </c>
      <c r="H13" s="492">
        <f t="shared" si="0"/>
        <v>8.6270256098156892</v>
      </c>
    </row>
    <row r="14" spans="1:8" ht="19.5" customHeight="1" x14ac:dyDescent="0.25">
      <c r="A14" s="11" t="s">
        <v>161</v>
      </c>
      <c r="B14" s="452">
        <v>2614.135705947876</v>
      </c>
      <c r="C14" s="465">
        <v>2755.6444368362427</v>
      </c>
      <c r="D14" s="506">
        <v>2636.8474407196045</v>
      </c>
      <c r="E14" s="506">
        <v>1945.73375415802</v>
      </c>
      <c r="F14" s="469">
        <v>2215.4074096679688</v>
      </c>
      <c r="G14" s="469">
        <v>1932.4980249404907</v>
      </c>
      <c r="H14" s="492">
        <f t="shared" si="0"/>
        <v>-12.770083890343162</v>
      </c>
    </row>
    <row r="15" spans="1:8" ht="19.5" customHeight="1" x14ac:dyDescent="0.25">
      <c r="A15" s="11" t="s">
        <v>162</v>
      </c>
      <c r="B15" s="569">
        <v>16413.036460876465</v>
      </c>
      <c r="C15" s="570">
        <v>16136.788749694824</v>
      </c>
      <c r="D15" s="571">
        <v>15927.528594970703</v>
      </c>
      <c r="E15" s="571">
        <v>14073.670791625977</v>
      </c>
      <c r="F15" s="572">
        <v>14193.351793289185</v>
      </c>
      <c r="G15" s="572">
        <v>11293.064750671387</v>
      </c>
      <c r="H15" s="492">
        <f t="shared" si="0"/>
        <v>-20.434123559095422</v>
      </c>
    </row>
    <row r="16" spans="1:8" ht="19.5" customHeight="1" x14ac:dyDescent="0.25">
      <c r="A16" s="11" t="s">
        <v>163</v>
      </c>
      <c r="B16" s="569">
        <v>952.59051656723022</v>
      </c>
      <c r="C16" s="570">
        <v>727.07091283798218</v>
      </c>
      <c r="D16" s="571">
        <v>695.83760070800781</v>
      </c>
      <c r="E16" s="571">
        <v>1111.5504350662231</v>
      </c>
      <c r="F16" s="572">
        <v>1062.8672986030579</v>
      </c>
      <c r="G16" s="572">
        <v>1164.1202955245972</v>
      </c>
      <c r="H16" s="492">
        <f t="shared" si="0"/>
        <v>9.5264006197779914</v>
      </c>
    </row>
    <row r="17" spans="1:8" ht="19.5" customHeight="1" x14ac:dyDescent="0.25">
      <c r="A17" s="11" t="s">
        <v>164</v>
      </c>
      <c r="B17" s="573">
        <v>721.10024881362915</v>
      </c>
      <c r="C17" s="474">
        <v>763.21071290969849</v>
      </c>
      <c r="D17" s="466">
        <v>550.4491114616394</v>
      </c>
      <c r="E17" s="466">
        <v>649.40127086639404</v>
      </c>
      <c r="F17" s="455">
        <v>695.85989284515381</v>
      </c>
      <c r="G17" s="455">
        <v>615.54151248931885</v>
      </c>
      <c r="H17" s="492">
        <f t="shared" si="0"/>
        <v>-11.542320685768823</v>
      </c>
    </row>
    <row r="18" spans="1:8" ht="19.5" customHeight="1" x14ac:dyDescent="0.25">
      <c r="A18" s="11" t="s">
        <v>165</v>
      </c>
      <c r="B18" s="573">
        <v>4814.9768753051758</v>
      </c>
      <c r="C18" s="474">
        <v>5433.0823097229004</v>
      </c>
      <c r="D18" s="466">
        <v>4012.4668121337891</v>
      </c>
      <c r="E18" s="466">
        <v>3267.4234867095947</v>
      </c>
      <c r="F18" s="455">
        <v>3801.3517122268677</v>
      </c>
      <c r="G18" s="455">
        <v>3051.6142253875732</v>
      </c>
      <c r="H18" s="492">
        <f t="shared" si="0"/>
        <v>-19.722918151135538</v>
      </c>
    </row>
    <row r="19" spans="1:8" ht="19.5" customHeight="1" x14ac:dyDescent="0.25">
      <c r="A19" s="11" t="s">
        <v>166</v>
      </c>
      <c r="B19" s="452">
        <v>1952.502833366394</v>
      </c>
      <c r="C19" s="474">
        <v>3170.6039962768555</v>
      </c>
      <c r="D19" s="466">
        <v>2648.1231002807617</v>
      </c>
      <c r="E19" s="466">
        <v>2467.4062509536743</v>
      </c>
      <c r="F19" s="455">
        <v>2121.5155096054077</v>
      </c>
      <c r="G19" s="455">
        <v>1879.4092082977295</v>
      </c>
      <c r="H19" s="492">
        <f t="shared" si="0"/>
        <v>-11.411950570783661</v>
      </c>
    </row>
    <row r="20" spans="1:8" ht="19.5" customHeight="1" x14ac:dyDescent="0.25">
      <c r="A20" s="11" t="s">
        <v>167</v>
      </c>
      <c r="B20" s="475">
        <v>1046.3389372825623</v>
      </c>
      <c r="C20" s="474">
        <v>1094.0188274383545</v>
      </c>
      <c r="D20" s="474">
        <v>1157.0053691864014</v>
      </c>
      <c r="E20" s="474">
        <v>1101.4304156303406</v>
      </c>
      <c r="F20" s="455">
        <v>943.4784939289093</v>
      </c>
      <c r="G20" s="455">
        <v>985.31710243225098</v>
      </c>
      <c r="H20" s="492">
        <f t="shared" si="0"/>
        <v>4.4345057966413162</v>
      </c>
    </row>
    <row r="21" spans="1:8" ht="19.5" customHeight="1" x14ac:dyDescent="0.25">
      <c r="A21" s="11" t="s">
        <v>168</v>
      </c>
      <c r="B21" s="452">
        <v>2603.7632656097412</v>
      </c>
      <c r="C21" s="465">
        <v>2844.8538112640381</v>
      </c>
      <c r="D21" s="465">
        <v>2657.2016515731812</v>
      </c>
      <c r="E21" s="465">
        <v>2569.5853843688965</v>
      </c>
      <c r="F21" s="469">
        <v>3159.7951216697693</v>
      </c>
      <c r="G21" s="469">
        <v>3025.8458709716797</v>
      </c>
      <c r="H21" s="492">
        <f t="shared" si="0"/>
        <v>-4.2391751851083672</v>
      </c>
    </row>
    <row r="22" spans="1:8" ht="19.5" customHeight="1" x14ac:dyDescent="0.25">
      <c r="A22" s="11" t="s">
        <v>169</v>
      </c>
      <c r="B22" s="452">
        <v>6282.6914501190186</v>
      </c>
      <c r="C22" s="465">
        <v>5852.180118560791</v>
      </c>
      <c r="D22" s="465">
        <v>6015.6812973022461</v>
      </c>
      <c r="E22" s="465">
        <v>7191.079402923584</v>
      </c>
      <c r="F22" s="469">
        <v>7684.893928527832</v>
      </c>
      <c r="G22" s="469">
        <v>9056.1816921234131</v>
      </c>
      <c r="H22" s="492">
        <f t="shared" si="0"/>
        <v>17.843938723800626</v>
      </c>
    </row>
    <row r="23" spans="1:8" ht="19.5" customHeight="1" x14ac:dyDescent="0.25">
      <c r="A23" s="11" t="s">
        <v>170</v>
      </c>
      <c r="B23" s="452">
        <v>2223.1995840072632</v>
      </c>
      <c r="C23" s="465">
        <v>3138.3271865844727</v>
      </c>
      <c r="D23" s="465">
        <v>2546.5383234024048</v>
      </c>
      <c r="E23" s="465">
        <v>3115.9677953720093</v>
      </c>
      <c r="F23" s="469">
        <v>3370.1067986488342</v>
      </c>
      <c r="G23" s="469">
        <v>2619.2064151763916</v>
      </c>
      <c r="H23" s="492">
        <f t="shared" si="0"/>
        <v>-22.281204375288599</v>
      </c>
    </row>
    <row r="24" spans="1:8" ht="19.5" customHeight="1" x14ac:dyDescent="0.25">
      <c r="A24" s="11" t="s">
        <v>171</v>
      </c>
      <c r="B24" s="452">
        <v>32795.093452453613</v>
      </c>
      <c r="C24" s="465">
        <v>29780.410263061523</v>
      </c>
      <c r="D24" s="465">
        <v>33097.379150390625</v>
      </c>
      <c r="E24" s="465">
        <v>32610.801147460938</v>
      </c>
      <c r="F24" s="469">
        <v>34319.225303649902</v>
      </c>
      <c r="G24" s="469">
        <v>21278.531036376953</v>
      </c>
      <c r="H24" s="492">
        <f t="shared" si="0"/>
        <v>-37.998218642441358</v>
      </c>
    </row>
    <row r="25" spans="1:8" ht="19.5" customHeight="1" x14ac:dyDescent="0.25">
      <c r="A25" s="11" t="s">
        <v>172</v>
      </c>
      <c r="B25" s="452">
        <v>1604.7900466918945</v>
      </c>
      <c r="C25" s="465">
        <v>1946.9367990493774</v>
      </c>
      <c r="D25" s="465">
        <v>2117.361138343811</v>
      </c>
      <c r="E25" s="465">
        <v>2027.7358460426331</v>
      </c>
      <c r="F25" s="469">
        <v>1992.9313397407532</v>
      </c>
      <c r="G25" s="469">
        <v>2094.2297577857971</v>
      </c>
      <c r="H25" s="492">
        <f t="shared" si="0"/>
        <v>5.0828854976118327</v>
      </c>
    </row>
    <row r="26" spans="1:8" ht="19.5" customHeight="1" x14ac:dyDescent="0.25">
      <c r="A26" s="11" t="s">
        <v>173</v>
      </c>
      <c r="B26" s="452">
        <v>994.53932189941406</v>
      </c>
      <c r="C26" s="465">
        <v>987.76341533660889</v>
      </c>
      <c r="D26" s="465">
        <v>1274.1149854660034</v>
      </c>
      <c r="E26" s="465">
        <v>1584.3352584838867</v>
      </c>
      <c r="F26" s="469">
        <v>1641.7098689079285</v>
      </c>
      <c r="G26" s="469">
        <v>1301.5032482147217</v>
      </c>
      <c r="H26" s="492">
        <f t="shared" si="0"/>
        <v>-20.722700590178793</v>
      </c>
    </row>
    <row r="27" spans="1:8" ht="19.5" customHeight="1" x14ac:dyDescent="0.25">
      <c r="A27" s="11" t="s">
        <v>174</v>
      </c>
      <c r="B27" s="452">
        <v>1193.0388951301575</v>
      </c>
      <c r="C27" s="465">
        <v>1008.3385725021362</v>
      </c>
      <c r="D27" s="465">
        <v>1016.3176760673523</v>
      </c>
      <c r="E27" s="465">
        <v>1043.4136500358582</v>
      </c>
      <c r="F27" s="469">
        <v>1261.5455281734467</v>
      </c>
      <c r="G27" s="469">
        <v>1344.5045549869537</v>
      </c>
      <c r="H27" s="492">
        <f t="shared" si="0"/>
        <v>6.5759835821082833</v>
      </c>
    </row>
    <row r="28" spans="1:8" ht="19.5" customHeight="1" x14ac:dyDescent="0.25">
      <c r="A28" s="11" t="s">
        <v>175</v>
      </c>
      <c r="B28" s="452">
        <v>547.4686918258667</v>
      </c>
      <c r="C28" s="465">
        <v>535.36887884140015</v>
      </c>
      <c r="D28" s="465">
        <v>612.45905113220215</v>
      </c>
      <c r="E28" s="465">
        <v>535.43643379211426</v>
      </c>
      <c r="F28" s="469">
        <v>786.0392632484436</v>
      </c>
      <c r="G28" s="469">
        <v>745.89462757110596</v>
      </c>
      <c r="H28" s="492">
        <f t="shared" si="0"/>
        <v>-5.1072048883961569</v>
      </c>
    </row>
    <row r="29" spans="1:8" ht="19.5" customHeight="1" x14ac:dyDescent="0.25">
      <c r="A29" s="11" t="s">
        <v>176</v>
      </c>
      <c r="B29" s="452">
        <v>950.1906566619873</v>
      </c>
      <c r="C29" s="465">
        <v>1062.9844160079956</v>
      </c>
      <c r="D29" s="465">
        <v>1175.8596663475037</v>
      </c>
      <c r="E29" s="465">
        <v>1285.8458137512207</v>
      </c>
      <c r="F29" s="469">
        <v>1331.8079652786255</v>
      </c>
      <c r="G29" s="469">
        <v>1343.650146484375</v>
      </c>
      <c r="H29" s="492">
        <f t="shared" si="0"/>
        <v>0.88918083646331303</v>
      </c>
    </row>
    <row r="30" spans="1:8" ht="19.5" customHeight="1" x14ac:dyDescent="0.25">
      <c r="A30" s="11" t="s">
        <v>177</v>
      </c>
      <c r="B30" s="452">
        <v>964.58260822296143</v>
      </c>
      <c r="C30" s="465">
        <v>950.82118320465088</v>
      </c>
      <c r="D30" s="465">
        <v>900.72998952865601</v>
      </c>
      <c r="E30" s="465">
        <v>1289.8581008911133</v>
      </c>
      <c r="F30" s="469">
        <v>1279.4259369373322</v>
      </c>
      <c r="G30" s="469">
        <v>1243.5676708221436</v>
      </c>
      <c r="H30" s="492">
        <f t="shared" si="0"/>
        <v>-2.8026840069402925</v>
      </c>
    </row>
    <row r="31" spans="1:8" ht="19.5" customHeight="1" x14ac:dyDescent="0.25">
      <c r="A31" s="11" t="s">
        <v>178</v>
      </c>
      <c r="B31" s="452">
        <v>2004.8490858078003</v>
      </c>
      <c r="C31" s="465">
        <v>2363.4215354919434</v>
      </c>
      <c r="D31" s="465">
        <v>2441.6030836105347</v>
      </c>
      <c r="E31" s="465">
        <v>2482.6314945220947</v>
      </c>
      <c r="F31" s="469">
        <v>2757.1380310058594</v>
      </c>
      <c r="G31" s="469">
        <v>1935.8547668457031</v>
      </c>
      <c r="H31" s="492">
        <f t="shared" si="0"/>
        <v>-29.787528042639767</v>
      </c>
    </row>
    <row r="32" spans="1:8" ht="19.5" customHeight="1" x14ac:dyDescent="0.25">
      <c r="A32" s="11" t="s">
        <v>179</v>
      </c>
      <c r="B32" s="452">
        <v>477.51993274688721</v>
      </c>
      <c r="C32" s="465">
        <v>553.69163751602173</v>
      </c>
      <c r="D32" s="465">
        <v>668.41749477386475</v>
      </c>
      <c r="E32" s="465">
        <v>690.4876446723938</v>
      </c>
      <c r="F32" s="469">
        <v>752.55604267120361</v>
      </c>
      <c r="G32" s="469">
        <v>612.43442606925964</v>
      </c>
      <c r="H32" s="492">
        <f t="shared" si="0"/>
        <v>-18.619426149922493</v>
      </c>
    </row>
    <row r="33" spans="1:8" ht="19.5" customHeight="1" x14ac:dyDescent="0.25">
      <c r="A33" s="11" t="s">
        <v>180</v>
      </c>
      <c r="B33" s="452">
        <v>615.30434799194336</v>
      </c>
      <c r="C33" s="465">
        <v>531.3343563079834</v>
      </c>
      <c r="D33" s="465">
        <v>623.31074714660645</v>
      </c>
      <c r="E33" s="465">
        <v>801.63857984542847</v>
      </c>
      <c r="F33" s="469">
        <v>1054.0322382450104</v>
      </c>
      <c r="G33" s="469">
        <v>611.11904239654541</v>
      </c>
      <c r="H33" s="492">
        <f t="shared" si="0"/>
        <v>-42.020839569947718</v>
      </c>
    </row>
    <row r="34" spans="1:8" ht="5.25" customHeight="1" x14ac:dyDescent="0.25">
      <c r="A34" s="11"/>
      <c r="B34" s="452"/>
      <c r="C34" s="465"/>
      <c r="D34" s="465"/>
      <c r="E34" s="465"/>
      <c r="F34" s="469"/>
      <c r="G34" s="469"/>
      <c r="H34" s="492"/>
    </row>
    <row r="35" spans="1:8" ht="19.5" customHeight="1" x14ac:dyDescent="0.25">
      <c r="A35" s="73" t="s">
        <v>23</v>
      </c>
      <c r="B35" s="457"/>
      <c r="C35" s="576"/>
      <c r="D35" s="576"/>
      <c r="E35" s="576"/>
      <c r="F35" s="493"/>
      <c r="G35" s="493"/>
      <c r="H35" s="494"/>
    </row>
    <row r="36" spans="1:8" ht="19.5" customHeight="1" x14ac:dyDescent="0.25">
      <c r="A36" s="11" t="s">
        <v>22</v>
      </c>
      <c r="B36" s="452">
        <v>40730.422475337982</v>
      </c>
      <c r="C36" s="465">
        <v>43763.571431875229</v>
      </c>
      <c r="D36" s="465">
        <v>44451.14599275589</v>
      </c>
      <c r="E36" s="465">
        <v>45213.117799282074</v>
      </c>
      <c r="F36" s="469">
        <v>46592.61387348175</v>
      </c>
      <c r="G36" s="469">
        <v>38647.219811916351</v>
      </c>
      <c r="H36" s="492">
        <f>+(G36-F36)/F36*100</f>
        <v>-17.052904743958852</v>
      </c>
    </row>
    <row r="37" spans="1:8" ht="19.5" customHeight="1" x14ac:dyDescent="0.25">
      <c r="A37" s="11" t="s">
        <v>21</v>
      </c>
      <c r="B37" s="452">
        <v>43131.899292945862</v>
      </c>
      <c r="C37" s="465">
        <v>40769.915052652359</v>
      </c>
      <c r="D37" s="465">
        <v>41292.236936569214</v>
      </c>
      <c r="E37" s="465">
        <v>39234.481258869171</v>
      </c>
      <c r="F37" s="469">
        <v>42365.859978199005</v>
      </c>
      <c r="G37" s="469">
        <v>32626.464186191559</v>
      </c>
      <c r="H37" s="492">
        <f>+(G37-F37)/F37*100</f>
        <v>-22.988783414332271</v>
      </c>
    </row>
    <row r="38" spans="1:8" ht="4.5" customHeight="1" x14ac:dyDescent="0.25">
      <c r="A38" s="11"/>
      <c r="B38" s="452"/>
      <c r="C38" s="465"/>
      <c r="D38" s="465"/>
      <c r="E38" s="465"/>
      <c r="F38" s="469"/>
      <c r="G38" s="469"/>
      <c r="H38" s="492"/>
    </row>
    <row r="39" spans="1:8" ht="19.5" customHeight="1" x14ac:dyDescent="0.25">
      <c r="A39" s="73" t="s">
        <v>20</v>
      </c>
      <c r="B39" s="457"/>
      <c r="C39" s="576"/>
      <c r="D39" s="576"/>
      <c r="E39" s="576"/>
      <c r="F39" s="493"/>
      <c r="G39" s="493"/>
      <c r="H39" s="494"/>
    </row>
    <row r="40" spans="1:8" ht="19.5" customHeight="1" x14ac:dyDescent="0.25">
      <c r="A40" s="155" t="s">
        <v>82</v>
      </c>
      <c r="B40" s="452">
        <v>41881.674689769745</v>
      </c>
      <c r="C40" s="465">
        <v>41388.193820476532</v>
      </c>
      <c r="D40" s="465">
        <v>42111.645262241364</v>
      </c>
      <c r="E40" s="465">
        <v>42160.675028324127</v>
      </c>
      <c r="F40" s="469">
        <v>42846.401913404465</v>
      </c>
      <c r="G40" s="469">
        <v>35705.184221029282</v>
      </c>
      <c r="H40" s="492">
        <f>+(G40-F40)/F40*100</f>
        <v>-16.667018404037933</v>
      </c>
    </row>
    <row r="41" spans="1:8" ht="19.5" customHeight="1" x14ac:dyDescent="0.25">
      <c r="A41" s="149" t="s">
        <v>19</v>
      </c>
      <c r="B41" s="452">
        <v>12984.74738407135</v>
      </c>
      <c r="C41" s="465">
        <v>11744.638202667236</v>
      </c>
      <c r="D41" s="465">
        <v>13401.019979953766</v>
      </c>
      <c r="E41" s="465">
        <v>13924.481172561646</v>
      </c>
      <c r="F41" s="469">
        <v>12999.046005487442</v>
      </c>
      <c r="G41" s="469">
        <v>9820.9626007080078</v>
      </c>
      <c r="H41" s="492">
        <f>+(G41-F41)/F41*100</f>
        <v>-24.448589561401906</v>
      </c>
    </row>
    <row r="42" spans="1:8" ht="19.5" customHeight="1" x14ac:dyDescent="0.25">
      <c r="A42" s="149" t="s">
        <v>18</v>
      </c>
      <c r="B42" s="452">
        <v>28896.927305698395</v>
      </c>
      <c r="C42" s="465">
        <v>29643.555617809296</v>
      </c>
      <c r="D42" s="465">
        <v>28710.625282287598</v>
      </c>
      <c r="E42" s="465">
        <v>28236.193855762482</v>
      </c>
      <c r="F42" s="469">
        <v>29847.355907917023</v>
      </c>
      <c r="G42" s="469">
        <v>25884.221620321274</v>
      </c>
      <c r="H42" s="492">
        <f>+(G42-F42)/F42*100</f>
        <v>-13.278007940879366</v>
      </c>
    </row>
    <row r="43" spans="1:8" ht="19.5" customHeight="1" x14ac:dyDescent="0.25">
      <c r="A43" s="11" t="s">
        <v>17</v>
      </c>
      <c r="B43" s="452">
        <v>40527.939088821411</v>
      </c>
      <c r="C43" s="465">
        <v>42043.959285259247</v>
      </c>
      <c r="D43" s="465">
        <v>41928.879044055939</v>
      </c>
      <c r="E43" s="465">
        <v>40911.120371818542</v>
      </c>
      <c r="F43" s="469">
        <v>45021.894911050797</v>
      </c>
      <c r="G43" s="469">
        <v>34613.101757049561</v>
      </c>
      <c r="H43" s="492">
        <f>+(G43-F43)/F43*100</f>
        <v>-23.119402625246586</v>
      </c>
    </row>
    <row r="44" spans="1:8" ht="19.5" customHeight="1" thickBot="1" x14ac:dyDescent="0.3">
      <c r="A44" s="10" t="s">
        <v>16</v>
      </c>
      <c r="B44" s="537">
        <v>1452.707989692688</v>
      </c>
      <c r="C44" s="488">
        <v>1101.3333787918091</v>
      </c>
      <c r="D44" s="488">
        <v>1702.8586230278015</v>
      </c>
      <c r="E44" s="488">
        <v>1375.8036580085754</v>
      </c>
      <c r="F44" s="538">
        <v>1090.1770272254944</v>
      </c>
      <c r="G44" s="538">
        <v>955.39802002906799</v>
      </c>
      <c r="H44" s="581">
        <f>+(G44-F44)/F44*100</f>
        <v>-12.363038646983746</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0" orientation="portrait" r:id="rId1"/>
  <headerFooter>
    <oddHeader>&amp;C&amp;G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5"/>
  <sheetViews>
    <sheetView view="pageLayout" zoomScaleNormal="100" workbookViewId="0">
      <selection activeCell="C20" sqref="C20:C21"/>
    </sheetView>
  </sheetViews>
  <sheetFormatPr defaultColWidth="9.140625" defaultRowHeight="15" x14ac:dyDescent="0.25"/>
  <cols>
    <col min="1" max="1" width="23.28515625" style="8" customWidth="1"/>
    <col min="2" max="8" width="16" style="8" customWidth="1"/>
    <col min="9" max="16384" width="9.140625" style="8"/>
  </cols>
  <sheetData>
    <row r="1" spans="1:8" ht="44.25" customHeight="1" thickBot="1" x14ac:dyDescent="0.3">
      <c r="A1" s="1060" t="s">
        <v>455</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1"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17392.346804857254</v>
      </c>
      <c r="C5" s="560">
        <v>17789.291425466537</v>
      </c>
      <c r="D5" s="560">
        <v>19361.555215358734</v>
      </c>
      <c r="E5" s="561">
        <v>18485.68452167511</v>
      </c>
      <c r="F5" s="562">
        <v>19906.119483470917</v>
      </c>
      <c r="G5" s="562">
        <v>15063.809034109116</v>
      </c>
      <c r="H5" s="563">
        <f>+(G5-F5)/F5*100</f>
        <v>-24.325737888706147</v>
      </c>
    </row>
    <row r="6" spans="1:8" ht="4.5" customHeight="1" x14ac:dyDescent="0.25">
      <c r="A6" s="11"/>
      <c r="B6" s="452"/>
      <c r="C6" s="465"/>
      <c r="D6" s="465"/>
      <c r="E6" s="506"/>
      <c r="F6" s="469"/>
      <c r="G6" s="469"/>
      <c r="H6" s="514"/>
    </row>
    <row r="7" spans="1:8" ht="19.5" customHeight="1" x14ac:dyDescent="0.25">
      <c r="A7" s="73" t="s">
        <v>26</v>
      </c>
      <c r="B7" s="564"/>
      <c r="C7" s="565"/>
      <c r="D7" s="565"/>
      <c r="E7" s="566"/>
      <c r="F7" s="567"/>
      <c r="G7" s="567"/>
      <c r="H7" s="568"/>
    </row>
    <row r="8" spans="1:8" ht="19.5" customHeight="1" x14ac:dyDescent="0.25">
      <c r="A8" s="11" t="s">
        <v>25</v>
      </c>
      <c r="B8" s="452">
        <v>15272.464784622192</v>
      </c>
      <c r="C8" s="465">
        <v>15377.796491861343</v>
      </c>
      <c r="D8" s="465">
        <v>17080.087358951569</v>
      </c>
      <c r="E8" s="506">
        <v>16042.541407585144</v>
      </c>
      <c r="F8" s="469">
        <v>17199.345141410828</v>
      </c>
      <c r="G8" s="469">
        <v>12462.475938081741</v>
      </c>
      <c r="H8" s="514">
        <f>+(G8-F8)/F8*100</f>
        <v>-27.540985801396218</v>
      </c>
    </row>
    <row r="9" spans="1:8" ht="19.5" customHeight="1" x14ac:dyDescent="0.25">
      <c r="A9" s="11" t="s">
        <v>24</v>
      </c>
      <c r="B9" s="452">
        <v>2119.8820202350616</v>
      </c>
      <c r="C9" s="465">
        <v>2411.4949336051941</v>
      </c>
      <c r="D9" s="465">
        <v>2281.4678564071655</v>
      </c>
      <c r="E9" s="506">
        <v>2443.1431140899658</v>
      </c>
      <c r="F9" s="469">
        <v>2706.7743420600891</v>
      </c>
      <c r="G9" s="469">
        <v>2601.3330960273743</v>
      </c>
      <c r="H9" s="514">
        <f>+(G9-F9)/F9*100</f>
        <v>-3.8954575708171131</v>
      </c>
    </row>
    <row r="10" spans="1:8" ht="4.5" customHeight="1" x14ac:dyDescent="0.25">
      <c r="A10" s="11"/>
      <c r="B10" s="452"/>
      <c r="C10" s="465"/>
      <c r="D10" s="465"/>
      <c r="E10" s="506"/>
      <c r="F10" s="469"/>
      <c r="G10" s="469"/>
      <c r="H10" s="514"/>
    </row>
    <row r="11" spans="1:8" ht="19.5" customHeight="1" x14ac:dyDescent="0.25">
      <c r="A11" s="73" t="s">
        <v>158</v>
      </c>
      <c r="B11" s="564"/>
      <c r="C11" s="565"/>
      <c r="D11" s="565"/>
      <c r="E11" s="566"/>
      <c r="F11" s="567"/>
      <c r="G11" s="567"/>
      <c r="H11" s="568"/>
    </row>
    <row r="12" spans="1:8" ht="19.5" customHeight="1" x14ac:dyDescent="0.25">
      <c r="A12" s="11" t="s">
        <v>159</v>
      </c>
      <c r="B12" s="452">
        <v>150.21190643310547</v>
      </c>
      <c r="C12" s="465">
        <v>155.70358467102051</v>
      </c>
      <c r="D12" s="465">
        <v>121.19026279449463</v>
      </c>
      <c r="E12" s="506">
        <v>318.30028915405273</v>
      </c>
      <c r="F12" s="469">
        <v>335.06152200698853</v>
      </c>
      <c r="G12" s="469">
        <v>411.8161792755127</v>
      </c>
      <c r="H12" s="514">
        <f t="shared" ref="H12:H33" si="0">+(G12-F12)/F12*100</f>
        <v>22.907631054968842</v>
      </c>
    </row>
    <row r="13" spans="1:8" ht="19.5" customHeight="1" x14ac:dyDescent="0.25">
      <c r="A13" s="11" t="s">
        <v>160</v>
      </c>
      <c r="B13" s="471">
        <v>77.540969848632813</v>
      </c>
      <c r="C13" s="485">
        <v>89.032232761383057</v>
      </c>
      <c r="D13" s="485">
        <v>87.698123931884766</v>
      </c>
      <c r="E13" s="500">
        <v>90.561538696289063</v>
      </c>
      <c r="F13" s="497">
        <v>120.48130440711975</v>
      </c>
      <c r="G13" s="497">
        <v>96.593275547027588</v>
      </c>
      <c r="H13" s="514">
        <f t="shared" si="0"/>
        <v>-19.827166528154319</v>
      </c>
    </row>
    <row r="14" spans="1:8" ht="19.5" customHeight="1" x14ac:dyDescent="0.25">
      <c r="A14" s="11" t="s">
        <v>161</v>
      </c>
      <c r="B14" s="452">
        <v>450.02360820770264</v>
      </c>
      <c r="C14" s="465">
        <v>404.36722183227539</v>
      </c>
      <c r="D14" s="506">
        <v>310.42199802398682</v>
      </c>
      <c r="E14" s="506">
        <v>353.58391380310059</v>
      </c>
      <c r="F14" s="469">
        <v>226.19172286987305</v>
      </c>
      <c r="G14" s="469">
        <v>369.53970336914063</v>
      </c>
      <c r="H14" s="514">
        <f t="shared" si="0"/>
        <v>63.37454734439374</v>
      </c>
    </row>
    <row r="15" spans="1:8" ht="19.5" customHeight="1" x14ac:dyDescent="0.25">
      <c r="A15" s="11" t="s">
        <v>162</v>
      </c>
      <c r="B15" s="569">
        <v>6945.2241249084473</v>
      </c>
      <c r="C15" s="570">
        <v>7257.1289138793945</v>
      </c>
      <c r="D15" s="571">
        <v>8662.1308326721191</v>
      </c>
      <c r="E15" s="571">
        <v>6765.2048606872559</v>
      </c>
      <c r="F15" s="572">
        <v>5923.8087844848633</v>
      </c>
      <c r="G15" s="572">
        <v>5876.905216217041</v>
      </c>
      <c r="H15" s="514">
        <f t="shared" si="0"/>
        <v>-0.79178059208575591</v>
      </c>
    </row>
    <row r="16" spans="1:8" ht="19.5" customHeight="1" x14ac:dyDescent="0.25">
      <c r="A16" s="11" t="s">
        <v>163</v>
      </c>
      <c r="B16" s="569">
        <v>125.40802335739136</v>
      </c>
      <c r="C16" s="570">
        <v>84.053775787353516</v>
      </c>
      <c r="D16" s="571">
        <v>111.45338344573975</v>
      </c>
      <c r="E16" s="571">
        <v>120.94404125213623</v>
      </c>
      <c r="F16" s="572">
        <v>126.98036694526672</v>
      </c>
      <c r="G16" s="572">
        <v>151.84978723526001</v>
      </c>
      <c r="H16" s="514">
        <f t="shared" si="0"/>
        <v>19.58524840356851</v>
      </c>
    </row>
    <row r="17" spans="1:8" ht="19.5" customHeight="1" x14ac:dyDescent="0.25">
      <c r="A17" s="11" t="s">
        <v>164</v>
      </c>
      <c r="B17" s="573">
        <v>158.36738681793213</v>
      </c>
      <c r="C17" s="474">
        <v>234.38531470298767</v>
      </c>
      <c r="D17" s="466">
        <v>223.39426803588867</v>
      </c>
      <c r="E17" s="466">
        <v>155.64097738265991</v>
      </c>
      <c r="F17" s="455">
        <v>191.04632139205933</v>
      </c>
      <c r="G17" s="455">
        <v>230.36391687393188</v>
      </c>
      <c r="H17" s="514">
        <f t="shared" si="0"/>
        <v>20.580137421848711</v>
      </c>
    </row>
    <row r="18" spans="1:8" ht="19.5" customHeight="1" x14ac:dyDescent="0.25">
      <c r="A18" s="11" t="s">
        <v>165</v>
      </c>
      <c r="B18" s="573">
        <v>927.36788940429688</v>
      </c>
      <c r="C18" s="474">
        <v>742.29145431518555</v>
      </c>
      <c r="D18" s="466">
        <v>1382.977855682373</v>
      </c>
      <c r="E18" s="466">
        <v>972.11060905456543</v>
      </c>
      <c r="F18" s="455">
        <v>1052.6450901031494</v>
      </c>
      <c r="G18" s="455">
        <v>686.31216239929199</v>
      </c>
      <c r="H18" s="514">
        <f t="shared" si="0"/>
        <v>-34.801181437891877</v>
      </c>
    </row>
    <row r="19" spans="1:8" ht="19.5" customHeight="1" x14ac:dyDescent="0.25">
      <c r="A19" s="11" t="s">
        <v>166</v>
      </c>
      <c r="B19" s="452">
        <v>222.95132064819336</v>
      </c>
      <c r="C19" s="474">
        <v>284.76510620117188</v>
      </c>
      <c r="D19" s="466">
        <v>449.00128746032715</v>
      </c>
      <c r="E19" s="466">
        <v>302.03550434112549</v>
      </c>
      <c r="F19" s="455">
        <v>480.8563060760498</v>
      </c>
      <c r="G19" s="455">
        <v>523.83838081359863</v>
      </c>
      <c r="H19" s="514">
        <f t="shared" si="0"/>
        <v>8.9386526067001402</v>
      </c>
    </row>
    <row r="20" spans="1:8" ht="19.5" customHeight="1" x14ac:dyDescent="0.25">
      <c r="A20" s="11" t="s">
        <v>167</v>
      </c>
      <c r="B20" s="475">
        <v>179.70183515548706</v>
      </c>
      <c r="C20" s="474">
        <v>151.0464506149292</v>
      </c>
      <c r="D20" s="474">
        <v>188.66014719009399</v>
      </c>
      <c r="E20" s="474">
        <v>116.26947927474976</v>
      </c>
      <c r="F20" s="455">
        <v>255.46343064308167</v>
      </c>
      <c r="G20" s="455">
        <v>151.32900762557983</v>
      </c>
      <c r="H20" s="514">
        <f t="shared" si="0"/>
        <v>-40.762947070491769</v>
      </c>
    </row>
    <row r="21" spans="1:8" ht="19.5" customHeight="1" x14ac:dyDescent="0.25">
      <c r="A21" s="11" t="s">
        <v>168</v>
      </c>
      <c r="B21" s="452">
        <v>431.248610496521</v>
      </c>
      <c r="C21" s="465">
        <v>252.85419178009033</v>
      </c>
      <c r="D21" s="465">
        <v>321.64832592010498</v>
      </c>
      <c r="E21" s="465">
        <v>361.8370418548584</v>
      </c>
      <c r="F21" s="469">
        <v>376.97157430648804</v>
      </c>
      <c r="G21" s="469">
        <v>335.77526569366455</v>
      </c>
      <c r="H21" s="514">
        <f t="shared" si="0"/>
        <v>-10.928226800286479</v>
      </c>
    </row>
    <row r="22" spans="1:8" ht="19.5" customHeight="1" x14ac:dyDescent="0.25">
      <c r="A22" s="11" t="s">
        <v>169</v>
      </c>
      <c r="B22" s="452">
        <v>620.84224128723145</v>
      </c>
      <c r="C22" s="465">
        <v>879.52479553222656</v>
      </c>
      <c r="D22" s="465">
        <v>763.14042854309082</v>
      </c>
      <c r="E22" s="465">
        <v>767.65985107421875</v>
      </c>
      <c r="F22" s="469">
        <v>777.64987468719482</v>
      </c>
      <c r="G22" s="469">
        <v>698.64455795288086</v>
      </c>
      <c r="H22" s="514">
        <f t="shared" si="0"/>
        <v>-10.159497134374696</v>
      </c>
    </row>
    <row r="23" spans="1:8" ht="19.5" customHeight="1" x14ac:dyDescent="0.25">
      <c r="A23" s="11" t="s">
        <v>170</v>
      </c>
      <c r="B23" s="452">
        <v>205.47401237487793</v>
      </c>
      <c r="C23" s="465">
        <v>316.22930812835693</v>
      </c>
      <c r="D23" s="465">
        <v>424.9131031036377</v>
      </c>
      <c r="E23" s="465">
        <v>557.60535621643066</v>
      </c>
      <c r="F23" s="469">
        <v>413.34611940383911</v>
      </c>
      <c r="G23" s="469">
        <v>294.90571212768555</v>
      </c>
      <c r="H23" s="514">
        <f t="shared" si="0"/>
        <v>-28.654050858630971</v>
      </c>
    </row>
    <row r="24" spans="1:8" ht="19.5" customHeight="1" x14ac:dyDescent="0.25">
      <c r="A24" s="11" t="s">
        <v>171</v>
      </c>
      <c r="B24" s="452">
        <v>5486.1452102661133</v>
      </c>
      <c r="C24" s="465">
        <v>5374.2936935424805</v>
      </c>
      <c r="D24" s="465">
        <v>4783.2773056030273</v>
      </c>
      <c r="E24" s="465">
        <v>5999.1230926513672</v>
      </c>
      <c r="F24" s="469">
        <v>7800.8858451843262</v>
      </c>
      <c r="G24" s="469">
        <v>3699.8693466186523</v>
      </c>
      <c r="H24" s="514">
        <f t="shared" si="0"/>
        <v>-52.571164095387054</v>
      </c>
    </row>
    <row r="25" spans="1:8" ht="19.5" customHeight="1" x14ac:dyDescent="0.25">
      <c r="A25" s="11" t="s">
        <v>172</v>
      </c>
      <c r="B25" s="452">
        <v>255.48951148986816</v>
      </c>
      <c r="C25" s="465">
        <v>252.06228303909302</v>
      </c>
      <c r="D25" s="465">
        <v>246.35577964782715</v>
      </c>
      <c r="E25" s="465">
        <v>300.22583770751953</v>
      </c>
      <c r="F25" s="469">
        <v>375.76683473587036</v>
      </c>
      <c r="G25" s="469">
        <v>300.14759111404419</v>
      </c>
      <c r="H25" s="514">
        <f t="shared" si="0"/>
        <v>-20.1239802536005</v>
      </c>
    </row>
    <row r="26" spans="1:8" ht="19.5" customHeight="1" x14ac:dyDescent="0.25">
      <c r="A26" s="11" t="s">
        <v>173</v>
      </c>
      <c r="B26" s="452">
        <v>76.125971794128418</v>
      </c>
      <c r="C26" s="465">
        <v>74.978297233581543</v>
      </c>
      <c r="D26" s="465">
        <v>146.77023029327393</v>
      </c>
      <c r="E26" s="465">
        <v>200.92002010345459</v>
      </c>
      <c r="F26" s="469">
        <v>140.51700735092163</v>
      </c>
      <c r="G26" s="469">
        <v>135.97054290771484</v>
      </c>
      <c r="H26" s="514">
        <f t="shared" si="0"/>
        <v>-3.2355260967468698</v>
      </c>
    </row>
    <row r="27" spans="1:8" ht="19.5" customHeight="1" x14ac:dyDescent="0.25">
      <c r="A27" s="11" t="s">
        <v>174</v>
      </c>
      <c r="B27" s="452">
        <v>187.05178093910217</v>
      </c>
      <c r="C27" s="465">
        <v>146.90160417556763</v>
      </c>
      <c r="D27" s="465">
        <v>157.19413614273071</v>
      </c>
      <c r="E27" s="465">
        <v>169.52775382995605</v>
      </c>
      <c r="F27" s="469">
        <v>179.71414113044739</v>
      </c>
      <c r="G27" s="469">
        <v>142.45742297172546</v>
      </c>
      <c r="H27" s="514">
        <f t="shared" si="0"/>
        <v>-20.731099914768947</v>
      </c>
    </row>
    <row r="28" spans="1:8" ht="19.5" customHeight="1" x14ac:dyDescent="0.25">
      <c r="A28" s="11" t="s">
        <v>175</v>
      </c>
      <c r="B28" s="452">
        <v>93.936929702758789</v>
      </c>
      <c r="C28" s="465">
        <v>71.791628837585449</v>
      </c>
      <c r="D28" s="465">
        <v>69.306198120117188</v>
      </c>
      <c r="E28" s="465">
        <v>88.594677448272705</v>
      </c>
      <c r="F28" s="469">
        <v>98.004565954208374</v>
      </c>
      <c r="G28" s="469">
        <v>52.750067234039307</v>
      </c>
      <c r="H28" s="514">
        <f t="shared" si="0"/>
        <v>-46.175908519725262</v>
      </c>
    </row>
    <row r="29" spans="1:8" ht="19.5" customHeight="1" x14ac:dyDescent="0.25">
      <c r="A29" s="11" t="s">
        <v>176</v>
      </c>
      <c r="B29" s="452">
        <v>164.16733121871948</v>
      </c>
      <c r="C29" s="465">
        <v>135.85997295379639</v>
      </c>
      <c r="D29" s="465">
        <v>141.1753888130188</v>
      </c>
      <c r="E29" s="465">
        <v>184.04591131210327</v>
      </c>
      <c r="F29" s="469">
        <v>160.22127556800842</v>
      </c>
      <c r="G29" s="469">
        <v>222.52044916152954</v>
      </c>
      <c r="H29" s="514">
        <f t="shared" si="0"/>
        <v>38.883209094835387</v>
      </c>
    </row>
    <row r="30" spans="1:8" ht="19.5" customHeight="1" x14ac:dyDescent="0.25">
      <c r="A30" s="11" t="s">
        <v>177</v>
      </c>
      <c r="B30" s="452">
        <v>122.24944162368774</v>
      </c>
      <c r="C30" s="465">
        <v>156.5051589012146</v>
      </c>
      <c r="D30" s="465">
        <v>148.71471977233887</v>
      </c>
      <c r="E30" s="465">
        <v>141.84395360946655</v>
      </c>
      <c r="F30" s="469">
        <v>235.89932012557983</v>
      </c>
      <c r="G30" s="469">
        <v>175.06155729293823</v>
      </c>
      <c r="H30" s="514">
        <f t="shared" si="0"/>
        <v>-25.789715205730531</v>
      </c>
    </row>
    <row r="31" spans="1:8" ht="19.5" customHeight="1" x14ac:dyDescent="0.25">
      <c r="A31" s="11" t="s">
        <v>178</v>
      </c>
      <c r="B31" s="452">
        <v>433.86892414093018</v>
      </c>
      <c r="C31" s="465">
        <v>548.80302619934082</v>
      </c>
      <c r="D31" s="465">
        <v>452.95477294921875</v>
      </c>
      <c r="E31" s="465">
        <v>390.96076393127441</v>
      </c>
      <c r="F31" s="469">
        <v>447.62085294723511</v>
      </c>
      <c r="G31" s="469">
        <v>411.60631275177002</v>
      </c>
      <c r="H31" s="514">
        <f t="shared" si="0"/>
        <v>-8.0457690829945374</v>
      </c>
    </row>
    <row r="32" spans="1:8" ht="19.5" customHeight="1" x14ac:dyDescent="0.25">
      <c r="A32" s="11" t="s">
        <v>179</v>
      </c>
      <c r="B32" s="452">
        <v>43.994655609130859</v>
      </c>
      <c r="C32" s="465">
        <v>102.189612865448</v>
      </c>
      <c r="D32" s="465">
        <v>78.821756362915039</v>
      </c>
      <c r="E32" s="465">
        <v>88.630774021148682</v>
      </c>
      <c r="F32" s="469">
        <v>74.823379516601563</v>
      </c>
      <c r="G32" s="469">
        <v>26.83210277557373</v>
      </c>
      <c r="H32" s="514">
        <f t="shared" si="0"/>
        <v>-64.139413444135712</v>
      </c>
    </row>
    <row r="33" spans="1:8" ht="19.5" customHeight="1" x14ac:dyDescent="0.25">
      <c r="A33" s="11" t="s">
        <v>180</v>
      </c>
      <c r="B33" s="452">
        <v>34.955119132995605</v>
      </c>
      <c r="C33" s="465">
        <v>74.523797512054443</v>
      </c>
      <c r="D33" s="465">
        <v>90.354910850524902</v>
      </c>
      <c r="E33" s="465">
        <v>40.058274269104004</v>
      </c>
      <c r="F33" s="469">
        <v>112.16384363174438</v>
      </c>
      <c r="G33" s="469">
        <v>68.720476150512695</v>
      </c>
      <c r="H33" s="514">
        <f t="shared" si="0"/>
        <v>-38.732060238471036</v>
      </c>
    </row>
    <row r="34" spans="1:8" ht="5.25" customHeight="1" x14ac:dyDescent="0.25">
      <c r="A34" s="11"/>
      <c r="B34" s="452"/>
      <c r="C34" s="465"/>
      <c r="D34" s="465"/>
      <c r="E34" s="465"/>
      <c r="F34" s="574"/>
      <c r="G34" s="574"/>
      <c r="H34" s="582"/>
    </row>
    <row r="35" spans="1:8" ht="19.5" customHeight="1" x14ac:dyDescent="0.25">
      <c r="A35" s="73" t="s">
        <v>23</v>
      </c>
      <c r="B35" s="457"/>
      <c r="C35" s="576"/>
      <c r="D35" s="576"/>
      <c r="E35" s="576"/>
      <c r="F35" s="577"/>
      <c r="G35" s="577"/>
      <c r="H35" s="583"/>
    </row>
    <row r="36" spans="1:8" ht="19.5" customHeight="1" x14ac:dyDescent="0.25">
      <c r="A36" s="11" t="s">
        <v>22</v>
      </c>
      <c r="B36" s="452">
        <v>9866.7672560214996</v>
      </c>
      <c r="C36" s="465">
        <v>10145.873584032059</v>
      </c>
      <c r="D36" s="465">
        <v>10565.88561296463</v>
      </c>
      <c r="E36" s="465">
        <v>10520.162253856659</v>
      </c>
      <c r="F36" s="469">
        <v>10912.855031013489</v>
      </c>
      <c r="G36" s="469">
        <v>9020.9417345523834</v>
      </c>
      <c r="H36" s="514">
        <f>+(G36-F36)/F36*100</f>
        <v>-17.336556667200604</v>
      </c>
    </row>
    <row r="37" spans="1:8" ht="19.5" customHeight="1" x14ac:dyDescent="0.25">
      <c r="A37" s="11" t="s">
        <v>21</v>
      </c>
      <c r="B37" s="452">
        <v>7525.5795488357544</v>
      </c>
      <c r="C37" s="465">
        <v>7643.4178414344788</v>
      </c>
      <c r="D37" s="465">
        <v>8795.669602394104</v>
      </c>
      <c r="E37" s="465">
        <v>7965.5222678184509</v>
      </c>
      <c r="F37" s="469">
        <v>8993.264452457428</v>
      </c>
      <c r="G37" s="469">
        <v>6042.8672995567322</v>
      </c>
      <c r="H37" s="514">
        <f>+(G37-F37)/F37*100</f>
        <v>-32.806742963001533</v>
      </c>
    </row>
    <row r="38" spans="1:8" ht="4.5" customHeight="1" x14ac:dyDescent="0.25">
      <c r="A38" s="11"/>
      <c r="B38" s="452"/>
      <c r="C38" s="465"/>
      <c r="D38" s="465"/>
      <c r="E38" s="465"/>
      <c r="F38" s="469"/>
      <c r="G38" s="469"/>
      <c r="H38" s="514"/>
    </row>
    <row r="39" spans="1:8" ht="19.5" customHeight="1" x14ac:dyDescent="0.25">
      <c r="A39" s="73" t="s">
        <v>20</v>
      </c>
      <c r="B39" s="457"/>
      <c r="C39" s="576"/>
      <c r="D39" s="576"/>
      <c r="E39" s="576"/>
      <c r="F39" s="493"/>
      <c r="G39" s="493"/>
      <c r="H39" s="517"/>
    </row>
    <row r="40" spans="1:8" ht="19.5" customHeight="1" x14ac:dyDescent="0.25">
      <c r="A40" s="155" t="s">
        <v>82</v>
      </c>
      <c r="B40" s="452">
        <v>8619.3821616172791</v>
      </c>
      <c r="C40" s="465">
        <v>7931.9084138870239</v>
      </c>
      <c r="D40" s="465">
        <v>8561.7764863967896</v>
      </c>
      <c r="E40" s="465">
        <v>9961.1456332206726</v>
      </c>
      <c r="F40" s="469">
        <v>9781.887686252594</v>
      </c>
      <c r="G40" s="469">
        <v>6899.8117351531982</v>
      </c>
      <c r="H40" s="514">
        <f>+(G40-F40)/F40*100</f>
        <v>-29.463392379262825</v>
      </c>
    </row>
    <row r="41" spans="1:8" ht="19.5" customHeight="1" x14ac:dyDescent="0.25">
      <c r="A41" s="149" t="s">
        <v>19</v>
      </c>
      <c r="B41" s="452">
        <v>2579.4278979301453</v>
      </c>
      <c r="C41" s="465">
        <v>1791.5106501579285</v>
      </c>
      <c r="D41" s="465">
        <v>2493.2296991348267</v>
      </c>
      <c r="E41" s="465">
        <v>2590.1859955787659</v>
      </c>
      <c r="F41" s="469">
        <v>2590.3906581401825</v>
      </c>
      <c r="G41" s="469">
        <v>1814.3737616539001</v>
      </c>
      <c r="H41" s="514">
        <f>+(G41-F41)/F41*100</f>
        <v>-29.957523744447013</v>
      </c>
    </row>
    <row r="42" spans="1:8" ht="19.5" customHeight="1" x14ac:dyDescent="0.25">
      <c r="A42" s="149" t="s">
        <v>18</v>
      </c>
      <c r="B42" s="452">
        <v>6039.9542636871338</v>
      </c>
      <c r="C42" s="465">
        <v>6140.3977637290955</v>
      </c>
      <c r="D42" s="465">
        <v>6068.5467872619629</v>
      </c>
      <c r="E42" s="465">
        <v>7370.9596376419067</v>
      </c>
      <c r="F42" s="469">
        <v>7191.4970281124115</v>
      </c>
      <c r="G42" s="469">
        <v>5085.4379734992981</v>
      </c>
      <c r="H42" s="514">
        <f>+(G42-F42)/F42*100</f>
        <v>-29.285405338836679</v>
      </c>
    </row>
    <row r="43" spans="1:8" ht="19.5" customHeight="1" x14ac:dyDescent="0.25">
      <c r="A43" s="11" t="s">
        <v>17</v>
      </c>
      <c r="B43" s="452">
        <v>8474.097047328949</v>
      </c>
      <c r="C43" s="465">
        <v>9641.0169563293457</v>
      </c>
      <c r="D43" s="465">
        <v>10440.925500869751</v>
      </c>
      <c r="E43" s="465">
        <v>8204.1815428733826</v>
      </c>
      <c r="F43" s="469">
        <v>9725.8795485496521</v>
      </c>
      <c r="G43" s="469">
        <v>8018.1861491203308</v>
      </c>
      <c r="H43" s="514">
        <f>+(G43-F43)/F43*100</f>
        <v>-17.558241297405093</v>
      </c>
    </row>
    <row r="44" spans="1:8" ht="19.5" customHeight="1" thickBot="1" x14ac:dyDescent="0.3">
      <c r="A44" s="10" t="s">
        <v>16</v>
      </c>
      <c r="B44" s="537">
        <v>298.867595911026</v>
      </c>
      <c r="C44" s="488">
        <v>216.36605525016785</v>
      </c>
      <c r="D44" s="488">
        <v>358.8532280921936</v>
      </c>
      <c r="E44" s="488">
        <v>320.35734558105469</v>
      </c>
      <c r="F44" s="538">
        <v>398.35224866867065</v>
      </c>
      <c r="G44" s="538">
        <v>145.81114983558655</v>
      </c>
      <c r="H44" s="558">
        <f>+(G44-F44)/F44*100</f>
        <v>-63.396428582265919</v>
      </c>
    </row>
    <row r="45" spans="1:8" ht="15.75" thickTop="1" x14ac:dyDescent="0.25">
      <c r="A45" s="47" t="s">
        <v>313</v>
      </c>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5"/>
  <sheetViews>
    <sheetView view="pageLayout" zoomScaleNormal="100" workbookViewId="0">
      <selection activeCell="I7" sqref="I7"/>
    </sheetView>
  </sheetViews>
  <sheetFormatPr defaultColWidth="9.140625" defaultRowHeight="15" x14ac:dyDescent="0.25"/>
  <cols>
    <col min="1" max="1" width="23.28515625" style="8" customWidth="1"/>
    <col min="2" max="8" width="16" style="8" customWidth="1"/>
    <col min="9" max="16384" width="9.140625" style="8"/>
  </cols>
  <sheetData>
    <row r="1" spans="1:8" ht="44.25" customHeight="1" thickBot="1" x14ac:dyDescent="0.3">
      <c r="A1" s="1060" t="s">
        <v>473</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1"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47796.184618711472</v>
      </c>
      <c r="C5" s="560">
        <v>69395.153138399124</v>
      </c>
      <c r="D5" s="560">
        <v>57172.603772163391</v>
      </c>
      <c r="E5" s="561">
        <v>67911.95226764679</v>
      </c>
      <c r="F5" s="562">
        <v>56268.005655288696</v>
      </c>
      <c r="G5" s="562">
        <v>41888.715656757355</v>
      </c>
      <c r="H5" s="563">
        <f>+(G5-F5)/F5*100</f>
        <v>-25.555002049694675</v>
      </c>
    </row>
    <row r="6" spans="1:8" ht="4.5" customHeight="1" x14ac:dyDescent="0.25">
      <c r="A6" s="11"/>
      <c r="B6" s="452"/>
      <c r="C6" s="465"/>
      <c r="D6" s="465"/>
      <c r="E6" s="506"/>
      <c r="F6" s="469"/>
      <c r="G6" s="469"/>
      <c r="H6" s="514"/>
    </row>
    <row r="7" spans="1:8" ht="19.5" customHeight="1" x14ac:dyDescent="0.25">
      <c r="A7" s="73" t="s">
        <v>26</v>
      </c>
      <c r="B7" s="564"/>
      <c r="C7" s="565"/>
      <c r="D7" s="565"/>
      <c r="E7" s="566"/>
      <c r="F7" s="567"/>
      <c r="G7" s="567"/>
      <c r="H7" s="568"/>
    </row>
    <row r="8" spans="1:8" ht="19.5" customHeight="1" x14ac:dyDescent="0.25">
      <c r="A8" s="11" t="s">
        <v>25</v>
      </c>
      <c r="B8" s="452">
        <v>22289.749063014984</v>
      </c>
      <c r="C8" s="465">
        <v>34322.061093330383</v>
      </c>
      <c r="D8" s="465">
        <v>33732.133414745331</v>
      </c>
      <c r="E8" s="506">
        <v>47066.716487407684</v>
      </c>
      <c r="F8" s="469">
        <v>36912.152035474777</v>
      </c>
      <c r="G8" s="469">
        <v>25408.053614616394</v>
      </c>
      <c r="H8" s="514">
        <f>+(G8-F8)/F8*100</f>
        <v>-31.166154738965801</v>
      </c>
    </row>
    <row r="9" spans="1:8" ht="19.5" customHeight="1" x14ac:dyDescent="0.25">
      <c r="A9" s="11" t="s">
        <v>24</v>
      </c>
      <c r="B9" s="452">
        <v>25506.435555696487</v>
      </c>
      <c r="C9" s="465">
        <v>35073.092045068741</v>
      </c>
      <c r="D9" s="465">
        <v>23440.47035741806</v>
      </c>
      <c r="E9" s="506">
        <v>20845.235780239105</v>
      </c>
      <c r="F9" s="469">
        <v>19355.853619813919</v>
      </c>
      <c r="G9" s="469">
        <v>16480.662042140961</v>
      </c>
      <c r="H9" s="514">
        <f>+(G9-F9)/F9*100</f>
        <v>-14.854377565294893</v>
      </c>
    </row>
    <row r="10" spans="1:8" ht="4.5" customHeight="1" x14ac:dyDescent="0.25">
      <c r="A10" s="11"/>
      <c r="B10" s="452"/>
      <c r="C10" s="465"/>
      <c r="D10" s="465"/>
      <c r="E10" s="506"/>
      <c r="F10" s="469"/>
      <c r="G10" s="469"/>
      <c r="H10" s="514"/>
    </row>
    <row r="11" spans="1:8" ht="19.5" customHeight="1" x14ac:dyDescent="0.25">
      <c r="A11" s="73" t="s">
        <v>158</v>
      </c>
      <c r="B11" s="564"/>
      <c r="C11" s="565"/>
      <c r="D11" s="565"/>
      <c r="E11" s="566"/>
      <c r="F11" s="567"/>
      <c r="G11" s="567"/>
      <c r="H11" s="568"/>
    </row>
    <row r="12" spans="1:8" ht="19.5" customHeight="1" x14ac:dyDescent="0.25">
      <c r="A12" s="11" t="s">
        <v>159</v>
      </c>
      <c r="B12" s="452">
        <v>1327.2905044555664</v>
      </c>
      <c r="C12" s="465">
        <v>2017.2243604660034</v>
      </c>
      <c r="D12" s="465">
        <v>1758.641487121582</v>
      </c>
      <c r="E12" s="506">
        <v>2477.805643081665</v>
      </c>
      <c r="F12" s="469">
        <v>2596.4625825881958</v>
      </c>
      <c r="G12" s="469">
        <v>2007.9042205810547</v>
      </c>
      <c r="H12" s="514">
        <f t="shared" ref="H12:H33" si="0">+(G12-F12)/F12*100</f>
        <v>-22.667700507374793</v>
      </c>
    </row>
    <row r="13" spans="1:8" ht="19.5" customHeight="1" x14ac:dyDescent="0.25">
      <c r="A13" s="11" t="s">
        <v>160</v>
      </c>
      <c r="B13" s="471">
        <v>191.29321765899658</v>
      </c>
      <c r="C13" s="485">
        <v>1025.1386733055115</v>
      </c>
      <c r="D13" s="485">
        <v>643.36188983917236</v>
      </c>
      <c r="E13" s="500">
        <v>398.77649545669556</v>
      </c>
      <c r="F13" s="497">
        <v>423.15477919578552</v>
      </c>
      <c r="G13" s="497">
        <v>526.16295146942139</v>
      </c>
      <c r="H13" s="514">
        <f t="shared" si="0"/>
        <v>24.342906505606539</v>
      </c>
    </row>
    <row r="14" spans="1:8" ht="19.5" customHeight="1" x14ac:dyDescent="0.25">
      <c r="A14" s="11" t="s">
        <v>161</v>
      </c>
      <c r="B14" s="452">
        <v>3713.8770370483398</v>
      </c>
      <c r="C14" s="465">
        <v>2877.2180690765381</v>
      </c>
      <c r="D14" s="506">
        <v>3172.6882543563843</v>
      </c>
      <c r="E14" s="506">
        <v>2180.7502384185791</v>
      </c>
      <c r="F14" s="469">
        <v>2269.0958561897278</v>
      </c>
      <c r="G14" s="469">
        <v>1738.9284772872925</v>
      </c>
      <c r="H14" s="514">
        <f t="shared" si="0"/>
        <v>-23.364697328948186</v>
      </c>
    </row>
    <row r="15" spans="1:8" ht="19.5" customHeight="1" x14ac:dyDescent="0.25">
      <c r="A15" s="11" t="s">
        <v>162</v>
      </c>
      <c r="B15" s="569">
        <v>6096.9028396606445</v>
      </c>
      <c r="C15" s="570">
        <v>8863.6272506713867</v>
      </c>
      <c r="D15" s="571">
        <v>8258.6331672668457</v>
      </c>
      <c r="E15" s="571">
        <v>7768.5435485839844</v>
      </c>
      <c r="F15" s="572">
        <v>9043.2467575073242</v>
      </c>
      <c r="G15" s="572">
        <v>5521.2156715393066</v>
      </c>
      <c r="H15" s="514">
        <f t="shared" si="0"/>
        <v>-38.946533036314364</v>
      </c>
    </row>
    <row r="16" spans="1:8" ht="19.5" customHeight="1" x14ac:dyDescent="0.25">
      <c r="A16" s="11" t="s">
        <v>163</v>
      </c>
      <c r="B16" s="569">
        <v>421.3029842376709</v>
      </c>
      <c r="C16" s="570">
        <v>454.2266674041748</v>
      </c>
      <c r="D16" s="571">
        <v>367.865394115448</v>
      </c>
      <c r="E16" s="571">
        <v>731.32091856002808</v>
      </c>
      <c r="F16" s="572">
        <v>449.95795559883118</v>
      </c>
      <c r="G16" s="572">
        <v>259.82521963119507</v>
      </c>
      <c r="H16" s="514">
        <f t="shared" si="0"/>
        <v>-42.255667135520696</v>
      </c>
    </row>
    <row r="17" spans="1:8" ht="19.5" customHeight="1" x14ac:dyDescent="0.25">
      <c r="A17" s="11" t="s">
        <v>164</v>
      </c>
      <c r="B17" s="573">
        <v>461.01826953887939</v>
      </c>
      <c r="C17" s="474">
        <v>1049.6676301956177</v>
      </c>
      <c r="D17" s="466">
        <v>804.14077663421631</v>
      </c>
      <c r="E17" s="466">
        <v>508.72133255004883</v>
      </c>
      <c r="F17" s="455">
        <v>673.67823815345764</v>
      </c>
      <c r="G17" s="455">
        <v>447.15543985366821</v>
      </c>
      <c r="H17" s="514">
        <f t="shared" si="0"/>
        <v>-33.624775964366187</v>
      </c>
    </row>
    <row r="18" spans="1:8" ht="19.5" customHeight="1" x14ac:dyDescent="0.25">
      <c r="A18" s="11" t="s">
        <v>165</v>
      </c>
      <c r="B18" s="573">
        <v>1489.1892433166504</v>
      </c>
      <c r="C18" s="474">
        <v>3821.8278141021729</v>
      </c>
      <c r="D18" s="466">
        <v>2689.2784900665283</v>
      </c>
      <c r="E18" s="466">
        <v>3057.8851528167725</v>
      </c>
      <c r="F18" s="455">
        <v>4379.8925085067749</v>
      </c>
      <c r="G18" s="455">
        <v>5416.5124664306641</v>
      </c>
      <c r="H18" s="514">
        <f t="shared" si="0"/>
        <v>23.667703166471117</v>
      </c>
    </row>
    <row r="19" spans="1:8" ht="19.5" customHeight="1" x14ac:dyDescent="0.25">
      <c r="A19" s="11" t="s">
        <v>166</v>
      </c>
      <c r="B19" s="452">
        <v>843.95711994171143</v>
      </c>
      <c r="C19" s="474">
        <v>1399.9194707870483</v>
      </c>
      <c r="D19" s="466">
        <v>1264.9194307327271</v>
      </c>
      <c r="E19" s="466">
        <v>2080.9298839569092</v>
      </c>
      <c r="F19" s="455">
        <v>873.40906047821045</v>
      </c>
      <c r="G19" s="455">
        <v>3783.9144554138184</v>
      </c>
      <c r="H19" s="514">
        <f t="shared" si="0"/>
        <v>333.23508154839192</v>
      </c>
    </row>
    <row r="20" spans="1:8" ht="19.5" customHeight="1" x14ac:dyDescent="0.25">
      <c r="A20" s="11" t="s">
        <v>167</v>
      </c>
      <c r="B20" s="475">
        <v>1244.4431848526001</v>
      </c>
      <c r="C20" s="474">
        <v>1598.9604468345642</v>
      </c>
      <c r="D20" s="474">
        <v>1162.151864528656</v>
      </c>
      <c r="E20" s="474">
        <v>558.77061033248901</v>
      </c>
      <c r="F20" s="455">
        <v>836.62271356582642</v>
      </c>
      <c r="G20" s="455">
        <v>665.85252904891968</v>
      </c>
      <c r="H20" s="514">
        <f t="shared" si="0"/>
        <v>-20.411851333686069</v>
      </c>
    </row>
    <row r="21" spans="1:8" ht="19.5" customHeight="1" x14ac:dyDescent="0.25">
      <c r="A21" s="11" t="s">
        <v>168</v>
      </c>
      <c r="B21" s="452">
        <v>1886.4516954421997</v>
      </c>
      <c r="C21" s="465">
        <v>4295.3090581893921</v>
      </c>
      <c r="D21" s="465">
        <v>2895.5957927703857</v>
      </c>
      <c r="E21" s="465">
        <v>2368.1096725463867</v>
      </c>
      <c r="F21" s="469">
        <v>1935.0926380157471</v>
      </c>
      <c r="G21" s="469">
        <v>1956.9985551834106</v>
      </c>
      <c r="H21" s="514">
        <f t="shared" si="0"/>
        <v>1.1320345464249197</v>
      </c>
    </row>
    <row r="22" spans="1:8" ht="19.5" customHeight="1" x14ac:dyDescent="0.25">
      <c r="A22" s="11" t="s">
        <v>169</v>
      </c>
      <c r="B22" s="452">
        <v>7970.2638759613037</v>
      </c>
      <c r="C22" s="465">
        <v>6432.5526962280273</v>
      </c>
      <c r="D22" s="465">
        <v>5106.2490482330322</v>
      </c>
      <c r="E22" s="465">
        <v>4540.834939956665</v>
      </c>
      <c r="F22" s="469">
        <v>3009.3228363990784</v>
      </c>
      <c r="G22" s="469">
        <v>3846.4563980102539</v>
      </c>
      <c r="H22" s="514">
        <f t="shared" si="0"/>
        <v>27.818004485450292</v>
      </c>
    </row>
    <row r="23" spans="1:8" ht="19.5" customHeight="1" x14ac:dyDescent="0.25">
      <c r="A23" s="11" t="s">
        <v>170</v>
      </c>
      <c r="B23" s="452">
        <v>4575.7210826873779</v>
      </c>
      <c r="C23" s="465">
        <v>7021.3952922821045</v>
      </c>
      <c r="D23" s="465">
        <v>4360.9514970779419</v>
      </c>
      <c r="E23" s="465">
        <v>2380.6492233276367</v>
      </c>
      <c r="F23" s="469">
        <v>1932.0710277557373</v>
      </c>
      <c r="G23" s="469">
        <v>185.09788703918457</v>
      </c>
      <c r="H23" s="514">
        <f t="shared" si="0"/>
        <v>-90.419716232990083</v>
      </c>
    </row>
    <row r="24" spans="1:8" ht="19.5" customHeight="1" x14ac:dyDescent="0.25">
      <c r="A24" s="11" t="s">
        <v>171</v>
      </c>
      <c r="B24" s="452">
        <v>8511.6539840698242</v>
      </c>
      <c r="C24" s="465">
        <v>10862.734481811523</v>
      </c>
      <c r="D24" s="465">
        <v>15161.982841491699</v>
      </c>
      <c r="E24" s="465">
        <v>26373.19278717041</v>
      </c>
      <c r="F24" s="469">
        <v>16181.574653625488</v>
      </c>
      <c r="G24" s="469">
        <v>3203.7594451904297</v>
      </c>
      <c r="H24" s="514">
        <f t="shared" si="0"/>
        <v>-80.201188612551832</v>
      </c>
    </row>
    <row r="25" spans="1:8" ht="19.5" customHeight="1" x14ac:dyDescent="0.25">
      <c r="A25" s="11" t="s">
        <v>172</v>
      </c>
      <c r="B25" s="452">
        <v>1775.4469871520996</v>
      </c>
      <c r="C25" s="465">
        <v>2712.6890850067139</v>
      </c>
      <c r="D25" s="465">
        <v>595.36723232269287</v>
      </c>
      <c r="E25" s="465">
        <v>2161.6249413490295</v>
      </c>
      <c r="F25" s="469">
        <v>1576.7039093971252</v>
      </c>
      <c r="G25" s="469">
        <v>1540.4860911369324</v>
      </c>
      <c r="H25" s="514">
        <f t="shared" si="0"/>
        <v>-2.2970589496439606</v>
      </c>
    </row>
    <row r="26" spans="1:8" ht="19.5" customHeight="1" x14ac:dyDescent="0.25">
      <c r="A26" s="11" t="s">
        <v>173</v>
      </c>
      <c r="B26" s="452">
        <v>1200.5656585693359</v>
      </c>
      <c r="C26" s="465">
        <v>3904.8512630462646</v>
      </c>
      <c r="D26" s="465">
        <v>2938.487922668457</v>
      </c>
      <c r="E26" s="465">
        <v>1226.341233253479</v>
      </c>
      <c r="F26" s="469">
        <v>2385.5302400588989</v>
      </c>
      <c r="G26" s="469">
        <v>2176.9510021209717</v>
      </c>
      <c r="H26" s="514">
        <f t="shared" si="0"/>
        <v>-8.7435168263797571</v>
      </c>
    </row>
    <row r="27" spans="1:8" ht="19.5" customHeight="1" x14ac:dyDescent="0.25">
      <c r="A27" s="11" t="s">
        <v>174</v>
      </c>
      <c r="B27" s="452">
        <v>1649.4266006946564</v>
      </c>
      <c r="C27" s="465">
        <v>2503.732132434845</v>
      </c>
      <c r="D27" s="465">
        <v>1254.0136117935181</v>
      </c>
      <c r="E27" s="465">
        <v>1324.093578338623</v>
      </c>
      <c r="F27" s="469">
        <v>1203.8760704994202</v>
      </c>
      <c r="G27" s="469">
        <v>1566.2740218639374</v>
      </c>
      <c r="H27" s="514">
        <f t="shared" si="0"/>
        <v>30.102596126375264</v>
      </c>
    </row>
    <row r="28" spans="1:8" ht="19.5" customHeight="1" x14ac:dyDescent="0.25">
      <c r="A28" s="11" t="s">
        <v>175</v>
      </c>
      <c r="B28" s="452">
        <v>607.18511390686035</v>
      </c>
      <c r="C28" s="465">
        <v>1171.8588135242462</v>
      </c>
      <c r="D28" s="465">
        <v>727.48741221427917</v>
      </c>
      <c r="E28" s="465">
        <v>874.68344974517822</v>
      </c>
      <c r="F28" s="469">
        <v>646.21727108955383</v>
      </c>
      <c r="G28" s="469">
        <v>671.10824060440063</v>
      </c>
      <c r="H28" s="514">
        <f t="shared" si="0"/>
        <v>3.8517957703110306</v>
      </c>
    </row>
    <row r="29" spans="1:8" ht="19.5" customHeight="1" x14ac:dyDescent="0.25">
      <c r="A29" s="11" t="s">
        <v>176</v>
      </c>
      <c r="B29" s="452">
        <v>722.40125560760498</v>
      </c>
      <c r="C29" s="465">
        <v>975.41572284698486</v>
      </c>
      <c r="D29" s="465">
        <v>734.2534065246582</v>
      </c>
      <c r="E29" s="465">
        <v>658.72069358825684</v>
      </c>
      <c r="F29" s="469">
        <v>1186.8095674514771</v>
      </c>
      <c r="G29" s="469">
        <v>2043.1179161071777</v>
      </c>
      <c r="H29" s="514">
        <f t="shared" si="0"/>
        <v>72.152127193793547</v>
      </c>
    </row>
    <row r="30" spans="1:8" ht="19.5" customHeight="1" x14ac:dyDescent="0.25">
      <c r="A30" s="11" t="s">
        <v>177</v>
      </c>
      <c r="B30" s="452">
        <v>634.45625829696655</v>
      </c>
      <c r="C30" s="465">
        <v>821.26650333404541</v>
      </c>
      <c r="D30" s="465">
        <v>510.45077848434448</v>
      </c>
      <c r="E30" s="465">
        <v>1621.7655906677246</v>
      </c>
      <c r="F30" s="469">
        <v>1560.2323939800262</v>
      </c>
      <c r="G30" s="469">
        <v>1642.7358627319336</v>
      </c>
      <c r="H30" s="514">
        <f t="shared" si="0"/>
        <v>5.2878961538189637</v>
      </c>
    </row>
    <row r="31" spans="1:8" ht="19.5" customHeight="1" x14ac:dyDescent="0.25">
      <c r="A31" s="11" t="s">
        <v>178</v>
      </c>
      <c r="B31" s="452">
        <v>1850.0438661575317</v>
      </c>
      <c r="C31" s="465">
        <v>4198.0166254043579</v>
      </c>
      <c r="D31" s="465">
        <v>1943.45920753479</v>
      </c>
      <c r="E31" s="465">
        <v>3028.8702344894409</v>
      </c>
      <c r="F31" s="469">
        <v>1641.8751316070557</v>
      </c>
      <c r="G31" s="469">
        <v>1515.4188423156738</v>
      </c>
      <c r="H31" s="514">
        <f t="shared" si="0"/>
        <v>-7.7019431537164049</v>
      </c>
    </row>
    <row r="32" spans="1:8" ht="19.5" customHeight="1" x14ac:dyDescent="0.25">
      <c r="A32" s="11" t="s">
        <v>179</v>
      </c>
      <c r="B32" s="452">
        <v>344.57107734680176</v>
      </c>
      <c r="C32" s="465">
        <v>1065.1652102470398</v>
      </c>
      <c r="D32" s="465">
        <v>592.33607745170593</v>
      </c>
      <c r="E32" s="465">
        <v>1213.9296846389771</v>
      </c>
      <c r="F32" s="469">
        <v>798.97591519355774</v>
      </c>
      <c r="G32" s="469">
        <v>782.76658749580383</v>
      </c>
      <c r="H32" s="514">
        <f t="shared" si="0"/>
        <v>-2.0287629939166663</v>
      </c>
    </row>
    <row r="33" spans="1:8" ht="19.5" customHeight="1" x14ac:dyDescent="0.25">
      <c r="A33" s="11" t="s">
        <v>180</v>
      </c>
      <c r="B33" s="452">
        <v>278.72276210784912</v>
      </c>
      <c r="C33" s="465">
        <v>322.35587120056152</v>
      </c>
      <c r="D33" s="465">
        <v>230.28818893432617</v>
      </c>
      <c r="E33" s="465">
        <v>375.63241481781006</v>
      </c>
      <c r="F33" s="469">
        <v>664.20354843139648</v>
      </c>
      <c r="G33" s="469">
        <v>390.0733757019043</v>
      </c>
      <c r="H33" s="514">
        <f t="shared" si="0"/>
        <v>-41.272012679981373</v>
      </c>
    </row>
    <row r="34" spans="1:8" ht="5.25" customHeight="1" x14ac:dyDescent="0.25">
      <c r="A34" s="11"/>
      <c r="B34" s="452"/>
      <c r="C34" s="465"/>
      <c r="D34" s="465"/>
      <c r="E34" s="465"/>
      <c r="F34" s="574"/>
      <c r="G34" s="574"/>
      <c r="H34" s="582"/>
    </row>
    <row r="35" spans="1:8" ht="19.5" customHeight="1" x14ac:dyDescent="0.25">
      <c r="A35" s="73" t="s">
        <v>23</v>
      </c>
      <c r="B35" s="457"/>
      <c r="C35" s="576"/>
      <c r="D35" s="576"/>
      <c r="E35" s="576"/>
      <c r="F35" s="577"/>
      <c r="G35" s="577"/>
      <c r="H35" s="583"/>
    </row>
    <row r="36" spans="1:8" ht="19.5" customHeight="1" x14ac:dyDescent="0.25">
      <c r="A36" s="11" t="s">
        <v>22</v>
      </c>
      <c r="B36" s="452">
        <v>24550.431086778641</v>
      </c>
      <c r="C36" s="465">
        <v>36483.510652065277</v>
      </c>
      <c r="D36" s="465">
        <v>31928.974996328354</v>
      </c>
      <c r="E36" s="465">
        <v>34234.411916255951</v>
      </c>
      <c r="F36" s="469">
        <v>31436.103580951691</v>
      </c>
      <c r="G36" s="469">
        <v>24191.495615243912</v>
      </c>
      <c r="H36" s="514">
        <f>+(G36-F36)/F36*100</f>
        <v>-23.045502274326253</v>
      </c>
    </row>
    <row r="37" spans="1:8" ht="19.5" customHeight="1" x14ac:dyDescent="0.25">
      <c r="A37" s="11" t="s">
        <v>21</v>
      </c>
      <c r="B37" s="452">
        <v>23245.753531932831</v>
      </c>
      <c r="C37" s="465">
        <v>32911.642486333847</v>
      </c>
      <c r="D37" s="465">
        <v>25243.628775835037</v>
      </c>
      <c r="E37" s="465">
        <v>33677.540351390839</v>
      </c>
      <c r="F37" s="469">
        <v>24831.902074337006</v>
      </c>
      <c r="G37" s="469">
        <v>17697.220041513443</v>
      </c>
      <c r="H37" s="514">
        <f>+(G37-F37)/F37*100</f>
        <v>-28.731919171818227</v>
      </c>
    </row>
    <row r="38" spans="1:8" ht="4.5" customHeight="1" x14ac:dyDescent="0.25">
      <c r="A38" s="11"/>
      <c r="B38" s="452"/>
      <c r="C38" s="465"/>
      <c r="D38" s="465"/>
      <c r="E38" s="465"/>
      <c r="F38" s="469"/>
      <c r="G38" s="469"/>
      <c r="H38" s="514"/>
    </row>
    <row r="39" spans="1:8" ht="19.5" customHeight="1" x14ac:dyDescent="0.25">
      <c r="A39" s="73" t="s">
        <v>20</v>
      </c>
      <c r="B39" s="457"/>
      <c r="C39" s="576"/>
      <c r="D39" s="576"/>
      <c r="E39" s="576"/>
      <c r="F39" s="493"/>
      <c r="G39" s="493"/>
      <c r="H39" s="517"/>
    </row>
    <row r="40" spans="1:8" ht="19.5" customHeight="1" x14ac:dyDescent="0.25">
      <c r="A40" s="372" t="s">
        <v>82</v>
      </c>
      <c r="B40" s="452">
        <v>21404.777779579163</v>
      </c>
      <c r="C40" s="465">
        <v>31479.581392765045</v>
      </c>
      <c r="D40" s="465">
        <v>25769.590384721756</v>
      </c>
      <c r="E40" s="465">
        <v>30164.062180995941</v>
      </c>
      <c r="F40" s="469">
        <v>25112.124846458435</v>
      </c>
      <c r="G40" s="469">
        <v>18801.607535600662</v>
      </c>
      <c r="H40" s="514">
        <f>+(G40-F40)/F40*100</f>
        <v>-25.12936419933316</v>
      </c>
    </row>
    <row r="41" spans="1:8" ht="19.5" customHeight="1" x14ac:dyDescent="0.25">
      <c r="A41" s="149" t="s">
        <v>19</v>
      </c>
      <c r="B41" s="452">
        <v>9172.7939748764038</v>
      </c>
      <c r="C41" s="465">
        <v>12312.283793926239</v>
      </c>
      <c r="D41" s="465">
        <v>9420.6811320781708</v>
      </c>
      <c r="E41" s="465">
        <v>8804.9268741607666</v>
      </c>
      <c r="F41" s="469">
        <v>7806.5722002983093</v>
      </c>
      <c r="G41" s="469">
        <v>5869.1915445327759</v>
      </c>
      <c r="H41" s="514">
        <f>+(G41-F41)/F41*100</f>
        <v>-24.817302729762762</v>
      </c>
    </row>
    <row r="42" spans="1:8" ht="19.5" customHeight="1" x14ac:dyDescent="0.25">
      <c r="A42" s="149" t="s">
        <v>18</v>
      </c>
      <c r="B42" s="452">
        <v>12231.983804702759</v>
      </c>
      <c r="C42" s="465">
        <v>19167.297598838806</v>
      </c>
      <c r="D42" s="465">
        <v>16348.909252643585</v>
      </c>
      <c r="E42" s="465">
        <v>21359.135306835175</v>
      </c>
      <c r="F42" s="469">
        <v>17305.552646160126</v>
      </c>
      <c r="G42" s="469">
        <v>12932.415991067886</v>
      </c>
      <c r="H42" s="514">
        <f>+(G42-F42)/F42*100</f>
        <v>-25.270135802699027</v>
      </c>
    </row>
    <row r="43" spans="1:8" ht="19.5" customHeight="1" x14ac:dyDescent="0.25">
      <c r="A43" s="11" t="s">
        <v>17</v>
      </c>
      <c r="B43" s="452">
        <v>24936.648715496063</v>
      </c>
      <c r="C43" s="465">
        <v>35542.544340610504</v>
      </c>
      <c r="D43" s="465">
        <v>29860.760367870331</v>
      </c>
      <c r="E43" s="465">
        <v>36200.983134269714</v>
      </c>
      <c r="F43" s="469">
        <v>30059.46502661705</v>
      </c>
      <c r="G43" s="469">
        <v>22238.454045772552</v>
      </c>
      <c r="H43" s="514">
        <f>+(G43-F43)/F43*100</f>
        <v>-26.018463648368829</v>
      </c>
    </row>
    <row r="44" spans="1:8" ht="19.5" customHeight="1" thickBot="1" x14ac:dyDescent="0.3">
      <c r="A44" s="10" t="s">
        <v>16</v>
      </c>
      <c r="B44" s="537">
        <v>1454.7581236362457</v>
      </c>
      <c r="C44" s="488">
        <v>2373.0274050235748</v>
      </c>
      <c r="D44" s="488">
        <v>1542.2530195713043</v>
      </c>
      <c r="E44" s="488">
        <v>1546.906952381134</v>
      </c>
      <c r="F44" s="538">
        <v>1096.4157822132111</v>
      </c>
      <c r="G44" s="538">
        <v>848.65407538414001</v>
      </c>
      <c r="H44" s="558">
        <f>+(G44-F44)/F44*100</f>
        <v>-22.597422515110317</v>
      </c>
    </row>
    <row r="45" spans="1:8" ht="15.75" thickTop="1" x14ac:dyDescent="0.25">
      <c r="A45" s="47" t="s">
        <v>313</v>
      </c>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45"/>
  <sheetViews>
    <sheetView view="pageLayout" zoomScaleNormal="100" workbookViewId="0">
      <selection activeCell="G14" sqref="G14"/>
    </sheetView>
  </sheetViews>
  <sheetFormatPr defaultColWidth="9.140625" defaultRowHeight="15" x14ac:dyDescent="0.25"/>
  <cols>
    <col min="1" max="1" width="23.28515625" style="8" customWidth="1"/>
    <col min="2" max="8" width="16" style="8" customWidth="1"/>
    <col min="9" max="16384" width="9.140625" style="8"/>
  </cols>
  <sheetData>
    <row r="1" spans="1:8" ht="44.25" customHeight="1" thickBot="1" x14ac:dyDescent="0.3">
      <c r="A1" s="1060" t="s">
        <v>474</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1"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69963.87846159935</v>
      </c>
      <c r="C5" s="560">
        <v>78178.345798015594</v>
      </c>
      <c r="D5" s="560">
        <v>83451.739084720612</v>
      </c>
      <c r="E5" s="561">
        <v>83398.349123477936</v>
      </c>
      <c r="F5" s="562">
        <v>92029.711601018906</v>
      </c>
      <c r="G5" s="559">
        <v>88037.629589319229</v>
      </c>
      <c r="H5" s="563">
        <f>+(G5-F5)/F5*100</f>
        <v>-4.3378186699168992</v>
      </c>
    </row>
    <row r="6" spans="1:8" ht="4.5" customHeight="1" x14ac:dyDescent="0.25">
      <c r="A6" s="11"/>
      <c r="B6" s="452"/>
      <c r="C6" s="465"/>
      <c r="D6" s="465"/>
      <c r="E6" s="506"/>
      <c r="F6" s="469"/>
      <c r="G6" s="452"/>
      <c r="H6" s="514"/>
    </row>
    <row r="7" spans="1:8" ht="19.5" customHeight="1" x14ac:dyDescent="0.25">
      <c r="A7" s="73" t="s">
        <v>26</v>
      </c>
      <c r="B7" s="564"/>
      <c r="C7" s="565"/>
      <c r="D7" s="565"/>
      <c r="E7" s="566"/>
      <c r="F7" s="567"/>
      <c r="G7" s="564"/>
      <c r="H7" s="568"/>
    </row>
    <row r="8" spans="1:8" ht="19.5" customHeight="1" x14ac:dyDescent="0.25">
      <c r="A8" s="11" t="s">
        <v>25</v>
      </c>
      <c r="B8" s="452">
        <v>61307.368503570557</v>
      </c>
      <c r="C8" s="465">
        <v>68088.141806125641</v>
      </c>
      <c r="D8" s="465">
        <v>73748.358494758606</v>
      </c>
      <c r="E8" s="506">
        <v>71578.672152996063</v>
      </c>
      <c r="F8" s="469">
        <v>78814.658324480057</v>
      </c>
      <c r="G8" s="452">
        <v>76557.474463224411</v>
      </c>
      <c r="H8" s="514">
        <f>+(G8-F8)/F8*100</f>
        <v>-2.8639137810669899</v>
      </c>
    </row>
    <row r="9" spans="1:8" ht="19.5" customHeight="1" x14ac:dyDescent="0.25">
      <c r="A9" s="11" t="s">
        <v>24</v>
      </c>
      <c r="B9" s="452">
        <v>8656.5099580287933</v>
      </c>
      <c r="C9" s="465">
        <v>10090.203991889954</v>
      </c>
      <c r="D9" s="465">
        <v>9703.3805899620056</v>
      </c>
      <c r="E9" s="506">
        <v>11819.676970481873</v>
      </c>
      <c r="F9" s="469">
        <v>13215.053276538849</v>
      </c>
      <c r="G9" s="452">
        <v>11480.155126094818</v>
      </c>
      <c r="H9" s="514">
        <f>+(G9-F9)/F9*100</f>
        <v>-13.128196414645235</v>
      </c>
    </row>
    <row r="10" spans="1:8" ht="4.5" customHeight="1" x14ac:dyDescent="0.25">
      <c r="A10" s="11"/>
      <c r="B10" s="452"/>
      <c r="C10" s="465"/>
      <c r="D10" s="465"/>
      <c r="E10" s="506"/>
      <c r="F10" s="469"/>
      <c r="G10" s="452"/>
      <c r="H10" s="514"/>
    </row>
    <row r="11" spans="1:8" ht="19.5" customHeight="1" x14ac:dyDescent="0.25">
      <c r="A11" s="73" t="s">
        <v>158</v>
      </c>
      <c r="B11" s="564"/>
      <c r="C11" s="565"/>
      <c r="D11" s="565"/>
      <c r="E11" s="566"/>
      <c r="F11" s="567"/>
      <c r="G11" s="564"/>
      <c r="H11" s="568"/>
    </row>
    <row r="12" spans="1:8" ht="19.5" customHeight="1" x14ac:dyDescent="0.25">
      <c r="A12" s="11" t="s">
        <v>159</v>
      </c>
      <c r="B12" s="452">
        <v>1606.7460927963257</v>
      </c>
      <c r="C12" s="465">
        <v>1569.4809255599976</v>
      </c>
      <c r="D12" s="465">
        <v>2007.1921987533569</v>
      </c>
      <c r="E12" s="506">
        <v>1412.0166454315186</v>
      </c>
      <c r="F12" s="469">
        <v>2295.6589417457581</v>
      </c>
      <c r="G12" s="452">
        <v>2523.9721937179565</v>
      </c>
      <c r="H12" s="514">
        <f t="shared" ref="H12:H33" si="0">+(G12-F12)/F12*100</f>
        <v>9.9454343073529579</v>
      </c>
    </row>
    <row r="13" spans="1:8" ht="19.5" customHeight="1" x14ac:dyDescent="0.25">
      <c r="A13" s="11" t="s">
        <v>160</v>
      </c>
      <c r="B13" s="471">
        <v>501.90100574493408</v>
      </c>
      <c r="C13" s="485">
        <v>399.6953649520874</v>
      </c>
      <c r="D13" s="485">
        <v>479.55728149414063</v>
      </c>
      <c r="E13" s="500">
        <v>551.75748682022095</v>
      </c>
      <c r="F13" s="497">
        <v>596.34433531761169</v>
      </c>
      <c r="G13" s="471">
        <v>713.87995624542236</v>
      </c>
      <c r="H13" s="514">
        <f t="shared" si="0"/>
        <v>19.709354808444932</v>
      </c>
    </row>
    <row r="14" spans="1:8" ht="19.5" customHeight="1" x14ac:dyDescent="0.25">
      <c r="A14" s="11" t="s">
        <v>161</v>
      </c>
      <c r="B14" s="452">
        <v>1534.9391174316406</v>
      </c>
      <c r="C14" s="465">
        <v>1508.633599281311</v>
      </c>
      <c r="D14" s="506">
        <v>1779.9677495956421</v>
      </c>
      <c r="E14" s="506">
        <v>1406.6829280853271</v>
      </c>
      <c r="F14" s="469">
        <v>2149.3588185310364</v>
      </c>
      <c r="G14" s="452">
        <v>1651.974139213562</v>
      </c>
      <c r="H14" s="514">
        <f t="shared" si="0"/>
        <v>-23.141072352796279</v>
      </c>
    </row>
    <row r="15" spans="1:8" ht="19.5" customHeight="1" x14ac:dyDescent="0.25">
      <c r="A15" s="11" t="s">
        <v>162</v>
      </c>
      <c r="B15" s="569">
        <v>14026.947906494141</v>
      </c>
      <c r="C15" s="570">
        <v>14903.030349731445</v>
      </c>
      <c r="D15" s="571">
        <v>18992.982078552246</v>
      </c>
      <c r="E15" s="571">
        <v>17770.09646987915</v>
      </c>
      <c r="F15" s="572">
        <v>18213.987899780273</v>
      </c>
      <c r="G15" s="569">
        <v>17700.299457550049</v>
      </c>
      <c r="H15" s="514">
        <f t="shared" si="0"/>
        <v>-2.8202963846068085</v>
      </c>
    </row>
    <row r="16" spans="1:8" ht="19.5" customHeight="1" x14ac:dyDescent="0.25">
      <c r="A16" s="11" t="s">
        <v>163</v>
      </c>
      <c r="B16" s="569">
        <v>718.30781173706055</v>
      </c>
      <c r="C16" s="570">
        <v>934.09057474136353</v>
      </c>
      <c r="D16" s="571">
        <v>800.67619180679321</v>
      </c>
      <c r="E16" s="571">
        <v>977.21839714050293</v>
      </c>
      <c r="F16" s="572">
        <v>863.36964225769043</v>
      </c>
      <c r="G16" s="569">
        <v>1013.2822675704956</v>
      </c>
      <c r="H16" s="514">
        <f t="shared" si="0"/>
        <v>17.363666496402093</v>
      </c>
    </row>
    <row r="17" spans="1:8" ht="19.5" customHeight="1" x14ac:dyDescent="0.25">
      <c r="A17" s="11" t="s">
        <v>164</v>
      </c>
      <c r="B17" s="573">
        <v>558.98240375518799</v>
      </c>
      <c r="C17" s="474">
        <v>635.41946411132813</v>
      </c>
      <c r="D17" s="466">
        <v>626.95642709732056</v>
      </c>
      <c r="E17" s="466">
        <v>664.24750947952271</v>
      </c>
      <c r="F17" s="455">
        <v>736.09913158416748</v>
      </c>
      <c r="G17" s="573">
        <v>702.58450889587402</v>
      </c>
      <c r="H17" s="514">
        <f t="shared" si="0"/>
        <v>-4.5530039705611731</v>
      </c>
    </row>
    <row r="18" spans="1:8" ht="19.5" customHeight="1" x14ac:dyDescent="0.25">
      <c r="A18" s="11" t="s">
        <v>165</v>
      </c>
      <c r="B18" s="573">
        <v>9515.5775756835938</v>
      </c>
      <c r="C18" s="474">
        <v>11396.025482177734</v>
      </c>
      <c r="D18" s="466">
        <v>13558.024147033691</v>
      </c>
      <c r="E18" s="466">
        <v>13600.517860412598</v>
      </c>
      <c r="F18" s="455">
        <v>15682.758841514587</v>
      </c>
      <c r="G18" s="573">
        <v>11500.546886444092</v>
      </c>
      <c r="H18" s="514">
        <f t="shared" si="0"/>
        <v>-26.667578053929901</v>
      </c>
    </row>
    <row r="19" spans="1:8" ht="19.5" customHeight="1" x14ac:dyDescent="0.25">
      <c r="A19" s="11" t="s">
        <v>166</v>
      </c>
      <c r="B19" s="452">
        <v>4518.7933187484741</v>
      </c>
      <c r="C19" s="474">
        <v>4980.4343843460083</v>
      </c>
      <c r="D19" s="466">
        <v>4908.6959676742554</v>
      </c>
      <c r="E19" s="466">
        <v>6021.0004911422729</v>
      </c>
      <c r="F19" s="455">
        <v>7194.9069671630859</v>
      </c>
      <c r="G19" s="452">
        <v>5541.9271221160889</v>
      </c>
      <c r="H19" s="514">
        <f t="shared" si="0"/>
        <v>-22.97430463786467</v>
      </c>
    </row>
    <row r="20" spans="1:8" ht="19.5" customHeight="1" x14ac:dyDescent="0.25">
      <c r="A20" s="11" t="s">
        <v>167</v>
      </c>
      <c r="B20" s="475">
        <v>630.18500852584839</v>
      </c>
      <c r="C20" s="474">
        <v>858.66371488571167</v>
      </c>
      <c r="D20" s="474">
        <v>748.10734987258911</v>
      </c>
      <c r="E20" s="474">
        <v>801.12443351745605</v>
      </c>
      <c r="F20" s="455">
        <v>952.00678157806396</v>
      </c>
      <c r="G20" s="475">
        <v>981.43295574188232</v>
      </c>
      <c r="H20" s="514">
        <f t="shared" si="0"/>
        <v>3.0909626625811417</v>
      </c>
    </row>
    <row r="21" spans="1:8" ht="19.5" customHeight="1" x14ac:dyDescent="0.25">
      <c r="A21" s="11" t="s">
        <v>168</v>
      </c>
      <c r="B21" s="452">
        <v>1307.595648765564</v>
      </c>
      <c r="C21" s="465">
        <v>1192.9379739761353</v>
      </c>
      <c r="D21" s="465">
        <v>1151.8034830093384</v>
      </c>
      <c r="E21" s="465">
        <v>1082.9345865249634</v>
      </c>
      <c r="F21" s="469">
        <v>1231.2147707939148</v>
      </c>
      <c r="G21" s="452">
        <v>1356.7076482772827</v>
      </c>
      <c r="H21" s="514">
        <f t="shared" si="0"/>
        <v>10.192606559004105</v>
      </c>
    </row>
    <row r="22" spans="1:8" ht="19.5" customHeight="1" x14ac:dyDescent="0.25">
      <c r="A22" s="11" t="s">
        <v>169</v>
      </c>
      <c r="B22" s="452">
        <v>3223.3626270294189</v>
      </c>
      <c r="C22" s="465">
        <v>3794.9629573822021</v>
      </c>
      <c r="D22" s="465">
        <v>3126.8458843231201</v>
      </c>
      <c r="E22" s="465">
        <v>3987.1264209747314</v>
      </c>
      <c r="F22" s="469">
        <v>4452.0799036026001</v>
      </c>
      <c r="G22" s="452">
        <v>4649.650053024292</v>
      </c>
      <c r="H22" s="514">
        <f t="shared" si="0"/>
        <v>4.4377044819393099</v>
      </c>
    </row>
    <row r="23" spans="1:8" ht="19.5" customHeight="1" x14ac:dyDescent="0.25">
      <c r="A23" s="11" t="s">
        <v>170</v>
      </c>
      <c r="B23" s="452">
        <v>1289.9705486297607</v>
      </c>
      <c r="C23" s="465">
        <v>1456.9362382888794</v>
      </c>
      <c r="D23" s="465">
        <v>1846.2132091522217</v>
      </c>
      <c r="E23" s="465">
        <v>2017.742151260376</v>
      </c>
      <c r="F23" s="469">
        <v>1628.612464427948</v>
      </c>
      <c r="G23" s="452">
        <v>1282.5780010223389</v>
      </c>
      <c r="H23" s="514">
        <f t="shared" si="0"/>
        <v>-21.247194833864551</v>
      </c>
    </row>
    <row r="24" spans="1:8" ht="19.5" customHeight="1" x14ac:dyDescent="0.25">
      <c r="A24" s="11" t="s">
        <v>171</v>
      </c>
      <c r="B24" s="452">
        <v>24450.471504211426</v>
      </c>
      <c r="C24" s="465">
        <v>28580.66088104248</v>
      </c>
      <c r="D24" s="465">
        <v>27674.612571716309</v>
      </c>
      <c r="E24" s="465">
        <v>25860.000213623047</v>
      </c>
      <c r="F24" s="469">
        <v>28858.321418762207</v>
      </c>
      <c r="G24" s="452">
        <v>30337.598945617676</v>
      </c>
      <c r="H24" s="514">
        <f t="shared" si="0"/>
        <v>5.1259998992655129</v>
      </c>
    </row>
    <row r="25" spans="1:8" ht="19.5" customHeight="1" x14ac:dyDescent="0.25">
      <c r="A25" s="11" t="s">
        <v>172</v>
      </c>
      <c r="B25" s="452">
        <v>1193.3909749984741</v>
      </c>
      <c r="C25" s="465">
        <v>1216.6289401054382</v>
      </c>
      <c r="D25" s="465">
        <v>1207.0639314651489</v>
      </c>
      <c r="E25" s="465">
        <v>1363.8147315979004</v>
      </c>
      <c r="F25" s="469">
        <v>1413.356719493866</v>
      </c>
      <c r="G25" s="452">
        <v>1986.303936958313</v>
      </c>
      <c r="H25" s="514">
        <f t="shared" si="0"/>
        <v>40.538047441386482</v>
      </c>
    </row>
    <row r="26" spans="1:8" ht="19.5" customHeight="1" x14ac:dyDescent="0.25">
      <c r="A26" s="11" t="s">
        <v>173</v>
      </c>
      <c r="B26" s="452">
        <v>680.5820369720459</v>
      </c>
      <c r="C26" s="465">
        <v>820.41082572937012</v>
      </c>
      <c r="D26" s="465">
        <v>689.31411170959473</v>
      </c>
      <c r="E26" s="465">
        <v>842.90207862854004</v>
      </c>
      <c r="F26" s="469">
        <v>836.9000301361084</v>
      </c>
      <c r="G26" s="452">
        <v>803.89387512207031</v>
      </c>
      <c r="H26" s="514">
        <f t="shared" si="0"/>
        <v>-3.9438587436387311</v>
      </c>
    </row>
    <row r="27" spans="1:8" ht="19.5" customHeight="1" x14ac:dyDescent="0.25">
      <c r="A27" s="11" t="s">
        <v>174</v>
      </c>
      <c r="B27" s="452">
        <v>266.0707676410675</v>
      </c>
      <c r="C27" s="465">
        <v>406.7263970375061</v>
      </c>
      <c r="D27" s="465">
        <v>445.032057762146</v>
      </c>
      <c r="E27" s="465">
        <v>497.75369691848755</v>
      </c>
      <c r="F27" s="469">
        <v>440.35020399093628</v>
      </c>
      <c r="G27" s="452">
        <v>645.65547657012939</v>
      </c>
      <c r="H27" s="514">
        <f t="shared" si="0"/>
        <v>46.623180986063289</v>
      </c>
    </row>
    <row r="28" spans="1:8" ht="19.5" customHeight="1" x14ac:dyDescent="0.25">
      <c r="A28" s="11" t="s">
        <v>175</v>
      </c>
      <c r="B28" s="452">
        <v>521.89716291427612</v>
      </c>
      <c r="C28" s="465">
        <v>507.65906143188477</v>
      </c>
      <c r="D28" s="465">
        <v>440.71729230880737</v>
      </c>
      <c r="E28" s="465">
        <v>654.36453533172607</v>
      </c>
      <c r="F28" s="469">
        <v>689.68747448921204</v>
      </c>
      <c r="G28" s="452">
        <v>854.8121862411499</v>
      </c>
      <c r="H28" s="514">
        <f t="shared" si="0"/>
        <v>23.94196181019969</v>
      </c>
    </row>
    <row r="29" spans="1:8" ht="19.5" customHeight="1" x14ac:dyDescent="0.25">
      <c r="A29" s="11" t="s">
        <v>176</v>
      </c>
      <c r="B29" s="452">
        <v>394.10254621505737</v>
      </c>
      <c r="C29" s="465">
        <v>457.03216028213501</v>
      </c>
      <c r="D29" s="465">
        <v>411.87414455413818</v>
      </c>
      <c r="E29" s="465">
        <v>578.93096542358398</v>
      </c>
      <c r="F29" s="469">
        <v>481.44160485267639</v>
      </c>
      <c r="G29" s="452">
        <v>435.10190105438232</v>
      </c>
      <c r="H29" s="514">
        <f t="shared" si="0"/>
        <v>-9.6251971851236782</v>
      </c>
    </row>
    <row r="30" spans="1:8" ht="19.5" customHeight="1" x14ac:dyDescent="0.25">
      <c r="A30" s="11" t="s">
        <v>177</v>
      </c>
      <c r="B30" s="452">
        <v>434.6107006072998</v>
      </c>
      <c r="C30" s="465">
        <v>428.45672750473022</v>
      </c>
      <c r="D30" s="465">
        <v>475.34037637710571</v>
      </c>
      <c r="E30" s="465">
        <v>539.73830890655518</v>
      </c>
      <c r="F30" s="469">
        <v>638.86376571655273</v>
      </c>
      <c r="G30" s="452">
        <v>744.84206914901733</v>
      </c>
      <c r="H30" s="514">
        <f t="shared" si="0"/>
        <v>16.588560679067282</v>
      </c>
    </row>
    <row r="31" spans="1:8" ht="19.5" customHeight="1" x14ac:dyDescent="0.25">
      <c r="A31" s="11" t="s">
        <v>178</v>
      </c>
      <c r="B31" s="452">
        <v>1965.6325979232788</v>
      </c>
      <c r="C31" s="465">
        <v>1535.9277858734131</v>
      </c>
      <c r="D31" s="465">
        <v>1465.0198907852173</v>
      </c>
      <c r="E31" s="465">
        <v>2053.0471715927124</v>
      </c>
      <c r="F31" s="469">
        <v>1849.2021594047546</v>
      </c>
      <c r="G31" s="452">
        <v>1591.7755718231201</v>
      </c>
      <c r="H31" s="514">
        <f t="shared" si="0"/>
        <v>-13.92095430304377</v>
      </c>
    </row>
    <row r="32" spans="1:8" ht="19.5" customHeight="1" x14ac:dyDescent="0.25">
      <c r="A32" s="11" t="s">
        <v>179</v>
      </c>
      <c r="B32" s="452">
        <v>212.00238132476807</v>
      </c>
      <c r="C32" s="465">
        <v>184.07642650604248</v>
      </c>
      <c r="D32" s="465">
        <v>241.7075252532959</v>
      </c>
      <c r="E32" s="465">
        <v>245.6452579498291</v>
      </c>
      <c r="F32" s="469">
        <v>273.93892669677734</v>
      </c>
      <c r="G32" s="452">
        <v>264.36294198036194</v>
      </c>
      <c r="H32" s="514">
        <f t="shared" si="0"/>
        <v>-3.4956640999820556</v>
      </c>
    </row>
    <row r="33" spans="1:8" ht="19.5" customHeight="1" x14ac:dyDescent="0.25">
      <c r="A33" s="11" t="s">
        <v>180</v>
      </c>
      <c r="B33" s="452">
        <v>411.80872344970703</v>
      </c>
      <c r="C33" s="465">
        <v>410.45556306838989</v>
      </c>
      <c r="D33" s="465">
        <v>374.0352144241333</v>
      </c>
      <c r="E33" s="465">
        <v>469.68678283691406</v>
      </c>
      <c r="F33" s="469">
        <v>551.25079917907715</v>
      </c>
      <c r="G33" s="452">
        <v>754.4474949836731</v>
      </c>
      <c r="H33" s="514">
        <f t="shared" si="0"/>
        <v>36.861025164443575</v>
      </c>
    </row>
    <row r="34" spans="1:8" ht="5.25" customHeight="1" x14ac:dyDescent="0.25">
      <c r="A34" s="11"/>
      <c r="B34" s="452"/>
      <c r="C34" s="465"/>
      <c r="D34" s="465"/>
      <c r="E34" s="465"/>
      <c r="F34" s="574"/>
      <c r="G34" s="452"/>
      <c r="H34" s="582"/>
    </row>
    <row r="35" spans="1:8" ht="19.5" customHeight="1" x14ac:dyDescent="0.25">
      <c r="A35" s="73" t="s">
        <v>23</v>
      </c>
      <c r="B35" s="457"/>
      <c r="C35" s="576"/>
      <c r="D35" s="576"/>
      <c r="E35" s="576"/>
      <c r="F35" s="577"/>
      <c r="G35" s="457"/>
      <c r="H35" s="583"/>
    </row>
    <row r="36" spans="1:8" ht="19.5" customHeight="1" x14ac:dyDescent="0.25">
      <c r="A36" s="11" t="s">
        <v>22</v>
      </c>
      <c r="B36" s="452">
        <v>37437.858122587204</v>
      </c>
      <c r="C36" s="465">
        <v>42449.67200422287</v>
      </c>
      <c r="D36" s="465">
        <v>45745.340888977051</v>
      </c>
      <c r="E36" s="465">
        <v>43677.497772216797</v>
      </c>
      <c r="F36" s="469">
        <v>50614.468140125275</v>
      </c>
      <c r="G36" s="452">
        <v>46684.934345722198</v>
      </c>
      <c r="H36" s="514">
        <f>+(G36-F36)/F36*100</f>
        <v>-7.7636571889370263</v>
      </c>
    </row>
    <row r="37" spans="1:8" ht="19.5" customHeight="1" x14ac:dyDescent="0.25">
      <c r="A37" s="11" t="s">
        <v>21</v>
      </c>
      <c r="B37" s="452">
        <v>32526.020339012146</v>
      </c>
      <c r="C37" s="465">
        <v>35728.673793792725</v>
      </c>
      <c r="D37" s="465">
        <v>37706.398195743561</v>
      </c>
      <c r="E37" s="465">
        <v>39720.851351261139</v>
      </c>
      <c r="F37" s="469">
        <v>41415.243460893631</v>
      </c>
      <c r="G37" s="452">
        <v>41352.695243597031</v>
      </c>
      <c r="H37" s="514">
        <f>+(G37-F37)/F37*100</f>
        <v>-0.15102704238757292</v>
      </c>
    </row>
    <row r="38" spans="1:8" ht="4.5" customHeight="1" x14ac:dyDescent="0.25">
      <c r="A38" s="11"/>
      <c r="B38" s="452"/>
      <c r="C38" s="465"/>
      <c r="D38" s="465"/>
      <c r="E38" s="465"/>
      <c r="F38" s="469"/>
      <c r="G38" s="452"/>
      <c r="H38" s="514"/>
    </row>
    <row r="39" spans="1:8" ht="19.5" customHeight="1" x14ac:dyDescent="0.25">
      <c r="A39" s="73" t="s">
        <v>20</v>
      </c>
      <c r="B39" s="457"/>
      <c r="C39" s="576"/>
      <c r="D39" s="576"/>
      <c r="E39" s="576"/>
      <c r="F39" s="493"/>
      <c r="G39" s="457"/>
      <c r="H39" s="517"/>
    </row>
    <row r="40" spans="1:8" ht="19.5" customHeight="1" x14ac:dyDescent="0.25">
      <c r="A40" s="372" t="s">
        <v>82</v>
      </c>
      <c r="B40" s="452">
        <v>28705.898946762085</v>
      </c>
      <c r="C40" s="465">
        <v>32883.743984222412</v>
      </c>
      <c r="D40" s="465">
        <v>33060.381879329681</v>
      </c>
      <c r="E40" s="465">
        <v>35501.975215911865</v>
      </c>
      <c r="F40" s="469">
        <v>36978.834592819214</v>
      </c>
      <c r="G40" s="452">
        <v>32134.345108747482</v>
      </c>
      <c r="H40" s="514">
        <f>+(G40-F40)/F40*100</f>
        <v>-13.100708925565938</v>
      </c>
    </row>
    <row r="41" spans="1:8" ht="19.5" customHeight="1" x14ac:dyDescent="0.25">
      <c r="A41" s="149" t="s">
        <v>19</v>
      </c>
      <c r="B41" s="452">
        <v>3927.3342790603638</v>
      </c>
      <c r="C41" s="465">
        <v>4553.0086817741394</v>
      </c>
      <c r="D41" s="465">
        <v>4789.3272786140442</v>
      </c>
      <c r="E41" s="465">
        <v>5092.5825128555298</v>
      </c>
      <c r="F41" s="469">
        <v>5641.5240015983582</v>
      </c>
      <c r="G41" s="452">
        <v>4061.0471539497375</v>
      </c>
      <c r="H41" s="514">
        <f>+(G41-F41)/F41*100</f>
        <v>-28.015069105455183</v>
      </c>
    </row>
    <row r="42" spans="1:8" ht="19.5" customHeight="1" x14ac:dyDescent="0.25">
      <c r="A42" s="149" t="s">
        <v>18</v>
      </c>
      <c r="B42" s="452">
        <v>24778.564667701721</v>
      </c>
      <c r="C42" s="465">
        <v>28330.735302448273</v>
      </c>
      <c r="D42" s="465">
        <v>28271.054600715637</v>
      </c>
      <c r="E42" s="465">
        <v>30409.392703056335</v>
      </c>
      <c r="F42" s="469">
        <v>31337.310591220856</v>
      </c>
      <c r="G42" s="452">
        <v>28073.297954797745</v>
      </c>
      <c r="H42" s="514">
        <f>+(G42-F42)/F42*100</f>
        <v>-10.415739496603527</v>
      </c>
    </row>
    <row r="43" spans="1:8" ht="19.5" customHeight="1" x14ac:dyDescent="0.25">
      <c r="A43" s="11" t="s">
        <v>17</v>
      </c>
      <c r="B43" s="452">
        <v>40824.006258964539</v>
      </c>
      <c r="C43" s="465">
        <v>44828.173408508301</v>
      </c>
      <c r="D43" s="465">
        <v>49738.768849849701</v>
      </c>
      <c r="E43" s="465">
        <v>47282.661000728607</v>
      </c>
      <c r="F43" s="469">
        <v>54491.684376478195</v>
      </c>
      <c r="G43" s="452">
        <v>55424.754046440125</v>
      </c>
      <c r="H43" s="514">
        <f>+(G43-F43)/F43*100</f>
        <v>1.7123157058523537</v>
      </c>
    </row>
    <row r="44" spans="1:8" ht="19.5" customHeight="1" thickBot="1" x14ac:dyDescent="0.3">
      <c r="A44" s="10" t="s">
        <v>16</v>
      </c>
      <c r="B44" s="537">
        <v>433.97325587272644</v>
      </c>
      <c r="C44" s="488">
        <v>466.42840528488159</v>
      </c>
      <c r="D44" s="488">
        <v>652.58835554122925</v>
      </c>
      <c r="E44" s="488">
        <v>613.71290683746338</v>
      </c>
      <c r="F44" s="538">
        <v>559.19263172149658</v>
      </c>
      <c r="G44" s="537">
        <v>478.53043413162231</v>
      </c>
      <c r="H44" s="558">
        <f>+(G44-F44)/F44*100</f>
        <v>-14.424760451787877</v>
      </c>
    </row>
    <row r="45" spans="1:8" ht="15.75" thickTop="1" x14ac:dyDescent="0.25">
      <c r="A45" s="47" t="s">
        <v>313</v>
      </c>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39"/>
  <sheetViews>
    <sheetView view="pageLayout" zoomScaleNormal="100" workbookViewId="0">
      <selection activeCell="F15" sqref="F15"/>
    </sheetView>
  </sheetViews>
  <sheetFormatPr defaultColWidth="9.140625" defaultRowHeight="15" x14ac:dyDescent="0.25"/>
  <cols>
    <col min="1" max="1" width="23.28515625" style="8" customWidth="1"/>
    <col min="2" max="8" width="15.42578125" style="8" customWidth="1"/>
    <col min="9" max="16384" width="9.140625" style="8"/>
  </cols>
  <sheetData>
    <row r="1" spans="1:8" ht="42.75" customHeight="1" thickBot="1" x14ac:dyDescent="0.3">
      <c r="A1" s="1060" t="s">
        <v>476</v>
      </c>
      <c r="B1" s="1060"/>
      <c r="C1" s="1060"/>
      <c r="D1" s="1060"/>
      <c r="E1" s="1060"/>
      <c r="F1" s="1060"/>
      <c r="G1" s="1060"/>
      <c r="H1" s="1060"/>
    </row>
    <row r="2" spans="1:8" ht="27" customHeight="1" thickTop="1" x14ac:dyDescent="0.25">
      <c r="A2" s="1061"/>
      <c r="B2" s="1082">
        <v>2015</v>
      </c>
      <c r="C2" s="1082">
        <v>2016</v>
      </c>
      <c r="D2" s="1082">
        <v>2017</v>
      </c>
      <c r="E2" s="1082">
        <v>2018</v>
      </c>
      <c r="F2" s="1080">
        <v>2019</v>
      </c>
      <c r="G2" s="1080">
        <v>2020</v>
      </c>
      <c r="H2" s="278" t="s">
        <v>304</v>
      </c>
    </row>
    <row r="3" spans="1:8" ht="17.25" customHeight="1" x14ac:dyDescent="0.25">
      <c r="A3" s="1079"/>
      <c r="B3" s="1083"/>
      <c r="C3" s="1083"/>
      <c r="D3" s="1083"/>
      <c r="E3" s="1083"/>
      <c r="F3" s="1081"/>
      <c r="G3" s="1081"/>
      <c r="H3" s="297" t="s">
        <v>222</v>
      </c>
    </row>
    <row r="4" spans="1:8" ht="4.5" customHeight="1" x14ac:dyDescent="0.25">
      <c r="A4" s="14"/>
      <c r="B4" s="14"/>
      <c r="C4" s="14"/>
      <c r="D4" s="14"/>
    </row>
    <row r="5" spans="1:8" ht="19.5" customHeight="1" x14ac:dyDescent="0.25">
      <c r="A5" s="73" t="s">
        <v>27</v>
      </c>
      <c r="B5" s="559">
        <v>35213.979164361954</v>
      </c>
      <c r="C5" s="560">
        <v>31791.963309288025</v>
      </c>
      <c r="D5" s="559">
        <v>31682.904945373535</v>
      </c>
      <c r="E5" s="561">
        <v>29966.970728397369</v>
      </c>
      <c r="F5" s="562">
        <v>26746.623793840408</v>
      </c>
      <c r="G5" s="562">
        <v>34171.657838821411</v>
      </c>
      <c r="H5" s="563">
        <f>+(G5-F5)/F5*100</f>
        <v>27.760640379182906</v>
      </c>
    </row>
    <row r="6" spans="1:8" ht="4.5" customHeight="1" x14ac:dyDescent="0.25">
      <c r="A6" s="11"/>
      <c r="B6" s="452"/>
      <c r="C6" s="465"/>
      <c r="D6" s="452"/>
      <c r="E6" s="506"/>
      <c r="F6" s="469"/>
      <c r="G6" s="469"/>
      <c r="H6" s="514"/>
    </row>
    <row r="7" spans="1:8" ht="19.5" customHeight="1" x14ac:dyDescent="0.25">
      <c r="A7" s="73" t="s">
        <v>26</v>
      </c>
      <c r="B7" s="564"/>
      <c r="C7" s="565"/>
      <c r="D7" s="564"/>
      <c r="E7" s="566"/>
      <c r="F7" s="567"/>
      <c r="G7" s="567"/>
      <c r="H7" s="568"/>
    </row>
    <row r="8" spans="1:8" ht="19.5" customHeight="1" x14ac:dyDescent="0.25">
      <c r="A8" s="11" t="s">
        <v>25</v>
      </c>
      <c r="B8" s="452">
        <v>21009.655097007751</v>
      </c>
      <c r="C8" s="465">
        <v>19130.260643959045</v>
      </c>
      <c r="D8" s="452">
        <v>17997.732429027557</v>
      </c>
      <c r="E8" s="506">
        <v>17296.834715366364</v>
      </c>
      <c r="F8" s="469">
        <v>15688.800963401794</v>
      </c>
      <c r="G8" s="469">
        <v>20947.600597858429</v>
      </c>
      <c r="H8" s="514">
        <f>+(G8-F8)/F8*100</f>
        <v>33.519448979715861</v>
      </c>
    </row>
    <row r="9" spans="1:8" ht="19.5" customHeight="1" x14ac:dyDescent="0.25">
      <c r="A9" s="11" t="s">
        <v>24</v>
      </c>
      <c r="B9" s="452">
        <v>14204.324067354202</v>
      </c>
      <c r="C9" s="465">
        <v>12661.702665328979</v>
      </c>
      <c r="D9" s="452">
        <v>13685.172516345978</v>
      </c>
      <c r="E9" s="506">
        <v>12670.136013031006</v>
      </c>
      <c r="F9" s="469">
        <v>11057.822830438614</v>
      </c>
      <c r="G9" s="469">
        <v>13224.057240962982</v>
      </c>
      <c r="H9" s="514">
        <f>+(G9-F9)/F9*100</f>
        <v>19.590062562418929</v>
      </c>
    </row>
    <row r="10" spans="1:8" ht="4.5" customHeight="1" x14ac:dyDescent="0.25">
      <c r="A10" s="11"/>
      <c r="B10" s="452"/>
      <c r="C10" s="465"/>
      <c r="D10" s="452"/>
      <c r="E10" s="506"/>
      <c r="F10" s="469"/>
      <c r="G10" s="469"/>
      <c r="H10" s="514"/>
    </row>
    <row r="11" spans="1:8" ht="19.5" customHeight="1" x14ac:dyDescent="0.25">
      <c r="A11" s="73" t="s">
        <v>158</v>
      </c>
      <c r="B11" s="564"/>
      <c r="C11" s="565"/>
      <c r="D11" s="564"/>
      <c r="E11" s="566"/>
      <c r="F11" s="567"/>
      <c r="G11" s="567"/>
      <c r="H11" s="568"/>
    </row>
    <row r="12" spans="1:8" ht="19.5" customHeight="1" x14ac:dyDescent="0.25">
      <c r="A12" s="11" t="s">
        <v>159</v>
      </c>
      <c r="B12" s="452">
        <v>1462.7789583206177</v>
      </c>
      <c r="C12" s="465">
        <v>977.51078510284424</v>
      </c>
      <c r="D12" s="452">
        <v>922.13500213623047</v>
      </c>
      <c r="E12" s="506">
        <v>1027.1783428192139</v>
      </c>
      <c r="F12" s="468">
        <v>731.20084619522095</v>
      </c>
      <c r="G12" s="468">
        <v>798.06991195678711</v>
      </c>
      <c r="H12" s="514">
        <f t="shared" ref="H12:H33" si="0">+(G12-F12)/F12*100</f>
        <v>9.1451023490354384</v>
      </c>
    </row>
    <row r="13" spans="1:8" ht="19.5" customHeight="1" x14ac:dyDescent="0.25">
      <c r="A13" s="11" t="s">
        <v>160</v>
      </c>
      <c r="B13" s="471">
        <v>406.81387042999268</v>
      </c>
      <c r="C13" s="485">
        <v>409.79153633117676</v>
      </c>
      <c r="D13" s="471">
        <v>329.78717994689941</v>
      </c>
      <c r="E13" s="500">
        <v>275.0878324508667</v>
      </c>
      <c r="F13" s="467">
        <v>255.26456522941589</v>
      </c>
      <c r="G13" s="467">
        <v>397.99148654937744</v>
      </c>
      <c r="H13" s="514">
        <f t="shared" si="0"/>
        <v>55.913331014701349</v>
      </c>
    </row>
    <row r="14" spans="1:8" ht="19.5" customHeight="1" x14ac:dyDescent="0.25">
      <c r="A14" s="11" t="s">
        <v>161</v>
      </c>
      <c r="B14" s="452">
        <v>1257.0169410705566</v>
      </c>
      <c r="C14" s="465">
        <v>1285.5452032089233</v>
      </c>
      <c r="D14" s="452">
        <v>881.07415294647217</v>
      </c>
      <c r="E14" s="506">
        <v>935.12654876708984</v>
      </c>
      <c r="F14" s="467">
        <v>1099.0036010742188</v>
      </c>
      <c r="G14" s="467">
        <v>1028.0029983520508</v>
      </c>
      <c r="H14" s="514">
        <f t="shared" si="0"/>
        <v>-6.460452236259151</v>
      </c>
    </row>
    <row r="15" spans="1:8" ht="19.5" customHeight="1" x14ac:dyDescent="0.25">
      <c r="A15" s="11" t="s">
        <v>162</v>
      </c>
      <c r="B15" s="569">
        <v>4648.7738494873047</v>
      </c>
      <c r="C15" s="570">
        <v>4355.6365127563477</v>
      </c>
      <c r="D15" s="569">
        <v>3864.7247314453125</v>
      </c>
      <c r="E15" s="571">
        <v>3469.9433364868164</v>
      </c>
      <c r="F15" s="467">
        <v>3075.079137802124</v>
      </c>
      <c r="G15" s="467">
        <v>4446.0897750854492</v>
      </c>
      <c r="H15" s="514">
        <f t="shared" si="0"/>
        <v>44.584564358992026</v>
      </c>
    </row>
    <row r="16" spans="1:8" ht="19.5" customHeight="1" x14ac:dyDescent="0.25">
      <c r="A16" s="11" t="s">
        <v>163</v>
      </c>
      <c r="B16" s="569">
        <v>557.86326360702515</v>
      </c>
      <c r="C16" s="570">
        <v>579.68923282623291</v>
      </c>
      <c r="D16" s="569">
        <v>526.54510116577148</v>
      </c>
      <c r="E16" s="571">
        <v>346.38168525695801</v>
      </c>
      <c r="F16" s="467">
        <v>377.82420015335083</v>
      </c>
      <c r="G16" s="467">
        <v>481.95038270950317</v>
      </c>
      <c r="H16" s="514">
        <f t="shared" si="0"/>
        <v>27.559426451214541</v>
      </c>
    </row>
    <row r="17" spans="1:8" ht="19.5" customHeight="1" x14ac:dyDescent="0.25">
      <c r="A17" s="11" t="s">
        <v>164</v>
      </c>
      <c r="B17" s="573">
        <v>433.77682113647461</v>
      </c>
      <c r="C17" s="474">
        <v>331.68598031997681</v>
      </c>
      <c r="D17" s="573">
        <v>360.77559185028076</v>
      </c>
      <c r="E17" s="466">
        <v>358.51351261138916</v>
      </c>
      <c r="F17" s="467">
        <v>345.58072185516357</v>
      </c>
      <c r="G17" s="467">
        <v>356.24954032897949</v>
      </c>
      <c r="H17" s="514">
        <f t="shared" si="0"/>
        <v>3.0872145924526797</v>
      </c>
    </row>
    <row r="18" spans="1:8" ht="19.5" customHeight="1" x14ac:dyDescent="0.25">
      <c r="A18" s="11" t="s">
        <v>165</v>
      </c>
      <c r="B18" s="573">
        <v>1394.2012519836426</v>
      </c>
      <c r="C18" s="474">
        <v>1350.7891025543213</v>
      </c>
      <c r="D18" s="573">
        <v>1433.9169921875</v>
      </c>
      <c r="E18" s="466">
        <v>797.75323486328125</v>
      </c>
      <c r="F18" s="467">
        <v>1169.8566236495972</v>
      </c>
      <c r="G18" s="467">
        <v>2139.6037712097168</v>
      </c>
      <c r="H18" s="514">
        <f t="shared" si="0"/>
        <v>82.894529804413395</v>
      </c>
    </row>
    <row r="19" spans="1:8" ht="19.5" customHeight="1" x14ac:dyDescent="0.25">
      <c r="A19" s="11" t="s">
        <v>166</v>
      </c>
      <c r="B19" s="452">
        <v>716.28545093536377</v>
      </c>
      <c r="C19" s="474">
        <v>474.29524421691895</v>
      </c>
      <c r="D19" s="452">
        <v>714.20558166503906</v>
      </c>
      <c r="E19" s="466">
        <v>636.66979598999023</v>
      </c>
      <c r="F19" s="467">
        <v>475.96110725402832</v>
      </c>
      <c r="G19" s="467">
        <v>956.50049591064453</v>
      </c>
      <c r="H19" s="514">
        <f t="shared" si="0"/>
        <v>100.9619024186664</v>
      </c>
    </row>
    <row r="20" spans="1:8" ht="19.5" customHeight="1" x14ac:dyDescent="0.25">
      <c r="A20" s="11" t="s">
        <v>167</v>
      </c>
      <c r="B20" s="475">
        <v>354.95749521255493</v>
      </c>
      <c r="C20" s="474">
        <v>203.60413932800293</v>
      </c>
      <c r="D20" s="475">
        <v>231.33552026748657</v>
      </c>
      <c r="E20" s="474">
        <v>218.17311954498291</v>
      </c>
      <c r="F20" s="467">
        <v>264.26950359344482</v>
      </c>
      <c r="G20" s="467">
        <v>428.6495189666748</v>
      </c>
      <c r="H20" s="514">
        <f t="shared" si="0"/>
        <v>62.201658964824802</v>
      </c>
    </row>
    <row r="21" spans="1:8" ht="19.5" customHeight="1" x14ac:dyDescent="0.25">
      <c r="A21" s="11" t="s">
        <v>168</v>
      </c>
      <c r="B21" s="452">
        <v>997.54549598693848</v>
      </c>
      <c r="C21" s="465">
        <v>1247.6832809448242</v>
      </c>
      <c r="D21" s="452">
        <v>1287.7327098846436</v>
      </c>
      <c r="E21" s="465">
        <v>1234.4873905181885</v>
      </c>
      <c r="F21" s="467">
        <v>1005.7450351715088</v>
      </c>
      <c r="G21" s="467">
        <v>1233.3472347259521</v>
      </c>
      <c r="H21" s="514">
        <f t="shared" si="0"/>
        <v>22.630208611035357</v>
      </c>
    </row>
    <row r="22" spans="1:8" ht="19.5" customHeight="1" x14ac:dyDescent="0.25">
      <c r="A22" s="11" t="s">
        <v>169</v>
      </c>
      <c r="B22" s="452">
        <v>3271.4080619812012</v>
      </c>
      <c r="C22" s="465">
        <v>4206.7377014160156</v>
      </c>
      <c r="D22" s="452">
        <v>3856.1370792388916</v>
      </c>
      <c r="E22" s="465">
        <v>4018.8499183654785</v>
      </c>
      <c r="F22" s="467">
        <v>2530.9495401382446</v>
      </c>
      <c r="G22" s="467">
        <v>2882.379768371582</v>
      </c>
      <c r="H22" s="514">
        <f t="shared" si="0"/>
        <v>13.885311526761679</v>
      </c>
    </row>
    <row r="23" spans="1:8" ht="19.5" customHeight="1" x14ac:dyDescent="0.25">
      <c r="A23" s="11" t="s">
        <v>170</v>
      </c>
      <c r="B23" s="452">
        <v>1936.7933349609375</v>
      </c>
      <c r="C23" s="465">
        <v>1280.8009719848633</v>
      </c>
      <c r="D23" s="452">
        <v>1952.5665187835693</v>
      </c>
      <c r="E23" s="465">
        <v>1784.8517780303955</v>
      </c>
      <c r="F23" s="467">
        <v>1908.5039873123169</v>
      </c>
      <c r="G23" s="467">
        <v>2822.3366794586182</v>
      </c>
      <c r="H23" s="514">
        <f t="shared" si="0"/>
        <v>47.882147389863285</v>
      </c>
    </row>
    <row r="24" spans="1:8" ht="19.5" customHeight="1" x14ac:dyDescent="0.25">
      <c r="A24" s="11" t="s">
        <v>171</v>
      </c>
      <c r="B24" s="452">
        <v>9535.0080642700195</v>
      </c>
      <c r="C24" s="465">
        <v>8549.7517700195313</v>
      </c>
      <c r="D24" s="452">
        <v>7095.240837097168</v>
      </c>
      <c r="E24" s="465">
        <v>8114.9565048217773</v>
      </c>
      <c r="F24" s="467">
        <v>7399.212589263916</v>
      </c>
      <c r="G24" s="467">
        <v>7814.2017059326172</v>
      </c>
      <c r="H24" s="514">
        <f t="shared" si="0"/>
        <v>5.6085578250696653</v>
      </c>
    </row>
    <row r="25" spans="1:8" ht="19.5" customHeight="1" x14ac:dyDescent="0.25">
      <c r="A25" s="11" t="s">
        <v>172</v>
      </c>
      <c r="B25" s="452">
        <v>975.69368171691895</v>
      </c>
      <c r="C25" s="465">
        <v>704.48884963989258</v>
      </c>
      <c r="D25" s="452">
        <v>1101.9517078399658</v>
      </c>
      <c r="E25" s="465">
        <v>825.92975234985352</v>
      </c>
      <c r="F25" s="467">
        <v>922.83474254608154</v>
      </c>
      <c r="G25" s="467">
        <v>1124.248007774353</v>
      </c>
      <c r="H25" s="514">
        <f t="shared" si="0"/>
        <v>21.825496585940897</v>
      </c>
    </row>
    <row r="26" spans="1:8" ht="19.5" customHeight="1" x14ac:dyDescent="0.25">
      <c r="A26" s="11" t="s">
        <v>173</v>
      </c>
      <c r="B26" s="452">
        <v>1685.25159740448</v>
      </c>
      <c r="C26" s="465">
        <v>890.42477703094482</v>
      </c>
      <c r="D26" s="452">
        <v>1053.3819637298584</v>
      </c>
      <c r="E26" s="465">
        <v>1035.0659151077271</v>
      </c>
      <c r="F26" s="467">
        <v>823.01231384277344</v>
      </c>
      <c r="G26" s="467">
        <v>1354.8541984558105</v>
      </c>
      <c r="H26" s="514">
        <f t="shared" si="0"/>
        <v>64.621376335158828</v>
      </c>
    </row>
    <row r="27" spans="1:8" ht="19.5" customHeight="1" x14ac:dyDescent="0.25">
      <c r="A27" s="11" t="s">
        <v>174</v>
      </c>
      <c r="B27" s="452">
        <v>514.70791244506836</v>
      </c>
      <c r="C27" s="465">
        <v>402.32122230529785</v>
      </c>
      <c r="D27" s="452">
        <v>740.02529430389404</v>
      </c>
      <c r="E27" s="465">
        <v>749.89004564285278</v>
      </c>
      <c r="F27" s="467">
        <v>560.78565454483032</v>
      </c>
      <c r="G27" s="467">
        <v>573.11124753952026</v>
      </c>
      <c r="H27" s="514">
        <f t="shared" si="0"/>
        <v>2.1979151739703799</v>
      </c>
    </row>
    <row r="28" spans="1:8" ht="19.5" customHeight="1" x14ac:dyDescent="0.25">
      <c r="A28" s="11" t="s">
        <v>175</v>
      </c>
      <c r="B28" s="452">
        <v>601.16473245620728</v>
      </c>
      <c r="C28" s="465">
        <v>502.9536075592041</v>
      </c>
      <c r="D28" s="452">
        <v>598.33480596542358</v>
      </c>
      <c r="E28" s="465">
        <v>350.95613098144531</v>
      </c>
      <c r="F28" s="467">
        <v>330.10742139816284</v>
      </c>
      <c r="G28" s="467">
        <v>652.04789304733276</v>
      </c>
      <c r="H28" s="514">
        <f t="shared" si="0"/>
        <v>97.525972086782545</v>
      </c>
    </row>
    <row r="29" spans="1:8" ht="19.5" customHeight="1" x14ac:dyDescent="0.25">
      <c r="A29" s="11" t="s">
        <v>176</v>
      </c>
      <c r="B29" s="452">
        <v>775.36274003982544</v>
      </c>
      <c r="C29" s="465">
        <v>754.85647535324097</v>
      </c>
      <c r="D29" s="452">
        <v>956.00511169433594</v>
      </c>
      <c r="E29" s="465">
        <v>615.2486310005188</v>
      </c>
      <c r="F29" s="467">
        <v>670.53722977638245</v>
      </c>
      <c r="G29" s="467">
        <v>759.53530550003052</v>
      </c>
      <c r="H29" s="514">
        <f t="shared" si="0"/>
        <v>13.272652400423471</v>
      </c>
    </row>
    <row r="30" spans="1:8" ht="19.5" customHeight="1" x14ac:dyDescent="0.25">
      <c r="A30" s="11" t="s">
        <v>177</v>
      </c>
      <c r="B30" s="452">
        <v>929.6770076751709</v>
      </c>
      <c r="C30" s="465">
        <v>940.69904184341431</v>
      </c>
      <c r="D30" s="452">
        <v>1144.9714832305908</v>
      </c>
      <c r="E30" s="465">
        <v>902.0810604095459</v>
      </c>
      <c r="F30" s="467">
        <v>683.59082841873169</v>
      </c>
      <c r="G30" s="467">
        <v>896.65371417999268</v>
      </c>
      <c r="H30" s="514">
        <f t="shared" si="0"/>
        <v>31.168189639716743</v>
      </c>
    </row>
    <row r="31" spans="1:8" ht="19.5" customHeight="1" x14ac:dyDescent="0.25">
      <c r="A31" s="11" t="s">
        <v>178</v>
      </c>
      <c r="B31" s="452">
        <v>1956.77503490448</v>
      </c>
      <c r="C31" s="465">
        <v>1481.9788761138916</v>
      </c>
      <c r="D31" s="452">
        <v>1711.8046035766602</v>
      </c>
      <c r="E31" s="465">
        <v>1602.0436134338379</v>
      </c>
      <c r="F31" s="467">
        <v>1453.8675289154053</v>
      </c>
      <c r="G31" s="467">
        <v>2083.8632841110229</v>
      </c>
      <c r="H31" s="514">
        <f t="shared" si="0"/>
        <v>43.332404271082289</v>
      </c>
    </row>
    <row r="32" spans="1:8" ht="19.5" customHeight="1" x14ac:dyDescent="0.25">
      <c r="A32" s="11" t="s">
        <v>179</v>
      </c>
      <c r="B32" s="452">
        <v>352.64693474769592</v>
      </c>
      <c r="C32" s="465">
        <v>361.29524564743042</v>
      </c>
      <c r="D32" s="452">
        <v>398.67206478118896</v>
      </c>
      <c r="E32" s="465">
        <v>281.04473161697388</v>
      </c>
      <c r="F32" s="467">
        <v>372.43204474449158</v>
      </c>
      <c r="G32" s="467">
        <v>525.64894676208496</v>
      </c>
      <c r="H32" s="514">
        <f t="shared" si="0"/>
        <v>41.139559331611338</v>
      </c>
    </row>
    <row r="33" spans="1:8" ht="19.5" customHeight="1" x14ac:dyDescent="0.25">
      <c r="A33" s="11" t="s">
        <v>180</v>
      </c>
      <c r="B33" s="452">
        <v>449.47666358947754</v>
      </c>
      <c r="C33" s="465">
        <v>499.423752784729</v>
      </c>
      <c r="D33" s="452">
        <v>521.58091163635254</v>
      </c>
      <c r="E33" s="465">
        <v>386.73784732818604</v>
      </c>
      <c r="F33" s="467">
        <v>291.00457096099854</v>
      </c>
      <c r="G33" s="467">
        <v>416.32197189331055</v>
      </c>
      <c r="H33" s="514">
        <f t="shared" si="0"/>
        <v>43.063722510773722</v>
      </c>
    </row>
    <row r="34" spans="1:8" ht="5.25" customHeight="1" x14ac:dyDescent="0.25">
      <c r="A34" s="11"/>
      <c r="B34" s="452"/>
      <c r="C34" s="453"/>
      <c r="D34" s="453"/>
      <c r="E34" s="465"/>
      <c r="F34" s="574"/>
      <c r="G34" s="574"/>
      <c r="H34" s="575"/>
    </row>
    <row r="35" spans="1:8" ht="19.5" customHeight="1" x14ac:dyDescent="0.25">
      <c r="A35" s="73" t="s">
        <v>23</v>
      </c>
      <c r="B35" s="457"/>
      <c r="C35" s="458"/>
      <c r="D35" s="458"/>
      <c r="E35" s="576"/>
      <c r="F35" s="577"/>
      <c r="G35" s="577"/>
      <c r="H35" s="578"/>
    </row>
    <row r="36" spans="1:8" ht="19.5" customHeight="1" x14ac:dyDescent="0.25">
      <c r="A36" s="11" t="s">
        <v>22</v>
      </c>
      <c r="B36" s="452">
        <v>18889.844071626663</v>
      </c>
      <c r="C36" s="452">
        <v>15119.514259815216</v>
      </c>
      <c r="D36" s="452">
        <v>15487.078357219696</v>
      </c>
      <c r="E36" s="465">
        <v>13712.748679161072</v>
      </c>
      <c r="F36" s="469">
        <v>13753.456373691559</v>
      </c>
      <c r="G36" s="469">
        <v>17623.24324798584</v>
      </c>
      <c r="H36" s="514">
        <f>+(G36-F36)/F36*100</f>
        <v>28.136831710875548</v>
      </c>
    </row>
    <row r="37" spans="1:8" ht="19.5" customHeight="1" thickBot="1" x14ac:dyDescent="0.3">
      <c r="A37" s="10" t="s">
        <v>21</v>
      </c>
      <c r="B37" s="537">
        <v>16324.135092735291</v>
      </c>
      <c r="C37" s="537">
        <v>16672.449049472809</v>
      </c>
      <c r="D37" s="537">
        <v>16195.826588153839</v>
      </c>
      <c r="E37" s="488">
        <v>16254.222049236298</v>
      </c>
      <c r="F37" s="538">
        <v>12993.167420148849</v>
      </c>
      <c r="G37" s="538">
        <v>16548.414590835571</v>
      </c>
      <c r="H37" s="558">
        <f>+(G37-F37)/F37*100</f>
        <v>27.362436392326522</v>
      </c>
    </row>
    <row r="38" spans="1:8" ht="15.75" thickTop="1" x14ac:dyDescent="0.25">
      <c r="A38" s="47" t="s">
        <v>313</v>
      </c>
    </row>
    <row r="39" spans="1:8" x14ac:dyDescent="0.25">
      <c r="A39" s="151"/>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1" orientation="portrait" r:id="rId1"/>
  <headerFooter>
    <oddHeader>&amp;C&amp;G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9"/>
  <sheetViews>
    <sheetView view="pageLayout" zoomScaleNormal="100" workbookViewId="0">
      <selection activeCell="H5" sqref="H5"/>
    </sheetView>
  </sheetViews>
  <sheetFormatPr defaultColWidth="9.140625" defaultRowHeight="15" x14ac:dyDescent="0.25"/>
  <cols>
    <col min="1" max="1" width="23.28515625" style="8" customWidth="1"/>
    <col min="2" max="8" width="15.5703125" style="8" customWidth="1"/>
    <col min="9" max="16384" width="9.140625" style="8"/>
  </cols>
  <sheetData>
    <row r="1" spans="1:9" ht="45" customHeight="1" thickBot="1" x14ac:dyDescent="0.3">
      <c r="A1" s="1060" t="s">
        <v>477</v>
      </c>
      <c r="B1" s="1060"/>
      <c r="C1" s="1060"/>
      <c r="D1" s="1060"/>
      <c r="E1" s="1060"/>
      <c r="F1" s="1060"/>
      <c r="G1" s="1060"/>
      <c r="H1" s="1060"/>
    </row>
    <row r="2" spans="1:9" ht="22.5" customHeight="1" thickTop="1" x14ac:dyDescent="0.25">
      <c r="A2" s="1061"/>
      <c r="B2" s="1082">
        <v>2015</v>
      </c>
      <c r="C2" s="1082">
        <v>2016</v>
      </c>
      <c r="D2" s="1082">
        <v>2017</v>
      </c>
      <c r="E2" s="1082">
        <v>2018</v>
      </c>
      <c r="F2" s="1080">
        <v>2019</v>
      </c>
      <c r="G2" s="1080">
        <v>2020</v>
      </c>
      <c r="H2" s="278" t="s">
        <v>304</v>
      </c>
    </row>
    <row r="3" spans="1:9" ht="19.5" customHeight="1" x14ac:dyDescent="0.25">
      <c r="A3" s="1079"/>
      <c r="B3" s="1083"/>
      <c r="C3" s="1083"/>
      <c r="D3" s="1083"/>
      <c r="E3" s="1083"/>
      <c r="F3" s="1081"/>
      <c r="G3" s="1081"/>
      <c r="H3" s="297" t="s">
        <v>222</v>
      </c>
    </row>
    <row r="4" spans="1:9" ht="4.5" customHeight="1" x14ac:dyDescent="0.25">
      <c r="A4" s="14"/>
      <c r="B4" s="14"/>
      <c r="C4" s="14"/>
      <c r="D4" s="14"/>
    </row>
    <row r="5" spans="1:9" ht="19.5" customHeight="1" x14ac:dyDescent="0.25">
      <c r="A5" s="73" t="s">
        <v>27</v>
      </c>
      <c r="B5" s="559">
        <v>68120.108457803726</v>
      </c>
      <c r="C5" s="560">
        <v>62027.582921981812</v>
      </c>
      <c r="D5" s="561">
        <v>64884.306431770325</v>
      </c>
      <c r="E5" s="561">
        <v>64424.105402946472</v>
      </c>
      <c r="F5" s="562">
        <v>57605.006942510605</v>
      </c>
      <c r="G5" s="562">
        <v>77480.476360559464</v>
      </c>
      <c r="H5" s="563">
        <f>+(G5-F5)/F5*100</f>
        <v>34.503024082410825</v>
      </c>
      <c r="I5" s="13"/>
    </row>
    <row r="6" spans="1:9" ht="4.5" customHeight="1" x14ac:dyDescent="0.25">
      <c r="A6" s="11"/>
      <c r="B6" s="452"/>
      <c r="C6" s="465"/>
      <c r="D6" s="506"/>
      <c r="E6" s="506"/>
      <c r="F6" s="469"/>
      <c r="G6" s="469"/>
      <c r="H6" s="514"/>
    </row>
    <row r="7" spans="1:9" ht="19.5" customHeight="1" x14ac:dyDescent="0.25">
      <c r="A7" s="73" t="s">
        <v>26</v>
      </c>
      <c r="B7" s="564"/>
      <c r="C7" s="565"/>
      <c r="D7" s="566"/>
      <c r="E7" s="566"/>
      <c r="F7" s="567"/>
      <c r="G7" s="567"/>
      <c r="H7" s="568"/>
    </row>
    <row r="8" spans="1:9" ht="19.5" customHeight="1" x14ac:dyDescent="0.25">
      <c r="A8" s="11" t="s">
        <v>25</v>
      </c>
      <c r="B8" s="452">
        <v>43295.988663673401</v>
      </c>
      <c r="C8" s="465">
        <v>39703.830780982971</v>
      </c>
      <c r="D8" s="506">
        <v>37994.254416942596</v>
      </c>
      <c r="E8" s="506">
        <v>39131.910090446472</v>
      </c>
      <c r="F8" s="469">
        <v>34355.000224113464</v>
      </c>
      <c r="G8" s="469">
        <v>50663.887445688248</v>
      </c>
      <c r="H8" s="514">
        <f>+(G8-F8)/F8*100</f>
        <v>47.47165511624047</v>
      </c>
      <c r="I8" s="12"/>
    </row>
    <row r="9" spans="1:9" ht="19.5" customHeight="1" x14ac:dyDescent="0.25">
      <c r="A9" s="11" t="s">
        <v>24</v>
      </c>
      <c r="B9" s="452">
        <v>24824.119794130325</v>
      </c>
      <c r="C9" s="465">
        <v>22323.75214099884</v>
      </c>
      <c r="D9" s="506">
        <v>26890.052014827728</v>
      </c>
      <c r="E9" s="506">
        <v>25292.1953125</v>
      </c>
      <c r="F9" s="469">
        <v>23250.006718397141</v>
      </c>
      <c r="G9" s="469">
        <v>26816.588914871216</v>
      </c>
      <c r="H9" s="514">
        <f>+(G9-F9)/F9*100</f>
        <v>15.340134046722358</v>
      </c>
      <c r="I9" s="12"/>
    </row>
    <row r="10" spans="1:9" ht="4.5" customHeight="1" x14ac:dyDescent="0.25">
      <c r="A10" s="11"/>
      <c r="B10" s="452"/>
      <c r="C10" s="465"/>
      <c r="D10" s="506"/>
      <c r="E10" s="506"/>
      <c r="F10" s="469"/>
      <c r="G10" s="469"/>
      <c r="H10" s="514"/>
      <c r="I10" s="12"/>
    </row>
    <row r="11" spans="1:9" ht="19.5" customHeight="1" x14ac:dyDescent="0.25">
      <c r="A11" s="73" t="s">
        <v>158</v>
      </c>
      <c r="B11" s="564"/>
      <c r="C11" s="565"/>
      <c r="D11" s="566"/>
      <c r="E11" s="566"/>
      <c r="F11" s="567"/>
      <c r="G11" s="567"/>
      <c r="H11" s="568"/>
      <c r="I11" s="12"/>
    </row>
    <row r="12" spans="1:9" ht="19.5" customHeight="1" x14ac:dyDescent="0.25">
      <c r="A12" s="11" t="s">
        <v>159</v>
      </c>
      <c r="B12" s="452">
        <v>2654.7084980010986</v>
      </c>
      <c r="C12" s="465">
        <v>2072.0324964523315</v>
      </c>
      <c r="D12" s="506">
        <v>1974.5398197174072</v>
      </c>
      <c r="E12" s="506">
        <v>1761.4133853912354</v>
      </c>
      <c r="F12" s="468">
        <v>1356.2989463806152</v>
      </c>
      <c r="G12" s="468">
        <v>1483.2641401290894</v>
      </c>
      <c r="H12" s="514">
        <f t="shared" ref="H12:H33" si="0">+(G12-F12)/F12*100</f>
        <v>9.3611511007429584</v>
      </c>
      <c r="I12" s="12"/>
    </row>
    <row r="13" spans="1:9" ht="19.5" customHeight="1" x14ac:dyDescent="0.25">
      <c r="A13" s="11" t="s">
        <v>160</v>
      </c>
      <c r="B13" s="471">
        <v>745.70494842529297</v>
      </c>
      <c r="C13" s="485">
        <v>760.2681736946106</v>
      </c>
      <c r="D13" s="500">
        <v>634.67863607406616</v>
      </c>
      <c r="E13" s="500">
        <v>525.91525888442993</v>
      </c>
      <c r="F13" s="467">
        <v>537.93856501579285</v>
      </c>
      <c r="G13" s="467">
        <v>774.80064678192139</v>
      </c>
      <c r="H13" s="514">
        <f t="shared" si="0"/>
        <v>44.031437262575643</v>
      </c>
      <c r="I13" s="12"/>
    </row>
    <row r="14" spans="1:9" ht="19.5" customHeight="1" x14ac:dyDescent="0.25">
      <c r="A14" s="11" t="s">
        <v>161</v>
      </c>
      <c r="B14" s="452">
        <v>1968.0860652923584</v>
      </c>
      <c r="C14" s="465">
        <v>2272.6744222640991</v>
      </c>
      <c r="D14" s="506">
        <v>1865.110523223877</v>
      </c>
      <c r="E14" s="506">
        <v>1637.8949317932129</v>
      </c>
      <c r="F14" s="467">
        <v>2098.0906019210815</v>
      </c>
      <c r="G14" s="467">
        <v>2287.8705148696899</v>
      </c>
      <c r="H14" s="514">
        <f t="shared" si="0"/>
        <v>9.0453630922725452</v>
      </c>
      <c r="I14" s="12"/>
    </row>
    <row r="15" spans="1:9" ht="19.5" customHeight="1" x14ac:dyDescent="0.25">
      <c r="A15" s="11" t="s">
        <v>162</v>
      </c>
      <c r="B15" s="569">
        <v>9193.7283782958984</v>
      </c>
      <c r="C15" s="570">
        <v>8774.5064277648926</v>
      </c>
      <c r="D15" s="571">
        <v>7461.3943328857422</v>
      </c>
      <c r="E15" s="571">
        <v>7079.2480926513672</v>
      </c>
      <c r="F15" s="467">
        <v>7147.7540721893311</v>
      </c>
      <c r="G15" s="467">
        <v>8930.9604721069336</v>
      </c>
      <c r="H15" s="514">
        <f t="shared" si="0"/>
        <v>24.947786142443661</v>
      </c>
      <c r="I15" s="12"/>
    </row>
    <row r="16" spans="1:9" ht="19.5" customHeight="1" x14ac:dyDescent="0.25">
      <c r="A16" s="11" t="s">
        <v>163</v>
      </c>
      <c r="B16" s="569">
        <v>936.46077394485474</v>
      </c>
      <c r="C16" s="570">
        <v>1076.7201986312866</v>
      </c>
      <c r="D16" s="571">
        <v>937.24703502655029</v>
      </c>
      <c r="E16" s="571">
        <v>674.65897369384766</v>
      </c>
      <c r="F16" s="467">
        <v>657.7804217338562</v>
      </c>
      <c r="G16" s="467">
        <v>904.27425718307495</v>
      </c>
      <c r="H16" s="514">
        <f t="shared" si="0"/>
        <v>37.473574357759212</v>
      </c>
      <c r="I16" s="12"/>
    </row>
    <row r="17" spans="1:9" ht="19.5" customHeight="1" x14ac:dyDescent="0.25">
      <c r="A17" s="11" t="s">
        <v>164</v>
      </c>
      <c r="B17" s="573">
        <v>778.97601318359375</v>
      </c>
      <c r="C17" s="474">
        <v>586.175865650177</v>
      </c>
      <c r="D17" s="466">
        <v>695.66286993026733</v>
      </c>
      <c r="E17" s="466">
        <v>617.12460803985596</v>
      </c>
      <c r="F17" s="467">
        <v>702.32630681991577</v>
      </c>
      <c r="G17" s="467">
        <v>704.14563703536987</v>
      </c>
      <c r="H17" s="514">
        <f t="shared" si="0"/>
        <v>0.25904343861073653</v>
      </c>
      <c r="I17" s="12"/>
    </row>
    <row r="18" spans="1:9" ht="19.5" customHeight="1" x14ac:dyDescent="0.25">
      <c r="A18" s="11" t="s">
        <v>165</v>
      </c>
      <c r="B18" s="573">
        <v>2995.7885971069336</v>
      </c>
      <c r="C18" s="474">
        <v>2435.2895278930664</v>
      </c>
      <c r="D18" s="466">
        <v>2932.0792961120605</v>
      </c>
      <c r="E18" s="466">
        <v>1765.6968460083008</v>
      </c>
      <c r="F18" s="467">
        <v>2251.5517959594727</v>
      </c>
      <c r="G18" s="467">
        <v>5310.0708141326904</v>
      </c>
      <c r="H18" s="514">
        <f t="shared" si="0"/>
        <v>135.84049115200858</v>
      </c>
      <c r="I18" s="12"/>
    </row>
    <row r="19" spans="1:9" ht="19.5" customHeight="1" x14ac:dyDescent="0.25">
      <c r="A19" s="11" t="s">
        <v>166</v>
      </c>
      <c r="B19" s="452">
        <v>1967.2764444351196</v>
      </c>
      <c r="C19" s="474">
        <v>1077.3349504470825</v>
      </c>
      <c r="D19" s="466">
        <v>1731.5186920166016</v>
      </c>
      <c r="E19" s="466">
        <v>1468.8252182006836</v>
      </c>
      <c r="F19" s="467">
        <v>1374.6493854522705</v>
      </c>
      <c r="G19" s="467">
        <v>2679.0689601898193</v>
      </c>
      <c r="H19" s="514">
        <f t="shared" si="0"/>
        <v>94.89107466544165</v>
      </c>
      <c r="I19" s="12"/>
    </row>
    <row r="20" spans="1:9" ht="19.5" customHeight="1" x14ac:dyDescent="0.25">
      <c r="A20" s="11" t="s">
        <v>167</v>
      </c>
      <c r="B20" s="475">
        <v>732.82731914520264</v>
      </c>
      <c r="C20" s="474">
        <v>518.64217090606689</v>
      </c>
      <c r="D20" s="474">
        <v>661.99188566207886</v>
      </c>
      <c r="E20" s="474">
        <v>657.14112377166748</v>
      </c>
      <c r="F20" s="467">
        <v>608.82494592666626</v>
      </c>
      <c r="G20" s="467">
        <v>886.69594287872314</v>
      </c>
      <c r="H20" s="514">
        <f t="shared" si="0"/>
        <v>45.64054065313001</v>
      </c>
      <c r="I20" s="12"/>
    </row>
    <row r="21" spans="1:9" ht="19.5" customHeight="1" x14ac:dyDescent="0.25">
      <c r="A21" s="11" t="s">
        <v>168</v>
      </c>
      <c r="B21" s="452">
        <v>1951.7081117630005</v>
      </c>
      <c r="C21" s="465">
        <v>2307.3691005706787</v>
      </c>
      <c r="D21" s="465">
        <v>2506.4509353637695</v>
      </c>
      <c r="E21" s="465">
        <v>2498.180347442627</v>
      </c>
      <c r="F21" s="467">
        <v>1902.5442905426025</v>
      </c>
      <c r="G21" s="467">
        <v>2276.1584892272949</v>
      </c>
      <c r="H21" s="514">
        <f t="shared" si="0"/>
        <v>19.637608466825139</v>
      </c>
      <c r="I21" s="12"/>
    </row>
    <row r="22" spans="1:9" ht="19.5" customHeight="1" x14ac:dyDescent="0.25">
      <c r="A22" s="11" t="s">
        <v>169</v>
      </c>
      <c r="B22" s="452">
        <v>6640.5139007568359</v>
      </c>
      <c r="C22" s="465">
        <v>7586.4375495910645</v>
      </c>
      <c r="D22" s="465">
        <v>8316.20139503479</v>
      </c>
      <c r="E22" s="465">
        <v>8309.2962303161621</v>
      </c>
      <c r="F22" s="467">
        <v>6063.0531892776489</v>
      </c>
      <c r="G22" s="467">
        <v>6951.2195587158203</v>
      </c>
      <c r="H22" s="514">
        <f t="shared" si="0"/>
        <v>14.648830246267183</v>
      </c>
      <c r="I22" s="12"/>
    </row>
    <row r="23" spans="1:9" ht="19.5" customHeight="1" x14ac:dyDescent="0.25">
      <c r="A23" s="11" t="s">
        <v>170</v>
      </c>
      <c r="B23" s="452">
        <v>3588.9510059356689</v>
      </c>
      <c r="C23" s="465">
        <v>2004.6057949066162</v>
      </c>
      <c r="D23" s="465">
        <v>3824.3693313598633</v>
      </c>
      <c r="E23" s="465">
        <v>3616.3940925598145</v>
      </c>
      <c r="F23" s="467">
        <v>3894.8110265731812</v>
      </c>
      <c r="G23" s="467">
        <v>6292.2877941131592</v>
      </c>
      <c r="H23" s="514">
        <f t="shared" si="0"/>
        <v>61.555663450233652</v>
      </c>
      <c r="I23" s="12"/>
    </row>
    <row r="24" spans="1:9" ht="19.5" customHeight="1" x14ac:dyDescent="0.25">
      <c r="A24" s="11" t="s">
        <v>171</v>
      </c>
      <c r="B24" s="452">
        <v>19010.132949829102</v>
      </c>
      <c r="C24" s="465">
        <v>18644.155570983887</v>
      </c>
      <c r="D24" s="465">
        <v>15680.478004455566</v>
      </c>
      <c r="E24" s="465">
        <v>20595.839431762695</v>
      </c>
      <c r="F24" s="467">
        <v>16839.904342651367</v>
      </c>
      <c r="G24" s="467">
        <v>21088.739334106445</v>
      </c>
      <c r="H24" s="514">
        <f t="shared" si="0"/>
        <v>25.230754908113202</v>
      </c>
      <c r="I24" s="12"/>
    </row>
    <row r="25" spans="1:9" ht="19.5" customHeight="1" x14ac:dyDescent="0.25">
      <c r="A25" s="11" t="s">
        <v>172</v>
      </c>
      <c r="B25" s="452">
        <v>1754.0760021209717</v>
      </c>
      <c r="C25" s="465">
        <v>1423.9458513259888</v>
      </c>
      <c r="D25" s="465">
        <v>2009.5560064315796</v>
      </c>
      <c r="E25" s="465">
        <v>1562.1466045379639</v>
      </c>
      <c r="F25" s="467">
        <v>1715.4426822662354</v>
      </c>
      <c r="G25" s="467">
        <v>2266.0233116149902</v>
      </c>
      <c r="H25" s="514">
        <f t="shared" si="0"/>
        <v>32.095542161828128</v>
      </c>
      <c r="I25" s="12"/>
    </row>
    <row r="26" spans="1:9" ht="19.5" customHeight="1" x14ac:dyDescent="0.25">
      <c r="A26" s="11" t="s">
        <v>173</v>
      </c>
      <c r="B26" s="452">
        <v>2882.6404733657837</v>
      </c>
      <c r="C26" s="465">
        <v>1328.3578042984009</v>
      </c>
      <c r="D26" s="465">
        <v>2050.836784362793</v>
      </c>
      <c r="E26" s="465">
        <v>2151.2052755355835</v>
      </c>
      <c r="F26" s="467">
        <v>1576.0664100646973</v>
      </c>
      <c r="G26" s="467">
        <v>2676.2623844146729</v>
      </c>
      <c r="H26" s="514">
        <f t="shared" si="0"/>
        <v>69.806447705767212</v>
      </c>
      <c r="I26" s="12"/>
    </row>
    <row r="27" spans="1:9" ht="19.5" customHeight="1" x14ac:dyDescent="0.25">
      <c r="A27" s="11" t="s">
        <v>174</v>
      </c>
      <c r="B27" s="452">
        <v>819.26353549957275</v>
      </c>
      <c r="C27" s="465">
        <v>604.48821783065796</v>
      </c>
      <c r="D27" s="465">
        <v>1209.8917689323425</v>
      </c>
      <c r="E27" s="465">
        <v>1451.3354077339172</v>
      </c>
      <c r="F27" s="467">
        <v>1150.1695799827576</v>
      </c>
      <c r="G27" s="467">
        <v>1209.0560145378113</v>
      </c>
      <c r="H27" s="514">
        <f t="shared" si="0"/>
        <v>5.1198045557713749</v>
      </c>
      <c r="I27" s="12"/>
    </row>
    <row r="28" spans="1:9" ht="19.5" customHeight="1" x14ac:dyDescent="0.25">
      <c r="A28" s="11" t="s">
        <v>175</v>
      </c>
      <c r="B28" s="452">
        <v>1084.2079906463623</v>
      </c>
      <c r="C28" s="465">
        <v>929.09418487548828</v>
      </c>
      <c r="D28" s="465">
        <v>1113.4680895805359</v>
      </c>
      <c r="E28" s="465">
        <v>838.67940664291382</v>
      </c>
      <c r="F28" s="467">
        <v>790.17927503585815</v>
      </c>
      <c r="G28" s="467">
        <v>1437.7072834968567</v>
      </c>
      <c r="H28" s="514">
        <f t="shared" si="0"/>
        <v>81.946974429519656</v>
      </c>
      <c r="I28" s="12"/>
    </row>
    <row r="29" spans="1:9" ht="19.5" customHeight="1" x14ac:dyDescent="0.25">
      <c r="A29" s="11" t="s">
        <v>176</v>
      </c>
      <c r="B29" s="452">
        <v>1437.9462151527405</v>
      </c>
      <c r="C29" s="465">
        <v>1352.9368076324463</v>
      </c>
      <c r="D29" s="465">
        <v>1576.0571942329407</v>
      </c>
      <c r="E29" s="465">
        <v>1168.4537982940674</v>
      </c>
      <c r="F29" s="467">
        <v>1251.9636690616608</v>
      </c>
      <c r="G29" s="467">
        <v>1584.0078454017639</v>
      </c>
      <c r="H29" s="514">
        <f t="shared" si="0"/>
        <v>26.521869966799301</v>
      </c>
      <c r="I29" s="12"/>
    </row>
    <row r="30" spans="1:9" ht="19.5" customHeight="1" x14ac:dyDescent="0.25">
      <c r="A30" s="11" t="s">
        <v>177</v>
      </c>
      <c r="B30" s="452">
        <v>1701.6175327301025</v>
      </c>
      <c r="C30" s="465">
        <v>1880.5863575935364</v>
      </c>
      <c r="D30" s="465">
        <v>2250.9432096481323</v>
      </c>
      <c r="E30" s="465">
        <v>1603.9123659133911</v>
      </c>
      <c r="F30" s="467">
        <v>1320.2733702659607</v>
      </c>
      <c r="G30" s="467">
        <v>1691.4285516738892</v>
      </c>
      <c r="H30" s="514">
        <f t="shared" si="0"/>
        <v>28.111994816131268</v>
      </c>
      <c r="I30" s="12"/>
    </row>
    <row r="31" spans="1:9" ht="19.5" customHeight="1" x14ac:dyDescent="0.25">
      <c r="A31" s="11" t="s">
        <v>178</v>
      </c>
      <c r="B31" s="452">
        <v>3687.7987260818481</v>
      </c>
      <c r="C31" s="465">
        <v>2626.4931507110596</v>
      </c>
      <c r="D31" s="465">
        <v>3562.0429172515869</v>
      </c>
      <c r="E31" s="465">
        <v>3113.8188676834106</v>
      </c>
      <c r="F31" s="467">
        <v>2989.4724998474121</v>
      </c>
      <c r="G31" s="467">
        <v>4192.7998085021973</v>
      </c>
      <c r="H31" s="514">
        <f t="shared" si="0"/>
        <v>40.25216183511322</v>
      </c>
      <c r="I31" s="12"/>
    </row>
    <row r="32" spans="1:9" ht="19.5" customHeight="1" x14ac:dyDescent="0.25">
      <c r="A32" s="11" t="s">
        <v>179</v>
      </c>
      <c r="B32" s="452">
        <v>616.77286696434021</v>
      </c>
      <c r="C32" s="465">
        <v>715.08716154098511</v>
      </c>
      <c r="D32" s="465">
        <v>815.32638454437256</v>
      </c>
      <c r="E32" s="465">
        <v>543.96634149551392</v>
      </c>
      <c r="F32" s="467">
        <v>758.3128547668457</v>
      </c>
      <c r="G32" s="467">
        <v>1035.8391096591949</v>
      </c>
      <c r="H32" s="514">
        <f t="shared" si="0"/>
        <v>36.597857091276495</v>
      </c>
      <c r="I32" s="12"/>
    </row>
    <row r="33" spans="1:9" ht="19.5" customHeight="1" x14ac:dyDescent="0.25">
      <c r="A33" s="11" t="s">
        <v>180</v>
      </c>
      <c r="B33" s="452">
        <v>970.92210912704468</v>
      </c>
      <c r="C33" s="465">
        <v>1050.3811364173889</v>
      </c>
      <c r="D33" s="465">
        <v>1074.4613199234009</v>
      </c>
      <c r="E33" s="465">
        <v>782.95879459381104</v>
      </c>
      <c r="F33" s="467">
        <v>617.59871077537537</v>
      </c>
      <c r="G33" s="467">
        <v>817.79548978805542</v>
      </c>
      <c r="H33" s="514">
        <f t="shared" si="0"/>
        <v>32.415349242121863</v>
      </c>
      <c r="I33" s="12"/>
    </row>
    <row r="34" spans="1:9" ht="5.25" customHeight="1" x14ac:dyDescent="0.25">
      <c r="A34" s="11"/>
      <c r="B34" s="452"/>
      <c r="C34" s="584"/>
      <c r="D34" s="465"/>
      <c r="E34" s="465"/>
      <c r="F34" s="574"/>
      <c r="G34" s="574"/>
      <c r="H34" s="582"/>
      <c r="I34" s="12"/>
    </row>
    <row r="35" spans="1:9" ht="19.5" customHeight="1" x14ac:dyDescent="0.25">
      <c r="A35" s="73" t="s">
        <v>23</v>
      </c>
      <c r="B35" s="457"/>
      <c r="C35" s="585"/>
      <c r="D35" s="576"/>
      <c r="E35" s="576"/>
      <c r="F35" s="577"/>
      <c r="G35" s="577"/>
      <c r="H35" s="583"/>
      <c r="I35" s="12"/>
    </row>
    <row r="36" spans="1:9" ht="19.5" customHeight="1" x14ac:dyDescent="0.25">
      <c r="A36" s="11" t="s">
        <v>22</v>
      </c>
      <c r="B36" s="452">
        <v>34086.260788202286</v>
      </c>
      <c r="C36" s="452">
        <v>27984.717377185822</v>
      </c>
      <c r="D36" s="465">
        <v>28824.272246360779</v>
      </c>
      <c r="E36" s="465">
        <v>29706.550094127655</v>
      </c>
      <c r="F36" s="469">
        <v>26860.085002183914</v>
      </c>
      <c r="G36" s="469">
        <v>36407.327522277832</v>
      </c>
      <c r="H36" s="514">
        <f>+(G36-F36)/F36*100</f>
        <v>35.544349615117227</v>
      </c>
      <c r="I36" s="12"/>
    </row>
    <row r="37" spans="1:9" ht="19.5" customHeight="1" thickBot="1" x14ac:dyDescent="0.3">
      <c r="A37" s="10" t="s">
        <v>21</v>
      </c>
      <c r="B37" s="537">
        <v>34033.84766960144</v>
      </c>
      <c r="C37" s="537">
        <v>34042.86554479599</v>
      </c>
      <c r="D37" s="488">
        <v>36060.034185409546</v>
      </c>
      <c r="E37" s="488">
        <v>34717.555308818817</v>
      </c>
      <c r="F37" s="538">
        <v>30744.921940326691</v>
      </c>
      <c r="G37" s="538">
        <v>41073.148838281631</v>
      </c>
      <c r="H37" s="558">
        <f>+(G37-F37)/F37*100</f>
        <v>33.593277348373697</v>
      </c>
      <c r="I37" s="12"/>
    </row>
    <row r="38" spans="1:9" ht="15.75" thickTop="1" x14ac:dyDescent="0.25">
      <c r="A38" s="47" t="s">
        <v>313</v>
      </c>
    </row>
    <row r="39" spans="1:9" x14ac:dyDescent="0.25">
      <c r="A39" s="151"/>
    </row>
  </sheetData>
  <mergeCells count="8">
    <mergeCell ref="A1:H1"/>
    <mergeCell ref="A2:A3"/>
    <mergeCell ref="B2:B3"/>
    <mergeCell ref="C2:C3"/>
    <mergeCell ref="D2:D3"/>
    <mergeCell ref="E2:E3"/>
    <mergeCell ref="F2:F3"/>
    <mergeCell ref="G2:G3"/>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51"/>
  <sheetViews>
    <sheetView view="pageLayout" zoomScaleNormal="100" workbookViewId="0">
      <selection activeCell="L5" sqref="L5"/>
    </sheetView>
  </sheetViews>
  <sheetFormatPr defaultColWidth="9.140625" defaultRowHeight="15" x14ac:dyDescent="0.25"/>
  <cols>
    <col min="1" max="1" width="22.140625" style="8" customWidth="1"/>
    <col min="2" max="8" width="12.5703125" style="8" customWidth="1"/>
    <col min="9" max="9" width="12.42578125" style="8" customWidth="1"/>
    <col min="10" max="11" width="12.5703125" style="8" customWidth="1"/>
    <col min="12" max="12" width="21.28515625" style="8" customWidth="1"/>
    <col min="13" max="16384" width="9.140625" style="8"/>
  </cols>
  <sheetData>
    <row r="1" spans="1:12" ht="45" customHeight="1" thickBot="1" x14ac:dyDescent="0.3">
      <c r="A1" s="1060" t="s">
        <v>480</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230</v>
      </c>
    </row>
    <row r="4" spans="1:12" ht="4.5" customHeight="1" x14ac:dyDescent="0.25"/>
    <row r="5" spans="1:12" ht="19.5" customHeight="1" x14ac:dyDescent="0.25">
      <c r="A5" s="73" t="s">
        <v>27</v>
      </c>
      <c r="B5" s="586">
        <v>59.094723310818011</v>
      </c>
      <c r="C5" s="586">
        <v>62.57799272415042</v>
      </c>
      <c r="D5" s="586">
        <v>60.137017045489372</v>
      </c>
      <c r="E5" s="587">
        <v>57.947601617339792</v>
      </c>
      <c r="F5" s="586">
        <v>58.290691096073502</v>
      </c>
      <c r="G5" s="588">
        <v>63.717491493517009</v>
      </c>
      <c r="H5" s="586">
        <v>59.180697902186218</v>
      </c>
      <c r="I5" s="589">
        <v>55.564188890427289</v>
      </c>
      <c r="J5" s="589">
        <v>57.432017712449984</v>
      </c>
      <c r="K5" s="589">
        <v>52.986757658387852</v>
      </c>
      <c r="L5" s="480">
        <f>+K5-J5</f>
        <v>-4.4452600540621319</v>
      </c>
    </row>
    <row r="6" spans="1:12" ht="4.5" customHeight="1" x14ac:dyDescent="0.25">
      <c r="A6" s="11"/>
      <c r="B6" s="590"/>
      <c r="C6" s="591"/>
      <c r="D6" s="590"/>
      <c r="E6" s="590"/>
      <c r="F6" s="590"/>
      <c r="G6" s="590"/>
      <c r="H6" s="590"/>
      <c r="I6" s="592"/>
      <c r="J6" s="592"/>
      <c r="K6" s="592"/>
      <c r="L6" s="575"/>
    </row>
    <row r="7" spans="1:12" ht="19.5" customHeight="1" x14ac:dyDescent="0.25">
      <c r="A7" s="73" t="s">
        <v>26</v>
      </c>
      <c r="B7" s="593"/>
      <c r="C7" s="401"/>
      <c r="D7" s="593"/>
      <c r="E7" s="593"/>
      <c r="F7" s="593"/>
      <c r="G7" s="593"/>
      <c r="H7" s="593"/>
      <c r="I7" s="594"/>
      <c r="J7" s="594"/>
      <c r="K7" s="594"/>
      <c r="L7" s="517"/>
    </row>
    <row r="8" spans="1:12" ht="19.5" customHeight="1" x14ac:dyDescent="0.25">
      <c r="A8" s="11" t="s">
        <v>25</v>
      </c>
      <c r="B8" s="388">
        <v>60.454298226585479</v>
      </c>
      <c r="C8" s="388">
        <v>65.054705158319621</v>
      </c>
      <c r="D8" s="388">
        <v>63.663253450643531</v>
      </c>
      <c r="E8" s="388">
        <v>64.293529482637581</v>
      </c>
      <c r="F8" s="388">
        <v>62.294493734840664</v>
      </c>
      <c r="G8" s="591">
        <v>67.252338730380075</v>
      </c>
      <c r="H8" s="595">
        <v>65.441592541586601</v>
      </c>
      <c r="I8" s="463">
        <v>60.166645388125083</v>
      </c>
      <c r="J8" s="463">
        <v>62.040868277366826</v>
      </c>
      <c r="K8" s="463">
        <v>56.534173064532325</v>
      </c>
      <c r="L8" s="481">
        <f>+K8-J8</f>
        <v>-5.5066952128345008</v>
      </c>
    </row>
    <row r="9" spans="1:12" ht="19.5" customHeight="1" x14ac:dyDescent="0.25">
      <c r="A9" s="11" t="s">
        <v>24</v>
      </c>
      <c r="B9" s="388">
        <v>56.632562447766986</v>
      </c>
      <c r="C9" s="388">
        <v>58.097426952719765</v>
      </c>
      <c r="D9" s="388">
        <v>53.294172250842877</v>
      </c>
      <c r="E9" s="388">
        <v>45.303395068496933</v>
      </c>
      <c r="F9" s="388">
        <v>50.146900194210367</v>
      </c>
      <c r="G9" s="591">
        <v>56.389758941975963</v>
      </c>
      <c r="H9" s="595">
        <v>45.847388194039546</v>
      </c>
      <c r="I9" s="463">
        <v>45.67673624180896</v>
      </c>
      <c r="J9" s="463">
        <v>47.87510407571834</v>
      </c>
      <c r="K9" s="463">
        <v>44.953519525633261</v>
      </c>
      <c r="L9" s="481">
        <f>+K9-J9</f>
        <v>-2.921584550085079</v>
      </c>
    </row>
    <row r="10" spans="1:12" ht="4.5" customHeight="1" x14ac:dyDescent="0.25">
      <c r="A10" s="11"/>
      <c r="B10" s="388"/>
      <c r="C10" s="388"/>
      <c r="D10" s="388"/>
      <c r="E10" s="388"/>
      <c r="F10" s="388"/>
      <c r="G10" s="591"/>
      <c r="H10" s="595"/>
      <c r="I10" s="463"/>
      <c r="J10" s="463"/>
      <c r="K10" s="463"/>
      <c r="L10" s="481"/>
    </row>
    <row r="11" spans="1:12" ht="19.5" customHeight="1" x14ac:dyDescent="0.25">
      <c r="A11" s="73" t="s">
        <v>158</v>
      </c>
      <c r="B11" s="596"/>
      <c r="C11" s="596"/>
      <c r="D11" s="596"/>
      <c r="E11" s="596"/>
      <c r="F11" s="596"/>
      <c r="G11" s="596"/>
      <c r="H11" s="596"/>
      <c r="I11" s="597"/>
      <c r="J11" s="594"/>
      <c r="K11" s="594"/>
      <c r="L11" s="517"/>
    </row>
    <row r="12" spans="1:12" ht="19.5" customHeight="1" x14ac:dyDescent="0.25">
      <c r="A12" s="11" t="s">
        <v>159</v>
      </c>
      <c r="B12" s="595">
        <v>42.344706911635512</v>
      </c>
      <c r="C12" s="595">
        <v>41.680951964955611</v>
      </c>
      <c r="D12" s="595">
        <v>30.926424976670937</v>
      </c>
      <c r="E12" s="388">
        <v>43.702676799340153</v>
      </c>
      <c r="F12" s="595">
        <v>38.984518815613328</v>
      </c>
      <c r="G12" s="598">
        <v>47.774308287139498</v>
      </c>
      <c r="H12" s="595">
        <v>46.900467620533611</v>
      </c>
      <c r="I12" s="463">
        <v>41.086557416559593</v>
      </c>
      <c r="J12" s="463">
        <v>50.924664147892031</v>
      </c>
      <c r="K12" s="463">
        <v>58.930422310611696</v>
      </c>
      <c r="L12" s="481">
        <f t="shared" ref="L12:L33" si="0">+K12-J12</f>
        <v>8.0057581627196654</v>
      </c>
    </row>
    <row r="13" spans="1:12" ht="19.5" customHeight="1" x14ac:dyDescent="0.25">
      <c r="A13" s="11" t="s">
        <v>160</v>
      </c>
      <c r="B13" s="595">
        <v>43.960674157302527</v>
      </c>
      <c r="C13" s="595">
        <v>55.716024299747723</v>
      </c>
      <c r="D13" s="595">
        <v>50.953918077708451</v>
      </c>
      <c r="E13" s="388">
        <v>51.006712558371191</v>
      </c>
      <c r="F13" s="595">
        <v>48.841703629541996</v>
      </c>
      <c r="G13" s="598">
        <v>51.797059052446869</v>
      </c>
      <c r="H13" s="595">
        <v>51.474432587842955</v>
      </c>
      <c r="I13" s="463">
        <v>49.417197383797479</v>
      </c>
      <c r="J13" s="463">
        <v>48.015403152787115</v>
      </c>
      <c r="K13" s="463">
        <v>46.264574486108053</v>
      </c>
      <c r="L13" s="481">
        <f t="shared" si="0"/>
        <v>-1.7508286666790625</v>
      </c>
    </row>
    <row r="14" spans="1:12" ht="19.5" customHeight="1" x14ac:dyDescent="0.25">
      <c r="A14" s="11" t="s">
        <v>161</v>
      </c>
      <c r="B14" s="388">
        <v>56.985294117646504</v>
      </c>
      <c r="C14" s="388">
        <v>54.162262230789516</v>
      </c>
      <c r="D14" s="388">
        <v>52.765067669278999</v>
      </c>
      <c r="E14" s="388">
        <v>61.429127310740519</v>
      </c>
      <c r="F14" s="388">
        <v>60.603807350575913</v>
      </c>
      <c r="G14" s="591">
        <v>56.1752901810464</v>
      </c>
      <c r="H14" s="595">
        <v>55.122441351666886</v>
      </c>
      <c r="I14" s="463">
        <v>40.610166527249426</v>
      </c>
      <c r="J14" s="463">
        <v>51.629634874597443</v>
      </c>
      <c r="K14" s="463">
        <v>51.168329224113492</v>
      </c>
      <c r="L14" s="481">
        <f t="shared" si="0"/>
        <v>-0.46130565048395056</v>
      </c>
    </row>
    <row r="15" spans="1:12" ht="19.5" customHeight="1" x14ac:dyDescent="0.25">
      <c r="A15" s="11" t="s">
        <v>162</v>
      </c>
      <c r="B15" s="388">
        <v>58.19735819735876</v>
      </c>
      <c r="C15" s="388">
        <v>65.603585956772321</v>
      </c>
      <c r="D15" s="388">
        <v>62.325360567573618</v>
      </c>
      <c r="E15" s="388">
        <v>59.539609322032227</v>
      </c>
      <c r="F15" s="388">
        <v>61.947503672435353</v>
      </c>
      <c r="G15" s="591">
        <v>63.732692871784877</v>
      </c>
      <c r="H15" s="595">
        <v>67.193173329757457</v>
      </c>
      <c r="I15" s="463">
        <v>60.227347954335222</v>
      </c>
      <c r="J15" s="463">
        <v>61.032459188315428</v>
      </c>
      <c r="K15" s="463">
        <v>57.318659723981611</v>
      </c>
      <c r="L15" s="481">
        <f t="shared" si="0"/>
        <v>-3.7137994643338175</v>
      </c>
    </row>
    <row r="16" spans="1:12" ht="19.5" customHeight="1" x14ac:dyDescent="0.25">
      <c r="A16" s="11" t="s">
        <v>163</v>
      </c>
      <c r="B16" s="595">
        <v>50.569948186529359</v>
      </c>
      <c r="C16" s="595">
        <v>48.001972346085509</v>
      </c>
      <c r="D16" s="595">
        <v>47.966236541680189</v>
      </c>
      <c r="E16" s="388">
        <v>49.221695753261855</v>
      </c>
      <c r="F16" s="595">
        <v>46.327317485171754</v>
      </c>
      <c r="G16" s="598">
        <v>48.019531148552318</v>
      </c>
      <c r="H16" s="595">
        <v>45.239729827759817</v>
      </c>
      <c r="I16" s="463">
        <v>56.696137364086283</v>
      </c>
      <c r="J16" s="463">
        <v>53.676744245383468</v>
      </c>
      <c r="K16" s="463">
        <v>50.257469103810735</v>
      </c>
      <c r="L16" s="481">
        <f t="shared" si="0"/>
        <v>-3.4192751415727329</v>
      </c>
    </row>
    <row r="17" spans="1:12" ht="19.5" customHeight="1" x14ac:dyDescent="0.25">
      <c r="A17" s="11" t="s">
        <v>164</v>
      </c>
      <c r="B17" s="595">
        <v>51.604278074866613</v>
      </c>
      <c r="C17" s="595">
        <v>62.617581611699649</v>
      </c>
      <c r="D17" s="595">
        <v>62.559077154845475</v>
      </c>
      <c r="E17" s="388">
        <v>58.534514031098027</v>
      </c>
      <c r="F17" s="595">
        <v>45.773065739474525</v>
      </c>
      <c r="G17" s="598">
        <v>57.192445597032368</v>
      </c>
      <c r="H17" s="595">
        <v>41.441414342241245</v>
      </c>
      <c r="I17" s="463">
        <v>46.413195781395736</v>
      </c>
      <c r="J17" s="463">
        <v>49.166825048887013</v>
      </c>
      <c r="K17" s="463">
        <v>47.574804006348579</v>
      </c>
      <c r="L17" s="481">
        <f t="shared" si="0"/>
        <v>-1.592021042538434</v>
      </c>
    </row>
    <row r="18" spans="1:12" ht="19.5" customHeight="1" x14ac:dyDescent="0.25">
      <c r="A18" s="11" t="s">
        <v>165</v>
      </c>
      <c r="B18" s="595">
        <v>71.979166666666401</v>
      </c>
      <c r="C18" s="595">
        <v>77.908920473258178</v>
      </c>
      <c r="D18" s="595">
        <v>77.95759516075978</v>
      </c>
      <c r="E18" s="388">
        <v>81.028896148179911</v>
      </c>
      <c r="F18" s="595">
        <v>70.01126348159319</v>
      </c>
      <c r="G18" s="598">
        <v>81.053305316153839</v>
      </c>
      <c r="H18" s="595">
        <v>76.780664074745175</v>
      </c>
      <c r="I18" s="463">
        <v>65.271044049362175</v>
      </c>
      <c r="J18" s="463">
        <v>75.674965953359987</v>
      </c>
      <c r="K18" s="463">
        <v>70.520897987051654</v>
      </c>
      <c r="L18" s="481">
        <f t="shared" si="0"/>
        <v>-5.1540679663083324</v>
      </c>
    </row>
    <row r="19" spans="1:12" ht="19.5" customHeight="1" x14ac:dyDescent="0.25">
      <c r="A19" s="11" t="s">
        <v>166</v>
      </c>
      <c r="B19" s="595">
        <v>75.517241379310349</v>
      </c>
      <c r="C19" s="595">
        <v>74.16799460472734</v>
      </c>
      <c r="D19" s="595">
        <v>83.302823802381226</v>
      </c>
      <c r="E19" s="388">
        <v>79.574169510879699</v>
      </c>
      <c r="F19" s="595">
        <v>77.879264225386137</v>
      </c>
      <c r="G19" s="598">
        <v>82.028154096014333</v>
      </c>
      <c r="H19" s="595">
        <v>79.838267729206763</v>
      </c>
      <c r="I19" s="463">
        <v>75.815577433604346</v>
      </c>
      <c r="J19" s="463">
        <v>76.811873640040233</v>
      </c>
      <c r="K19" s="463">
        <v>69.10180153669981</v>
      </c>
      <c r="L19" s="481">
        <f t="shared" si="0"/>
        <v>-7.7100721033404227</v>
      </c>
    </row>
    <row r="20" spans="1:12" ht="19.5" customHeight="1" x14ac:dyDescent="0.25">
      <c r="A20" s="11" t="s">
        <v>167</v>
      </c>
      <c r="B20" s="595">
        <v>57.226792009401237</v>
      </c>
      <c r="C20" s="595">
        <v>52.51263781249699</v>
      </c>
      <c r="D20" s="595">
        <v>55.071017233005314</v>
      </c>
      <c r="E20" s="388">
        <v>48.280462535434346</v>
      </c>
      <c r="F20" s="595">
        <v>57.552297329818572</v>
      </c>
      <c r="G20" s="598">
        <v>63.964130758297031</v>
      </c>
      <c r="H20" s="595">
        <v>56.532450647838907</v>
      </c>
      <c r="I20" s="463">
        <v>45.332506874396437</v>
      </c>
      <c r="J20" s="463">
        <v>53.2097067813976</v>
      </c>
      <c r="K20" s="463">
        <v>51.204536316851026</v>
      </c>
      <c r="L20" s="481">
        <f t="shared" si="0"/>
        <v>-2.0051704645465733</v>
      </c>
    </row>
    <row r="21" spans="1:12" ht="19.5" customHeight="1" x14ac:dyDescent="0.25">
      <c r="A21" s="11" t="s">
        <v>168</v>
      </c>
      <c r="B21" s="595">
        <v>58.939580764487268</v>
      </c>
      <c r="C21" s="595">
        <v>65.488824928135756</v>
      </c>
      <c r="D21" s="595">
        <v>61.136742096713704</v>
      </c>
      <c r="E21" s="388">
        <v>50.247421466315714</v>
      </c>
      <c r="F21" s="595">
        <v>64.189970404854677</v>
      </c>
      <c r="G21" s="598">
        <v>63.062323599248295</v>
      </c>
      <c r="H21" s="595">
        <v>56.195835342841939</v>
      </c>
      <c r="I21" s="463">
        <v>52.349553850700239</v>
      </c>
      <c r="J21" s="463">
        <v>56.258029375084163</v>
      </c>
      <c r="K21" s="463">
        <v>53.281404052231366</v>
      </c>
      <c r="L21" s="481">
        <f t="shared" si="0"/>
        <v>-2.9766253228527972</v>
      </c>
    </row>
    <row r="22" spans="1:12" ht="19.5" customHeight="1" x14ac:dyDescent="0.25">
      <c r="A22" s="11" t="s">
        <v>169</v>
      </c>
      <c r="B22" s="595">
        <v>60.096540627512255</v>
      </c>
      <c r="C22" s="595">
        <v>63.561761844499266</v>
      </c>
      <c r="D22" s="595">
        <v>60.458352221151202</v>
      </c>
      <c r="E22" s="388">
        <v>43.047485393503933</v>
      </c>
      <c r="F22" s="595">
        <v>54.735197025544494</v>
      </c>
      <c r="G22" s="598">
        <v>54.66733462855796</v>
      </c>
      <c r="H22" s="595">
        <v>45.082369594926377</v>
      </c>
      <c r="I22" s="463">
        <v>45.406628700803289</v>
      </c>
      <c r="J22" s="463">
        <v>50.206371736139317</v>
      </c>
      <c r="K22" s="463">
        <v>53.175517266999861</v>
      </c>
      <c r="L22" s="481">
        <f t="shared" si="0"/>
        <v>2.9691455308605441</v>
      </c>
    </row>
    <row r="23" spans="1:12" ht="19.5" customHeight="1" x14ac:dyDescent="0.25">
      <c r="A23" s="11" t="s">
        <v>170</v>
      </c>
      <c r="B23" s="595">
        <v>71.196911196912509</v>
      </c>
      <c r="C23" s="595">
        <v>67.148176070375285</v>
      </c>
      <c r="D23" s="595">
        <v>58.263250069940831</v>
      </c>
      <c r="E23" s="388">
        <v>54.654658827141553</v>
      </c>
      <c r="F23" s="595">
        <v>53.990068494126916</v>
      </c>
      <c r="G23" s="598">
        <v>74.063221667672991</v>
      </c>
      <c r="H23" s="595">
        <v>53.324019369282162</v>
      </c>
      <c r="I23" s="463">
        <v>49.19585252193194</v>
      </c>
      <c r="J23" s="463">
        <v>44.497982029339198</v>
      </c>
      <c r="K23" s="463">
        <v>37.188012725634032</v>
      </c>
      <c r="L23" s="481">
        <f t="shared" si="0"/>
        <v>-7.3099693037051665</v>
      </c>
    </row>
    <row r="24" spans="1:12" ht="19.5" customHeight="1" x14ac:dyDescent="0.25">
      <c r="A24" s="11" t="s">
        <v>171</v>
      </c>
      <c r="B24" s="595">
        <v>57.986688851913485</v>
      </c>
      <c r="C24" s="595">
        <v>63.999539834268383</v>
      </c>
      <c r="D24" s="595">
        <v>63.771901022917085</v>
      </c>
      <c r="E24" s="388">
        <v>66.291016210367459</v>
      </c>
      <c r="F24" s="595">
        <v>64.792547631379449</v>
      </c>
      <c r="G24" s="598">
        <v>69.444483949473153</v>
      </c>
      <c r="H24" s="595">
        <v>66.707286312644655</v>
      </c>
      <c r="I24" s="463">
        <v>60.237805031448012</v>
      </c>
      <c r="J24" s="463">
        <v>60.179442292572574</v>
      </c>
      <c r="K24" s="463">
        <v>53.989103957640083</v>
      </c>
      <c r="L24" s="481">
        <f t="shared" si="0"/>
        <v>-6.1903383349324912</v>
      </c>
    </row>
    <row r="25" spans="1:12" ht="19.5" customHeight="1" x14ac:dyDescent="0.25">
      <c r="A25" s="11" t="s">
        <v>172</v>
      </c>
      <c r="B25" s="595">
        <v>53.935860058308968</v>
      </c>
      <c r="C25" s="595">
        <v>51.488822868473008</v>
      </c>
      <c r="D25" s="595">
        <v>50.123090500660851</v>
      </c>
      <c r="E25" s="388">
        <v>45.975682373573839</v>
      </c>
      <c r="F25" s="595">
        <v>46.204078217819436</v>
      </c>
      <c r="G25" s="598">
        <v>54.987889337441501</v>
      </c>
      <c r="H25" s="595">
        <v>49.42525169624389</v>
      </c>
      <c r="I25" s="463">
        <v>50.82449099926346</v>
      </c>
      <c r="J25" s="463">
        <v>49.980788143826473</v>
      </c>
      <c r="K25" s="463">
        <v>52.544274173570614</v>
      </c>
      <c r="L25" s="481">
        <f t="shared" si="0"/>
        <v>2.5634860297441406</v>
      </c>
    </row>
    <row r="26" spans="1:12" ht="19.5" customHeight="1" x14ac:dyDescent="0.25">
      <c r="A26" s="11" t="s">
        <v>173</v>
      </c>
      <c r="B26" s="595">
        <v>75.401069518715914</v>
      </c>
      <c r="C26" s="595">
        <v>67.005730158085228</v>
      </c>
      <c r="D26" s="595">
        <v>63.152557219334952</v>
      </c>
      <c r="E26" s="388">
        <v>39.795803248302668</v>
      </c>
      <c r="F26" s="595">
        <v>31.057134973120654</v>
      </c>
      <c r="G26" s="598">
        <v>56.1945883892258</v>
      </c>
      <c r="H26" s="595">
        <v>46.687928046477133</v>
      </c>
      <c r="I26" s="463">
        <v>45.954729388025633</v>
      </c>
      <c r="J26" s="463">
        <v>49.068880321741744</v>
      </c>
      <c r="K26" s="463">
        <v>42.494922047403342</v>
      </c>
      <c r="L26" s="481">
        <f t="shared" si="0"/>
        <v>-6.573958274338402</v>
      </c>
    </row>
    <row r="27" spans="1:12" ht="19.5" customHeight="1" x14ac:dyDescent="0.25">
      <c r="A27" s="11" t="s">
        <v>174</v>
      </c>
      <c r="B27" s="595">
        <v>65.157984628522414</v>
      </c>
      <c r="C27" s="595">
        <v>67.476276186380943</v>
      </c>
      <c r="D27" s="595">
        <v>60.177077963018611</v>
      </c>
      <c r="E27" s="388">
        <v>58.871768071589706</v>
      </c>
      <c r="F27" s="595">
        <v>58.647591728939361</v>
      </c>
      <c r="G27" s="598">
        <v>66.194701468465595</v>
      </c>
      <c r="H27" s="595">
        <v>46.23333201388521</v>
      </c>
      <c r="I27" s="463">
        <v>38.694134481861113</v>
      </c>
      <c r="J27" s="463">
        <v>40.666025081970503</v>
      </c>
      <c r="K27" s="463">
        <v>48.727894246414081</v>
      </c>
      <c r="L27" s="481">
        <f t="shared" si="0"/>
        <v>8.0618691644435785</v>
      </c>
    </row>
    <row r="28" spans="1:12" ht="19.5" customHeight="1" x14ac:dyDescent="0.25">
      <c r="A28" s="11" t="s">
        <v>175</v>
      </c>
      <c r="B28" s="595">
        <v>44.559585492227455</v>
      </c>
      <c r="C28" s="595">
        <v>54.515733223895111</v>
      </c>
      <c r="D28" s="595">
        <v>41.151659350615198</v>
      </c>
      <c r="E28" s="388">
        <v>37.107416582986602</v>
      </c>
      <c r="F28" s="595">
        <v>41.009731838178304</v>
      </c>
      <c r="G28" s="598">
        <v>43.98021260498178</v>
      </c>
      <c r="H28" s="595">
        <v>33.78297833239877</v>
      </c>
      <c r="I28" s="463">
        <v>41.302171447203932</v>
      </c>
      <c r="J28" s="463">
        <v>44.961971588057395</v>
      </c>
      <c r="K28" s="463">
        <v>36.412411705629317</v>
      </c>
      <c r="L28" s="481">
        <f t="shared" si="0"/>
        <v>-8.5495598824280776</v>
      </c>
    </row>
    <row r="29" spans="1:12" ht="19.5" customHeight="1" x14ac:dyDescent="0.25">
      <c r="A29" s="11" t="s">
        <v>176</v>
      </c>
      <c r="B29" s="595">
        <v>53.367875647669536</v>
      </c>
      <c r="C29" s="595">
        <v>51.31858214709959</v>
      </c>
      <c r="D29" s="595">
        <v>42.896775644211324</v>
      </c>
      <c r="E29" s="388">
        <v>50.45153577535828</v>
      </c>
      <c r="F29" s="595">
        <v>42.540883351994843</v>
      </c>
      <c r="G29" s="598">
        <v>48.590407158567174</v>
      </c>
      <c r="H29" s="595">
        <v>48.817119714333998</v>
      </c>
      <c r="I29" s="463">
        <v>53.247215523716783</v>
      </c>
      <c r="J29" s="463">
        <v>53.363167276093819</v>
      </c>
      <c r="K29" s="463">
        <v>46.796503791453489</v>
      </c>
      <c r="L29" s="481">
        <f t="shared" si="0"/>
        <v>-6.5666634846403298</v>
      </c>
    </row>
    <row r="30" spans="1:12" ht="19.5" customHeight="1" x14ac:dyDescent="0.25">
      <c r="A30" s="11" t="s">
        <v>177</v>
      </c>
      <c r="B30" s="595">
        <v>51.34575569358055</v>
      </c>
      <c r="C30" s="595">
        <v>45.649130498847441</v>
      </c>
      <c r="D30" s="595">
        <v>49.895298382946969</v>
      </c>
      <c r="E30" s="388">
        <v>43.797612075470973</v>
      </c>
      <c r="F30" s="595">
        <v>42.208894928187263</v>
      </c>
      <c r="G30" s="598">
        <v>35.909246931465923</v>
      </c>
      <c r="H30" s="595">
        <v>29.624898655941106</v>
      </c>
      <c r="I30" s="463">
        <v>49.919722509903181</v>
      </c>
      <c r="J30" s="463">
        <v>52.710610383425539</v>
      </c>
      <c r="K30" s="463">
        <v>47.211097710487813</v>
      </c>
      <c r="L30" s="481">
        <f t="shared" si="0"/>
        <v>-5.4995126729377262</v>
      </c>
    </row>
    <row r="31" spans="1:12" ht="19.5" customHeight="1" x14ac:dyDescent="0.25">
      <c r="A31" s="11" t="s">
        <v>178</v>
      </c>
      <c r="B31" s="595">
        <v>63.699222126189603</v>
      </c>
      <c r="C31" s="595">
        <v>64.39023367328808</v>
      </c>
      <c r="D31" s="595">
        <v>56.584763062071318</v>
      </c>
      <c r="E31" s="388">
        <v>42.593614737123232</v>
      </c>
      <c r="F31" s="595">
        <v>46.768689505104298</v>
      </c>
      <c r="G31" s="598">
        <v>61.104179657186123</v>
      </c>
      <c r="H31" s="595">
        <v>42.350845829238295</v>
      </c>
      <c r="I31" s="463">
        <v>53.973833110531274</v>
      </c>
      <c r="J31" s="463">
        <v>44.440283591447482</v>
      </c>
      <c r="K31" s="463">
        <v>34.773304769112222</v>
      </c>
      <c r="L31" s="481">
        <f t="shared" si="0"/>
        <v>-9.6669788223352597</v>
      </c>
    </row>
    <row r="32" spans="1:12" ht="19.5" customHeight="1" x14ac:dyDescent="0.25">
      <c r="A32" s="11" t="s">
        <v>179</v>
      </c>
      <c r="B32" s="595">
        <v>44.067796610169843</v>
      </c>
      <c r="C32" s="595">
        <v>46.752902908384868</v>
      </c>
      <c r="D32" s="595">
        <v>54.382938653639101</v>
      </c>
      <c r="E32" s="388">
        <v>54.811109253177207</v>
      </c>
      <c r="F32" s="595">
        <v>55.635140159241395</v>
      </c>
      <c r="G32" s="598">
        <v>54.361314691666472</v>
      </c>
      <c r="H32" s="595">
        <v>46.472075319734316</v>
      </c>
      <c r="I32" s="463">
        <v>62.08033782635566</v>
      </c>
      <c r="J32" s="463">
        <v>50.125230183220495</v>
      </c>
      <c r="K32" s="463">
        <v>37.816416927051165</v>
      </c>
      <c r="L32" s="481">
        <f t="shared" si="0"/>
        <v>-12.30881325616933</v>
      </c>
    </row>
    <row r="33" spans="1:12" ht="19.5" customHeight="1" x14ac:dyDescent="0.25">
      <c r="A33" s="11" t="s">
        <v>180</v>
      </c>
      <c r="B33" s="595">
        <v>43.006993006992694</v>
      </c>
      <c r="C33" s="595">
        <v>46.080800819331266</v>
      </c>
      <c r="D33" s="595">
        <v>34.678796152864656</v>
      </c>
      <c r="E33" s="388">
        <v>43.498760082333618</v>
      </c>
      <c r="F33" s="595">
        <v>39.934871489759729</v>
      </c>
      <c r="G33" s="598">
        <v>30.560922017626513</v>
      </c>
      <c r="H33" s="595">
        <v>33.459489423167732</v>
      </c>
      <c r="I33" s="463">
        <v>43.161407433433588</v>
      </c>
      <c r="J33" s="463">
        <v>56.48909275544159</v>
      </c>
      <c r="K33" s="463">
        <v>41.867189459960585</v>
      </c>
      <c r="L33" s="481">
        <f t="shared" si="0"/>
        <v>-14.621903295481005</v>
      </c>
    </row>
    <row r="34" spans="1:12" ht="4.5" customHeight="1" x14ac:dyDescent="0.25">
      <c r="A34" s="11"/>
      <c r="B34" s="590"/>
      <c r="C34" s="591"/>
      <c r="D34" s="590"/>
      <c r="E34" s="590"/>
      <c r="F34" s="590"/>
      <c r="G34" s="590"/>
      <c r="H34" s="590"/>
      <c r="I34" s="592"/>
      <c r="J34" s="592"/>
      <c r="K34" s="592"/>
      <c r="L34" s="575"/>
    </row>
    <row r="35" spans="1:12" ht="19.5" customHeight="1" x14ac:dyDescent="0.25">
      <c r="A35" s="73" t="s">
        <v>23</v>
      </c>
      <c r="B35" s="593"/>
      <c r="C35" s="401"/>
      <c r="D35" s="593"/>
      <c r="E35" s="593"/>
      <c r="F35" s="593"/>
      <c r="G35" s="593"/>
      <c r="H35" s="593"/>
      <c r="I35" s="594"/>
      <c r="J35" s="594"/>
      <c r="K35" s="594"/>
      <c r="L35" s="517"/>
    </row>
    <row r="36" spans="1:12" ht="19.5" customHeight="1" x14ac:dyDescent="0.25">
      <c r="A36" s="11" t="s">
        <v>22</v>
      </c>
      <c r="B36" s="595">
        <v>66.387099210723335</v>
      </c>
      <c r="C36" s="595">
        <v>68.967406323556887</v>
      </c>
      <c r="D36" s="595">
        <v>67.111506792260954</v>
      </c>
      <c r="E36" s="388">
        <v>65.035162795781346</v>
      </c>
      <c r="F36" s="595">
        <v>64.079538600826254</v>
      </c>
      <c r="G36" s="598">
        <v>69.428533910322344</v>
      </c>
      <c r="H36" s="595">
        <v>66.347595456307602</v>
      </c>
      <c r="I36" s="463">
        <v>62.502044719165916</v>
      </c>
      <c r="J36" s="463">
        <v>64.463533636070906</v>
      </c>
      <c r="K36" s="463">
        <v>60.262723844355456</v>
      </c>
      <c r="L36" s="481">
        <f>+K36-J36</f>
        <v>-4.2008097917154501</v>
      </c>
    </row>
    <row r="37" spans="1:12" ht="19.5" customHeight="1" x14ac:dyDescent="0.25">
      <c r="A37" s="11" t="s">
        <v>21</v>
      </c>
      <c r="B37" s="595">
        <v>52.596692229344299</v>
      </c>
      <c r="C37" s="595">
        <v>56.580193090284801</v>
      </c>
      <c r="D37" s="595">
        <v>53.457005168570284</v>
      </c>
      <c r="E37" s="388">
        <v>51.21937133623755</v>
      </c>
      <c r="F37" s="595">
        <v>52.677300147413597</v>
      </c>
      <c r="G37" s="598">
        <v>58.158190574593085</v>
      </c>
      <c r="H37" s="595">
        <v>52.149154964313112</v>
      </c>
      <c r="I37" s="463">
        <v>48.717119305309964</v>
      </c>
      <c r="J37" s="463">
        <v>50.534185219233507</v>
      </c>
      <c r="K37" s="463">
        <v>45.775809457995805</v>
      </c>
      <c r="L37" s="481">
        <f>+K37-J37</f>
        <v>-4.7583757612377013</v>
      </c>
    </row>
    <row r="38" spans="1:12" ht="4.5" customHeight="1" x14ac:dyDescent="0.25">
      <c r="A38" s="11"/>
      <c r="B38" s="590"/>
      <c r="C38" s="591"/>
      <c r="D38" s="590"/>
      <c r="E38" s="590"/>
      <c r="F38" s="590"/>
      <c r="G38" s="590"/>
      <c r="H38" s="599"/>
      <c r="I38" s="600"/>
      <c r="J38" s="600"/>
      <c r="K38" s="600"/>
      <c r="L38" s="481"/>
    </row>
    <row r="39" spans="1:12" ht="19.5" customHeight="1" x14ac:dyDescent="0.25">
      <c r="A39" s="73" t="s">
        <v>20</v>
      </c>
      <c r="B39" s="593"/>
      <c r="C39" s="401"/>
      <c r="D39" s="593"/>
      <c r="E39" s="593"/>
      <c r="F39" s="593"/>
      <c r="G39" s="593"/>
      <c r="H39" s="601"/>
      <c r="I39" s="602"/>
      <c r="J39" s="602"/>
      <c r="K39" s="602"/>
      <c r="L39" s="482"/>
    </row>
    <row r="40" spans="1:12" ht="19.5" customHeight="1" x14ac:dyDescent="0.25">
      <c r="A40" s="155" t="s">
        <v>82</v>
      </c>
      <c r="B40" s="388">
        <v>55.701276630106335</v>
      </c>
      <c r="C40" s="388">
        <v>60.293554597488772</v>
      </c>
      <c r="D40" s="388">
        <v>56.48795454606045</v>
      </c>
      <c r="E40" s="388">
        <v>54.416961641691856</v>
      </c>
      <c r="F40" s="388">
        <v>54.073582150356259</v>
      </c>
      <c r="G40" s="388">
        <v>62.076545835705922</v>
      </c>
      <c r="H40" s="595">
        <v>55.90871527927014</v>
      </c>
      <c r="I40" s="463">
        <v>53.775490397335055</v>
      </c>
      <c r="J40" s="463">
        <v>54.508666814940312</v>
      </c>
      <c r="K40" s="463">
        <v>48.399504302073012</v>
      </c>
      <c r="L40" s="481">
        <f>+K40-J40</f>
        <v>-6.1091625128673002</v>
      </c>
    </row>
    <row r="41" spans="1:12" ht="19.5" customHeight="1" x14ac:dyDescent="0.25">
      <c r="A41" s="149" t="s">
        <v>19</v>
      </c>
      <c r="B41" s="595">
        <v>40.231797197855698</v>
      </c>
      <c r="C41" s="595">
        <v>43.708755987838508</v>
      </c>
      <c r="D41" s="595">
        <v>37.332925507029628</v>
      </c>
      <c r="E41" s="388">
        <v>35.695237453146234</v>
      </c>
      <c r="F41" s="595">
        <v>34.262863975686777</v>
      </c>
      <c r="G41" s="598">
        <v>42.952327986825708</v>
      </c>
      <c r="H41" s="595">
        <v>35.778895908076912</v>
      </c>
      <c r="I41" s="463">
        <v>32.598202707589095</v>
      </c>
      <c r="J41" s="463">
        <v>31.774112002612704</v>
      </c>
      <c r="K41" s="463">
        <v>25.61401871868328</v>
      </c>
      <c r="L41" s="481">
        <f>+K41-J41</f>
        <v>-6.1600932839294238</v>
      </c>
    </row>
    <row r="42" spans="1:12" ht="19.5" customHeight="1" x14ac:dyDescent="0.25">
      <c r="A42" s="149" t="s">
        <v>18</v>
      </c>
      <c r="B42" s="388">
        <v>79.151438151955688</v>
      </c>
      <c r="C42" s="595">
        <v>81.490807071653705</v>
      </c>
      <c r="D42" s="595">
        <v>79.996276066080014</v>
      </c>
      <c r="E42" s="388">
        <v>76.445485576338825</v>
      </c>
      <c r="F42" s="595">
        <v>75.455154451837799</v>
      </c>
      <c r="G42" s="598">
        <v>81.148935804244829</v>
      </c>
      <c r="H42" s="595">
        <v>75.610050786856689</v>
      </c>
      <c r="I42" s="463">
        <v>73.509445343763716</v>
      </c>
      <c r="J42" s="463">
        <v>75.595917184081117</v>
      </c>
      <c r="K42" s="463">
        <v>71.230966273832067</v>
      </c>
      <c r="L42" s="481">
        <f>+K42-J42</f>
        <v>-4.3649509102490498</v>
      </c>
    </row>
    <row r="43" spans="1:12" ht="19.5" customHeight="1" x14ac:dyDescent="0.25">
      <c r="A43" s="11" t="s">
        <v>17</v>
      </c>
      <c r="B43" s="595">
        <v>73.811666112318107</v>
      </c>
      <c r="C43" s="388">
        <v>76.811720112280781</v>
      </c>
      <c r="D43" s="388">
        <v>74.951257557306619</v>
      </c>
      <c r="E43" s="388">
        <v>72.615006493934942</v>
      </c>
      <c r="F43" s="388">
        <v>73.405227673818942</v>
      </c>
      <c r="G43" s="591">
        <v>76.647362569537876</v>
      </c>
      <c r="H43" s="595">
        <v>72.937717321709599</v>
      </c>
      <c r="I43" s="463">
        <v>67.183096837917716</v>
      </c>
      <c r="J43" s="463">
        <v>70.259619274216703</v>
      </c>
      <c r="K43" s="463">
        <v>67.488221663548998</v>
      </c>
      <c r="L43" s="481">
        <f>+K43-J43</f>
        <v>-2.7713976106677052</v>
      </c>
    </row>
    <row r="44" spans="1:12" ht="19.5" customHeight="1" x14ac:dyDescent="0.25">
      <c r="A44" s="11" t="s">
        <v>16</v>
      </c>
      <c r="B44" s="595">
        <v>22.743786143461634</v>
      </c>
      <c r="C44" s="388">
        <v>16.557350830690382</v>
      </c>
      <c r="D44" s="388">
        <v>16.124125968891878</v>
      </c>
      <c r="E44" s="388">
        <v>10.871550018238917</v>
      </c>
      <c r="F44" s="388">
        <v>12.624485649622185</v>
      </c>
      <c r="G44" s="591">
        <v>12.33058325058318</v>
      </c>
      <c r="H44" s="595">
        <v>10.940488613077346</v>
      </c>
      <c r="I44" s="463">
        <v>9.7051057700151944</v>
      </c>
      <c r="J44" s="463">
        <v>8.1435404742668798</v>
      </c>
      <c r="K44" s="463">
        <v>7.647190759856386</v>
      </c>
      <c r="L44" s="481">
        <f>+K44-J44</f>
        <v>-0.4963497144104938</v>
      </c>
    </row>
    <row r="45" spans="1:12" ht="19.5" customHeight="1" x14ac:dyDescent="0.25">
      <c r="A45" s="74" t="s">
        <v>76</v>
      </c>
      <c r="B45" s="593"/>
      <c r="C45" s="401"/>
      <c r="D45" s="593"/>
      <c r="E45" s="593"/>
      <c r="F45" s="593"/>
      <c r="G45" s="593"/>
      <c r="H45" s="593"/>
      <c r="I45" s="594"/>
      <c r="J45" s="594"/>
      <c r="K45" s="594"/>
      <c r="L45" s="517"/>
    </row>
    <row r="46" spans="1:12" ht="19.5" customHeight="1" x14ac:dyDescent="0.25">
      <c r="A46" s="61" t="s">
        <v>77</v>
      </c>
      <c r="B46" s="603">
        <v>38.401085418375501</v>
      </c>
      <c r="C46" s="603">
        <v>38.778846536504844</v>
      </c>
      <c r="D46" s="603">
        <v>35.677904024774023</v>
      </c>
      <c r="E46" s="603">
        <v>27.006700964933689</v>
      </c>
      <c r="F46" s="603">
        <v>31.178881440498742</v>
      </c>
      <c r="G46" s="603">
        <v>32.298276390329363</v>
      </c>
      <c r="H46" s="603">
        <v>26.411915074163932</v>
      </c>
      <c r="I46" s="603">
        <v>25.038159763930878</v>
      </c>
      <c r="J46" s="604">
        <v>23.379857569355295</v>
      </c>
      <c r="K46" s="604">
        <v>19.800824797948593</v>
      </c>
      <c r="L46" s="481">
        <f>+K46-J46</f>
        <v>-3.5790327714067018</v>
      </c>
    </row>
    <row r="47" spans="1:12" ht="19.5" customHeight="1" x14ac:dyDescent="0.25">
      <c r="A47" s="61" t="s">
        <v>78</v>
      </c>
      <c r="B47" s="603">
        <v>66.626102635759111</v>
      </c>
      <c r="C47" s="603">
        <v>70.750853420799956</v>
      </c>
      <c r="D47" s="603">
        <v>67.863845375411117</v>
      </c>
      <c r="E47" s="603">
        <v>64.623371742323883</v>
      </c>
      <c r="F47" s="603">
        <v>65.82674533795128</v>
      </c>
      <c r="G47" s="603">
        <v>68.326863346869928</v>
      </c>
      <c r="H47" s="603">
        <v>65.638084707775334</v>
      </c>
      <c r="I47" s="603">
        <v>60.329371643007214</v>
      </c>
      <c r="J47" s="604">
        <v>62.089353109255725</v>
      </c>
      <c r="K47" s="604">
        <v>59.330751130477211</v>
      </c>
      <c r="L47" s="481">
        <f>+K47-J47</f>
        <v>-2.7586019787785148</v>
      </c>
    </row>
    <row r="48" spans="1:12" ht="19.5" customHeight="1" x14ac:dyDescent="0.25">
      <c r="A48" s="61" t="s">
        <v>56</v>
      </c>
      <c r="B48" s="603">
        <v>55.192811742800963</v>
      </c>
      <c r="C48" s="603">
        <v>57.636400235562121</v>
      </c>
      <c r="D48" s="603">
        <v>55.515111747119342</v>
      </c>
      <c r="E48" s="603">
        <v>54.452981194198671</v>
      </c>
      <c r="F48" s="603">
        <v>54.367950646033982</v>
      </c>
      <c r="G48" s="603">
        <v>62.093526396917753</v>
      </c>
      <c r="H48" s="603">
        <v>57.349973920231854</v>
      </c>
      <c r="I48" s="603">
        <v>58.944452809461836</v>
      </c>
      <c r="J48" s="604">
        <v>58.160625903777287</v>
      </c>
      <c r="K48" s="604">
        <v>51.175334749441191</v>
      </c>
      <c r="L48" s="481">
        <f>+K48-J48</f>
        <v>-6.985291154336096</v>
      </c>
    </row>
    <row r="49" spans="1:12" ht="19.5" customHeight="1" thickBot="1" x14ac:dyDescent="0.3">
      <c r="A49" s="62" t="s">
        <v>79</v>
      </c>
      <c r="B49" s="605">
        <v>69.50596763902314</v>
      </c>
      <c r="C49" s="605">
        <v>73.165019106858466</v>
      </c>
      <c r="D49" s="605">
        <v>71.964172265913177</v>
      </c>
      <c r="E49" s="605">
        <v>74.731679219314515</v>
      </c>
      <c r="F49" s="605">
        <v>68.989021245131553</v>
      </c>
      <c r="G49" s="605">
        <v>78.113491230541825</v>
      </c>
      <c r="H49" s="605">
        <v>70.212256410901887</v>
      </c>
      <c r="I49" s="605">
        <v>70.613862012130127</v>
      </c>
      <c r="J49" s="606">
        <v>69.786813328455992</v>
      </c>
      <c r="K49" s="606">
        <v>65.864368757191798</v>
      </c>
      <c r="L49" s="607">
        <f>+K49-J49</f>
        <v>-3.9224445712641938</v>
      </c>
    </row>
    <row r="50" spans="1:12" ht="15" customHeight="1" thickTop="1" x14ac:dyDescent="0.25">
      <c r="A50" s="47" t="s">
        <v>312</v>
      </c>
      <c r="B50" s="36"/>
      <c r="C50" s="36"/>
      <c r="D50" s="36"/>
      <c r="E50" s="36"/>
      <c r="F50" s="36"/>
      <c r="G50" s="36"/>
      <c r="H50" s="36"/>
    </row>
    <row r="51" spans="1:12" x14ac:dyDescent="0.25">
      <c r="A51" s="151"/>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52"/>
  <sheetViews>
    <sheetView view="pageLayout" zoomScaleNormal="100" workbookViewId="0">
      <selection activeCell="E4" sqref="E4:F4"/>
    </sheetView>
  </sheetViews>
  <sheetFormatPr defaultColWidth="9.140625" defaultRowHeight="15" x14ac:dyDescent="0.25"/>
  <cols>
    <col min="1" max="1" width="23.28515625" style="8" customWidth="1"/>
    <col min="2" max="9" width="12.28515625" style="8" customWidth="1"/>
    <col min="10" max="11" width="12.5703125" style="8" customWidth="1"/>
    <col min="12" max="12" width="13.42578125" style="8" customWidth="1"/>
    <col min="13" max="16384" width="9.140625" style="8"/>
  </cols>
  <sheetData>
    <row r="1" spans="1:13" ht="48" customHeight="1" thickBot="1" x14ac:dyDescent="0.3">
      <c r="A1" s="1060" t="s">
        <v>482</v>
      </c>
      <c r="B1" s="1060"/>
      <c r="C1" s="1060"/>
      <c r="D1" s="1060"/>
      <c r="E1" s="1060"/>
      <c r="F1" s="1060"/>
      <c r="G1" s="1060"/>
      <c r="H1" s="1060"/>
      <c r="I1" s="1060"/>
      <c r="J1" s="1060"/>
      <c r="K1" s="1060"/>
      <c r="L1" s="1060"/>
    </row>
    <row r="2" spans="1:13"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3" ht="22.5" customHeight="1" x14ac:dyDescent="0.25">
      <c r="A3" s="1079"/>
      <c r="B3" s="1083"/>
      <c r="C3" s="1083"/>
      <c r="D3" s="1083"/>
      <c r="E3" s="1083"/>
      <c r="F3" s="1083"/>
      <c r="G3" s="1083"/>
      <c r="H3" s="1083"/>
      <c r="I3" s="1083"/>
      <c r="J3" s="1081"/>
      <c r="K3" s="1081"/>
      <c r="L3" s="297" t="s">
        <v>331</v>
      </c>
    </row>
    <row r="4" spans="1:13" ht="4.5" customHeight="1" x14ac:dyDescent="0.25"/>
    <row r="5" spans="1:13" ht="19.5" customHeight="1" x14ac:dyDescent="0.25">
      <c r="A5" s="20" t="s">
        <v>27</v>
      </c>
      <c r="B5" s="608">
        <v>51.856371751759745</v>
      </c>
      <c r="C5" s="608">
        <v>52.071036092530832</v>
      </c>
      <c r="D5" s="608">
        <v>50.273852446692523</v>
      </c>
      <c r="E5" s="608">
        <v>48.787489889369404</v>
      </c>
      <c r="F5" s="608">
        <v>51.046747384365268</v>
      </c>
      <c r="G5" s="608">
        <v>54.172048699199657</v>
      </c>
      <c r="H5" s="608">
        <v>51.936349348819441</v>
      </c>
      <c r="I5" s="609">
        <v>48.800247866473491</v>
      </c>
      <c r="J5" s="610">
        <v>50.948341545565469</v>
      </c>
      <c r="K5" s="610">
        <v>45.288326265124049</v>
      </c>
      <c r="L5" s="563">
        <f>+K5-J5</f>
        <v>-5.6600152804414208</v>
      </c>
      <c r="M5" s="22"/>
    </row>
    <row r="6" spans="1:13" ht="4.5" customHeight="1" x14ac:dyDescent="0.25">
      <c r="A6" s="21"/>
      <c r="B6" s="611"/>
      <c r="C6" s="611"/>
      <c r="D6" s="611"/>
      <c r="E6" s="611"/>
      <c r="F6" s="611"/>
      <c r="G6" s="611"/>
      <c r="H6" s="611"/>
      <c r="I6" s="612"/>
      <c r="J6" s="613"/>
      <c r="K6" s="613"/>
      <c r="L6" s="514"/>
    </row>
    <row r="7" spans="1:13" ht="19.5" customHeight="1" x14ac:dyDescent="0.25">
      <c r="A7" s="20" t="s">
        <v>26</v>
      </c>
      <c r="B7" s="614"/>
      <c r="C7" s="614"/>
      <c r="D7" s="614"/>
      <c r="E7" s="614"/>
      <c r="F7" s="614"/>
      <c r="G7" s="614"/>
      <c r="H7" s="614"/>
      <c r="I7" s="615"/>
      <c r="J7" s="597"/>
      <c r="K7" s="597"/>
      <c r="L7" s="568"/>
    </row>
    <row r="8" spans="1:13" ht="19.5" customHeight="1" x14ac:dyDescent="0.25">
      <c r="A8" s="21" t="s">
        <v>25</v>
      </c>
      <c r="B8" s="611">
        <v>52.160744787052984</v>
      </c>
      <c r="C8" s="611">
        <v>52.614268378923754</v>
      </c>
      <c r="D8" s="611">
        <v>51.466438477646491</v>
      </c>
      <c r="E8" s="611">
        <v>53.351874522208895</v>
      </c>
      <c r="F8" s="611">
        <v>53.440791115311356</v>
      </c>
      <c r="G8" s="611">
        <v>55.895457228889533</v>
      </c>
      <c r="H8" s="611">
        <v>56.700052846906523</v>
      </c>
      <c r="I8" s="612">
        <v>52.698600069592572</v>
      </c>
      <c r="J8" s="389">
        <v>55.209203472676933</v>
      </c>
      <c r="K8" s="389">
        <v>48.027393643717247</v>
      </c>
      <c r="L8" s="514">
        <f>+K8-J8</f>
        <v>-7.1818098289596861</v>
      </c>
    </row>
    <row r="9" spans="1:13" ht="19.5" customHeight="1" x14ac:dyDescent="0.25">
      <c r="A9" s="21" t="s">
        <v>24</v>
      </c>
      <c r="B9" s="611">
        <v>51.305158746467228</v>
      </c>
      <c r="C9" s="611">
        <v>51.088286559412509</v>
      </c>
      <c r="D9" s="611">
        <v>47.959577345297369</v>
      </c>
      <c r="E9" s="611">
        <v>39.692992868439489</v>
      </c>
      <c r="F9" s="611">
        <v>46.177228750763319</v>
      </c>
      <c r="G9" s="611">
        <v>50.599425630538001</v>
      </c>
      <c r="H9" s="611">
        <v>41.791483837417083</v>
      </c>
      <c r="I9" s="612">
        <v>40.425421763226808</v>
      </c>
      <c r="J9" s="389">
        <v>42.114339273380793</v>
      </c>
      <c r="K9" s="389">
        <v>39.085618661219875</v>
      </c>
      <c r="L9" s="514">
        <f>+K9-J9</f>
        <v>-3.0287206121609174</v>
      </c>
    </row>
    <row r="10" spans="1:13" ht="4.5" customHeight="1" x14ac:dyDescent="0.25">
      <c r="A10" s="21"/>
      <c r="B10" s="611"/>
      <c r="C10" s="611"/>
      <c r="D10" s="611"/>
      <c r="E10" s="611"/>
      <c r="F10" s="611"/>
      <c r="G10" s="611"/>
      <c r="H10" s="611"/>
      <c r="I10" s="612"/>
      <c r="J10" s="613"/>
      <c r="K10" s="613"/>
      <c r="L10" s="514"/>
    </row>
    <row r="11" spans="1:13" ht="19.5" customHeight="1" x14ac:dyDescent="0.25">
      <c r="A11" s="73" t="s">
        <v>158</v>
      </c>
      <c r="B11" s="614"/>
      <c r="C11" s="614"/>
      <c r="D11" s="614"/>
      <c r="E11" s="614"/>
      <c r="F11" s="614"/>
      <c r="G11" s="614"/>
      <c r="H11" s="614"/>
      <c r="I11" s="615"/>
      <c r="J11" s="597"/>
      <c r="K11" s="597"/>
      <c r="L11" s="568"/>
    </row>
    <row r="12" spans="1:13" ht="19.5" customHeight="1" x14ac:dyDescent="0.25">
      <c r="A12" s="11" t="s">
        <v>159</v>
      </c>
      <c r="B12" s="611">
        <v>35.870516185476355</v>
      </c>
      <c r="C12" s="611">
        <v>32.938040534765804</v>
      </c>
      <c r="D12" s="611">
        <v>27.807110870065422</v>
      </c>
      <c r="E12" s="611">
        <v>31.746429932548548</v>
      </c>
      <c r="F12" s="611">
        <v>34.429943423456209</v>
      </c>
      <c r="G12" s="611">
        <v>45.602241916088204</v>
      </c>
      <c r="H12" s="611">
        <v>44.427502493826886</v>
      </c>
      <c r="I12" s="612">
        <v>37.288145067496608</v>
      </c>
      <c r="J12" s="389">
        <v>48.351889216088196</v>
      </c>
      <c r="K12" s="389">
        <v>54.761122718176438</v>
      </c>
      <c r="L12" s="514">
        <f t="shared" ref="L12:L33" si="0">+K12-J12</f>
        <v>6.4092335020882416</v>
      </c>
    </row>
    <row r="13" spans="1:13" ht="19.5" customHeight="1" x14ac:dyDescent="0.25">
      <c r="A13" s="11" t="s">
        <v>160</v>
      </c>
      <c r="B13" s="611">
        <v>37.921348314606007</v>
      </c>
      <c r="C13" s="611">
        <v>41.873315375210346</v>
      </c>
      <c r="D13" s="611">
        <v>42.528019305416294</v>
      </c>
      <c r="E13" s="611">
        <v>37.88310213623415</v>
      </c>
      <c r="F13" s="611">
        <v>44.383530414433281</v>
      </c>
      <c r="G13" s="611">
        <v>46.175128554137075</v>
      </c>
      <c r="H13" s="611">
        <v>47.883211230722722</v>
      </c>
      <c r="I13" s="612">
        <v>46.036369646651451</v>
      </c>
      <c r="J13" s="389">
        <v>43.837613978409635</v>
      </c>
      <c r="K13" s="389">
        <v>41.804003166941513</v>
      </c>
      <c r="L13" s="514">
        <f t="shared" si="0"/>
        <v>-2.0336108114681224</v>
      </c>
    </row>
    <row r="14" spans="1:13" ht="19.5" customHeight="1" x14ac:dyDescent="0.25">
      <c r="A14" s="11" t="s">
        <v>161</v>
      </c>
      <c r="B14" s="611">
        <v>49.724264705881836</v>
      </c>
      <c r="C14" s="611">
        <v>43.575827902457597</v>
      </c>
      <c r="D14" s="611">
        <v>41.882430192187989</v>
      </c>
      <c r="E14" s="611">
        <v>50.130930843958446</v>
      </c>
      <c r="F14" s="611">
        <v>54.342750570480632</v>
      </c>
      <c r="G14" s="611">
        <v>50.39607127907216</v>
      </c>
      <c r="H14" s="611">
        <v>51.413946429162905</v>
      </c>
      <c r="I14" s="612">
        <v>36.479166703533103</v>
      </c>
      <c r="J14" s="389">
        <v>45.522039882128716</v>
      </c>
      <c r="K14" s="389">
        <v>39.750254931980258</v>
      </c>
      <c r="L14" s="514">
        <f t="shared" si="0"/>
        <v>-5.7717849501484579</v>
      </c>
    </row>
    <row r="15" spans="1:13" ht="19.5" customHeight="1" x14ac:dyDescent="0.25">
      <c r="A15" s="11" t="s">
        <v>162</v>
      </c>
      <c r="B15" s="611">
        <v>47.552447552447994</v>
      </c>
      <c r="C15" s="611">
        <v>46.648679832332526</v>
      </c>
      <c r="D15" s="611">
        <v>48.581587658644501</v>
      </c>
      <c r="E15" s="611">
        <v>51.779286691657923</v>
      </c>
      <c r="F15" s="611">
        <v>52.948793392327708</v>
      </c>
      <c r="G15" s="611">
        <v>53.385462794387017</v>
      </c>
      <c r="H15" s="611">
        <v>59.065680194749639</v>
      </c>
      <c r="I15" s="612">
        <v>54.074806679895147</v>
      </c>
      <c r="J15" s="389">
        <v>52.42623281784843</v>
      </c>
      <c r="K15" s="389">
        <v>48.471004001548998</v>
      </c>
      <c r="L15" s="514">
        <f t="shared" si="0"/>
        <v>-3.9552288162994316</v>
      </c>
    </row>
    <row r="16" spans="1:13" ht="19.5" customHeight="1" x14ac:dyDescent="0.25">
      <c r="A16" s="11" t="s">
        <v>163</v>
      </c>
      <c r="B16" s="611">
        <v>44.352331606218335</v>
      </c>
      <c r="C16" s="611">
        <v>38.993843459382774</v>
      </c>
      <c r="D16" s="611">
        <v>36.596173026169218</v>
      </c>
      <c r="E16" s="611">
        <v>43.892463817670432</v>
      </c>
      <c r="F16" s="611">
        <v>41.530075787580479</v>
      </c>
      <c r="G16" s="611">
        <v>41.968185165259904</v>
      </c>
      <c r="H16" s="611">
        <v>42.028397674263715</v>
      </c>
      <c r="I16" s="612">
        <v>52.753145099855594</v>
      </c>
      <c r="J16" s="389">
        <v>47.317345368366411</v>
      </c>
      <c r="K16" s="389">
        <v>44.672949764871646</v>
      </c>
      <c r="L16" s="514">
        <f t="shared" si="0"/>
        <v>-2.6443956034947647</v>
      </c>
    </row>
    <row r="17" spans="1:12" ht="19.5" customHeight="1" x14ac:dyDescent="0.25">
      <c r="A17" s="11" t="s">
        <v>164</v>
      </c>
      <c r="B17" s="611">
        <v>45.18716577540134</v>
      </c>
      <c r="C17" s="611">
        <v>52.711168595972403</v>
      </c>
      <c r="D17" s="611">
        <v>51.502658661825762</v>
      </c>
      <c r="E17" s="611">
        <v>53.591785756819952</v>
      </c>
      <c r="F17" s="611">
        <v>42.477150657151313</v>
      </c>
      <c r="G17" s="611">
        <v>51.668882977712435</v>
      </c>
      <c r="H17" s="611">
        <v>39.675586603873846</v>
      </c>
      <c r="I17" s="612">
        <v>42.958304404008231</v>
      </c>
      <c r="J17" s="389">
        <v>42.582508832351508</v>
      </c>
      <c r="K17" s="389">
        <v>40.158889389545834</v>
      </c>
      <c r="L17" s="514">
        <f t="shared" si="0"/>
        <v>-2.4236194428056734</v>
      </c>
    </row>
    <row r="18" spans="1:12" ht="19.5" customHeight="1" x14ac:dyDescent="0.25">
      <c r="A18" s="11" t="s">
        <v>165</v>
      </c>
      <c r="B18" s="611">
        <v>63.333333333332988</v>
      </c>
      <c r="C18" s="611">
        <v>64.141794772154441</v>
      </c>
      <c r="D18" s="611">
        <v>69.448586117421016</v>
      </c>
      <c r="E18" s="611">
        <v>69.394158214640967</v>
      </c>
      <c r="F18" s="611">
        <v>64.527450410590149</v>
      </c>
      <c r="G18" s="611">
        <v>74.36189486700475</v>
      </c>
      <c r="H18" s="611">
        <v>71.083781933968538</v>
      </c>
      <c r="I18" s="612">
        <v>62.577054759578509</v>
      </c>
      <c r="J18" s="389">
        <v>70.904687758484656</v>
      </c>
      <c r="K18" s="389">
        <v>56.769169041991397</v>
      </c>
      <c r="L18" s="514">
        <f t="shared" si="0"/>
        <v>-14.135518716493259</v>
      </c>
    </row>
    <row r="19" spans="1:12" ht="19.5" customHeight="1" x14ac:dyDescent="0.25">
      <c r="A19" s="11" t="s">
        <v>166</v>
      </c>
      <c r="B19" s="611">
        <v>67.1264367816092</v>
      </c>
      <c r="C19" s="611">
        <v>63.529107608837009</v>
      </c>
      <c r="D19" s="611">
        <v>73.368842854060219</v>
      </c>
      <c r="E19" s="611">
        <v>65.339043211956138</v>
      </c>
      <c r="F19" s="611">
        <v>65.480892629837811</v>
      </c>
      <c r="G19" s="611">
        <v>75.531192175295985</v>
      </c>
      <c r="H19" s="611">
        <v>70.638247775572637</v>
      </c>
      <c r="I19" s="612">
        <v>68.849101352792871</v>
      </c>
      <c r="J19" s="389">
        <v>70.299568831524169</v>
      </c>
      <c r="K19" s="389">
        <v>56.648027533295533</v>
      </c>
      <c r="L19" s="514">
        <f t="shared" si="0"/>
        <v>-13.651541298228636</v>
      </c>
    </row>
    <row r="20" spans="1:12" ht="19.5" customHeight="1" x14ac:dyDescent="0.25">
      <c r="A20" s="11" t="s">
        <v>167</v>
      </c>
      <c r="B20" s="611">
        <v>50.99882491186888</v>
      </c>
      <c r="C20" s="611">
        <v>47.951149131340905</v>
      </c>
      <c r="D20" s="611">
        <v>50.539062535116265</v>
      </c>
      <c r="E20" s="611">
        <v>40.789437840838794</v>
      </c>
      <c r="F20" s="611">
        <v>51.322035803154456</v>
      </c>
      <c r="G20" s="611">
        <v>58.821854656001705</v>
      </c>
      <c r="H20" s="611">
        <v>50.968699619323289</v>
      </c>
      <c r="I20" s="612">
        <v>41.267564751774103</v>
      </c>
      <c r="J20" s="389">
        <v>46.006578272878926</v>
      </c>
      <c r="K20" s="389">
        <v>44.292353667319361</v>
      </c>
      <c r="L20" s="514">
        <f t="shared" si="0"/>
        <v>-1.7142246055595649</v>
      </c>
    </row>
    <row r="21" spans="1:12" ht="19.5" customHeight="1" x14ac:dyDescent="0.25">
      <c r="A21" s="11" t="s">
        <v>168</v>
      </c>
      <c r="B21" s="611">
        <v>51.294697903821515</v>
      </c>
      <c r="C21" s="611">
        <v>60.355590171800181</v>
      </c>
      <c r="D21" s="611">
        <v>54.019323494901869</v>
      </c>
      <c r="E21" s="611">
        <v>43.90880163406888</v>
      </c>
      <c r="F21" s="611">
        <v>58.552214655800562</v>
      </c>
      <c r="G21" s="611">
        <v>57.130965258347658</v>
      </c>
      <c r="H21" s="611">
        <v>51.846738291584025</v>
      </c>
      <c r="I21" s="612">
        <v>47.367140084083772</v>
      </c>
      <c r="J21" s="389">
        <v>51.814514708420781</v>
      </c>
      <c r="K21" s="389">
        <v>50.097495155569547</v>
      </c>
      <c r="L21" s="514">
        <f t="shared" si="0"/>
        <v>-1.7170195528512338</v>
      </c>
    </row>
    <row r="22" spans="1:12" ht="19.5" customHeight="1" x14ac:dyDescent="0.25">
      <c r="A22" s="11" t="s">
        <v>169</v>
      </c>
      <c r="B22" s="611">
        <v>56.476267095734386</v>
      </c>
      <c r="C22" s="611">
        <v>55.043620879409183</v>
      </c>
      <c r="D22" s="611">
        <v>55.136726461183571</v>
      </c>
      <c r="E22" s="611">
        <v>36.540557927006397</v>
      </c>
      <c r="F22" s="611">
        <v>49.119724673186887</v>
      </c>
      <c r="G22" s="611">
        <v>43.975455606513833</v>
      </c>
      <c r="H22" s="611">
        <v>37.480850922546537</v>
      </c>
      <c r="I22" s="612">
        <v>38.829716764848023</v>
      </c>
      <c r="J22" s="389">
        <v>43.223079222036418</v>
      </c>
      <c r="K22" s="389">
        <v>45.922905605186799</v>
      </c>
      <c r="L22" s="514">
        <f t="shared" si="0"/>
        <v>2.6998263831503806</v>
      </c>
    </row>
    <row r="23" spans="1:12" ht="19.5" customHeight="1" x14ac:dyDescent="0.25">
      <c r="A23" s="11" t="s">
        <v>170</v>
      </c>
      <c r="B23" s="611">
        <v>65.328185328186521</v>
      </c>
      <c r="C23" s="611">
        <v>60.314105574431998</v>
      </c>
      <c r="D23" s="611">
        <v>51.065411429385122</v>
      </c>
      <c r="E23" s="611">
        <v>46.684619659496867</v>
      </c>
      <c r="F23" s="611">
        <v>47.533954358763772</v>
      </c>
      <c r="G23" s="611">
        <v>64.906928035629235</v>
      </c>
      <c r="H23" s="611">
        <v>50.215500368353929</v>
      </c>
      <c r="I23" s="612">
        <v>38.548649701739087</v>
      </c>
      <c r="J23" s="389">
        <v>37.19238346332385</v>
      </c>
      <c r="K23" s="389">
        <v>29.210453352943698</v>
      </c>
      <c r="L23" s="514">
        <f t="shared" si="0"/>
        <v>-7.9819301103801514</v>
      </c>
    </row>
    <row r="24" spans="1:12" ht="19.5" customHeight="1" x14ac:dyDescent="0.25">
      <c r="A24" s="11" t="s">
        <v>171</v>
      </c>
      <c r="B24" s="611">
        <v>50</v>
      </c>
      <c r="C24" s="611">
        <v>53.018703043510548</v>
      </c>
      <c r="D24" s="611">
        <v>49.25147035268936</v>
      </c>
      <c r="E24" s="611">
        <v>53.012755242955315</v>
      </c>
      <c r="F24" s="611">
        <v>54.646837019289343</v>
      </c>
      <c r="G24" s="611">
        <v>54.110023525351849</v>
      </c>
      <c r="H24" s="611">
        <v>55.888529665453191</v>
      </c>
      <c r="I24" s="612">
        <v>50.623129123245612</v>
      </c>
      <c r="J24" s="389">
        <v>53.365434120838557</v>
      </c>
      <c r="K24" s="389">
        <v>46.180600517123935</v>
      </c>
      <c r="L24" s="514">
        <f t="shared" si="0"/>
        <v>-7.1848336037146225</v>
      </c>
    </row>
    <row r="25" spans="1:12" ht="19.5" customHeight="1" x14ac:dyDescent="0.25">
      <c r="A25" s="11" t="s">
        <v>172</v>
      </c>
      <c r="B25" s="611">
        <v>49.344023323615133</v>
      </c>
      <c r="C25" s="611">
        <v>42.918938561400203</v>
      </c>
      <c r="D25" s="611">
        <v>41.608844675339498</v>
      </c>
      <c r="E25" s="611">
        <v>42.998826177560815</v>
      </c>
      <c r="F25" s="611">
        <v>44.228084345272968</v>
      </c>
      <c r="G25" s="611">
        <v>51.87653830280501</v>
      </c>
      <c r="H25" s="611">
        <v>42.303659967449335</v>
      </c>
      <c r="I25" s="612">
        <v>46.735651515542855</v>
      </c>
      <c r="J25" s="389">
        <v>42.256570731658528</v>
      </c>
      <c r="K25" s="389">
        <v>42.778277929195916</v>
      </c>
      <c r="L25" s="514">
        <f t="shared" si="0"/>
        <v>0.52170719753738837</v>
      </c>
    </row>
    <row r="26" spans="1:12" ht="19.5" customHeight="1" x14ac:dyDescent="0.25">
      <c r="A26" s="11" t="s">
        <v>173</v>
      </c>
      <c r="B26" s="611">
        <v>69.696969696969148</v>
      </c>
      <c r="C26" s="611">
        <v>65.026121229495899</v>
      </c>
      <c r="D26" s="611">
        <v>60.043443293857237</v>
      </c>
      <c r="E26" s="611">
        <v>35.841152825435259</v>
      </c>
      <c r="F26" s="611">
        <v>29.184113108118183</v>
      </c>
      <c r="G26" s="611">
        <v>53.189646497456934</v>
      </c>
      <c r="H26" s="611">
        <v>42.062378662847017</v>
      </c>
      <c r="I26" s="612">
        <v>39.135087588088894</v>
      </c>
      <c r="J26" s="389">
        <v>43.396292527098488</v>
      </c>
      <c r="K26" s="389">
        <v>35.085604778714966</v>
      </c>
      <c r="L26" s="514">
        <f t="shared" si="0"/>
        <v>-8.310687748383522</v>
      </c>
    </row>
    <row r="27" spans="1:12" ht="19.5" customHeight="1" x14ac:dyDescent="0.25">
      <c r="A27" s="11" t="s">
        <v>174</v>
      </c>
      <c r="B27" s="611">
        <v>61.315115286080101</v>
      </c>
      <c r="C27" s="611">
        <v>65.457718449887111</v>
      </c>
      <c r="D27" s="611">
        <v>56.915553407409412</v>
      </c>
      <c r="E27" s="611">
        <v>55.559211488406312</v>
      </c>
      <c r="F27" s="611">
        <v>55.374139162506566</v>
      </c>
      <c r="G27" s="611">
        <v>60.953851122770928</v>
      </c>
      <c r="H27" s="611">
        <v>41.404430552550927</v>
      </c>
      <c r="I27" s="612">
        <v>30.887868828486749</v>
      </c>
      <c r="J27" s="389">
        <v>38.102564905381833</v>
      </c>
      <c r="K27" s="389">
        <v>44.541600544491878</v>
      </c>
      <c r="L27" s="514">
        <f t="shared" si="0"/>
        <v>6.4390356391100454</v>
      </c>
    </row>
    <row r="28" spans="1:12" ht="19.5" customHeight="1" x14ac:dyDescent="0.25">
      <c r="A28" s="11" t="s">
        <v>175</v>
      </c>
      <c r="B28" s="611">
        <v>39.205526770293183</v>
      </c>
      <c r="C28" s="611">
        <v>49.38843063508714</v>
      </c>
      <c r="D28" s="611">
        <v>37.220538415724178</v>
      </c>
      <c r="E28" s="611">
        <v>33.434966978604976</v>
      </c>
      <c r="F28" s="611">
        <v>37.367240375375253</v>
      </c>
      <c r="G28" s="611">
        <v>42.001682649931915</v>
      </c>
      <c r="H28" s="611">
        <v>31.709675027530199</v>
      </c>
      <c r="I28" s="612">
        <v>36.673582172519872</v>
      </c>
      <c r="J28" s="389">
        <v>39.359101127155824</v>
      </c>
      <c r="K28" s="389">
        <v>33.394278438546124</v>
      </c>
      <c r="L28" s="514">
        <f t="shared" si="0"/>
        <v>-5.9648226886097007</v>
      </c>
    </row>
    <row r="29" spans="1:12" ht="19.5" customHeight="1" x14ac:dyDescent="0.25">
      <c r="A29" s="11" t="s">
        <v>176</v>
      </c>
      <c r="B29" s="611">
        <v>47.668393782384427</v>
      </c>
      <c r="C29" s="611">
        <v>43.967062079845519</v>
      </c>
      <c r="D29" s="611">
        <v>35.509297638429992</v>
      </c>
      <c r="E29" s="611">
        <v>46.324158949762328</v>
      </c>
      <c r="F29" s="611">
        <v>38.602605341654559</v>
      </c>
      <c r="G29" s="611">
        <v>41.85185603907982</v>
      </c>
      <c r="H29" s="611">
        <v>42.511737457933307</v>
      </c>
      <c r="I29" s="612">
        <v>49.696047032870723</v>
      </c>
      <c r="J29" s="389">
        <v>45.342182130608265</v>
      </c>
      <c r="K29" s="389">
        <v>41.495927397433974</v>
      </c>
      <c r="L29" s="514">
        <f t="shared" si="0"/>
        <v>-3.8462547331742911</v>
      </c>
    </row>
    <row r="30" spans="1:12" ht="19.5" customHeight="1" x14ac:dyDescent="0.25">
      <c r="A30" s="11" t="s">
        <v>177</v>
      </c>
      <c r="B30" s="611">
        <v>48.757763975154113</v>
      </c>
      <c r="C30" s="611">
        <v>44.967642372178979</v>
      </c>
      <c r="D30" s="611">
        <v>48.378182211502299</v>
      </c>
      <c r="E30" s="611">
        <v>39.901543158728494</v>
      </c>
      <c r="F30" s="611">
        <v>40.331329066964102</v>
      </c>
      <c r="G30" s="611">
        <v>33.143918134315413</v>
      </c>
      <c r="H30" s="611">
        <v>27.515808895824414</v>
      </c>
      <c r="I30" s="612">
        <v>46.265095922003304</v>
      </c>
      <c r="J30" s="389">
        <v>49.876367641727114</v>
      </c>
      <c r="K30" s="389">
        <v>43.412843376557383</v>
      </c>
      <c r="L30" s="514">
        <f t="shared" si="0"/>
        <v>-6.4635242651697311</v>
      </c>
    </row>
    <row r="31" spans="1:12" ht="19.5" customHeight="1" x14ac:dyDescent="0.25">
      <c r="A31" s="11" t="s">
        <v>178</v>
      </c>
      <c r="B31" s="611">
        <v>59.896283491790236</v>
      </c>
      <c r="C31" s="611">
        <v>59.118805697121722</v>
      </c>
      <c r="D31" s="611">
        <v>52.100789401945327</v>
      </c>
      <c r="E31" s="611">
        <v>39.199854080925739</v>
      </c>
      <c r="F31" s="611">
        <v>41.667742021089602</v>
      </c>
      <c r="G31" s="611">
        <v>55.444311267155399</v>
      </c>
      <c r="H31" s="611">
        <v>38.434159243749043</v>
      </c>
      <c r="I31" s="612">
        <v>48.331251118896354</v>
      </c>
      <c r="J31" s="389">
        <v>40.094707968555241</v>
      </c>
      <c r="K31" s="389">
        <v>33.341749171211745</v>
      </c>
      <c r="L31" s="514">
        <f t="shared" si="0"/>
        <v>-6.7529587973434957</v>
      </c>
    </row>
    <row r="32" spans="1:12" ht="19.5" customHeight="1" x14ac:dyDescent="0.25">
      <c r="A32" s="11" t="s">
        <v>179</v>
      </c>
      <c r="B32" s="611">
        <v>39.322033898305406</v>
      </c>
      <c r="C32" s="611">
        <v>40.676128055453162</v>
      </c>
      <c r="D32" s="611">
        <v>52.511261750019102</v>
      </c>
      <c r="E32" s="611">
        <v>52.056587462316848</v>
      </c>
      <c r="F32" s="611">
        <v>54.48454579276941</v>
      </c>
      <c r="G32" s="611">
        <v>49.528748489880307</v>
      </c>
      <c r="H32" s="611">
        <v>42.999591415009654</v>
      </c>
      <c r="I32" s="612">
        <v>60.081562050302686</v>
      </c>
      <c r="J32" s="389">
        <v>46.895100192731356</v>
      </c>
      <c r="K32" s="389">
        <v>36.673114544035613</v>
      </c>
      <c r="L32" s="514">
        <f t="shared" si="0"/>
        <v>-10.221985648695743</v>
      </c>
    </row>
    <row r="33" spans="1:12" ht="19.5" customHeight="1" x14ac:dyDescent="0.25">
      <c r="A33" s="11" t="s">
        <v>180</v>
      </c>
      <c r="B33" s="611">
        <v>38.578088578088291</v>
      </c>
      <c r="C33" s="611">
        <v>39.649774832188967</v>
      </c>
      <c r="D33" s="611">
        <v>32.76115883233151</v>
      </c>
      <c r="E33" s="611">
        <v>35.954630141678102</v>
      </c>
      <c r="F33" s="611">
        <v>32.546256493430867</v>
      </c>
      <c r="G33" s="611">
        <v>29.142725950189586</v>
      </c>
      <c r="H33" s="611">
        <v>28.897071565822753</v>
      </c>
      <c r="I33" s="612">
        <v>36.777274271518046</v>
      </c>
      <c r="J33" s="389">
        <v>49.138315288098632</v>
      </c>
      <c r="K33" s="389">
        <v>35.656592006100865</v>
      </c>
      <c r="L33" s="514">
        <f t="shared" si="0"/>
        <v>-13.481723281997766</v>
      </c>
    </row>
    <row r="34" spans="1:12" ht="4.5" customHeight="1" x14ac:dyDescent="0.25">
      <c r="A34" s="21"/>
      <c r="B34" s="611"/>
      <c r="C34" s="611"/>
      <c r="D34" s="611"/>
      <c r="E34" s="611"/>
      <c r="F34" s="611"/>
      <c r="G34" s="611"/>
      <c r="H34" s="611"/>
      <c r="I34" s="612"/>
      <c r="J34" s="613"/>
      <c r="K34" s="613"/>
      <c r="L34" s="514"/>
    </row>
    <row r="35" spans="1:12" ht="19.5" customHeight="1" x14ac:dyDescent="0.25">
      <c r="A35" s="20" t="s">
        <v>23</v>
      </c>
      <c r="B35" s="614"/>
      <c r="C35" s="614"/>
      <c r="D35" s="614"/>
      <c r="E35" s="614"/>
      <c r="F35" s="614"/>
      <c r="G35" s="614"/>
      <c r="H35" s="614"/>
      <c r="I35" s="615"/>
      <c r="J35" s="597"/>
      <c r="K35" s="597"/>
      <c r="L35" s="568"/>
    </row>
    <row r="36" spans="1:12" ht="19.5" customHeight="1" x14ac:dyDescent="0.25">
      <c r="A36" s="21" t="s">
        <v>22</v>
      </c>
      <c r="B36" s="611">
        <v>58.84038863490526</v>
      </c>
      <c r="C36" s="611">
        <v>57.134392287067946</v>
      </c>
      <c r="D36" s="611">
        <v>55.739502781719594</v>
      </c>
      <c r="E36" s="611">
        <v>54.401996730306159</v>
      </c>
      <c r="F36" s="611">
        <v>55.448912362063652</v>
      </c>
      <c r="G36" s="611">
        <v>60.476370749274096</v>
      </c>
      <c r="H36" s="611">
        <v>58.504127997505172</v>
      </c>
      <c r="I36" s="612">
        <v>54.588060043716304</v>
      </c>
      <c r="J36" s="389">
        <v>57.590144946050636</v>
      </c>
      <c r="K36" s="389">
        <v>51.332173255771437</v>
      </c>
      <c r="L36" s="514">
        <f>+K36-J36</f>
        <v>-6.2579716902791986</v>
      </c>
    </row>
    <row r="37" spans="1:12" ht="19.5" customHeight="1" x14ac:dyDescent="0.25">
      <c r="A37" s="21" t="s">
        <v>21</v>
      </c>
      <c r="B37" s="611">
        <v>45.633110718162065</v>
      </c>
      <c r="C37" s="611">
        <v>47.318018392667589</v>
      </c>
      <c r="D37" s="611">
        <v>45.038973555377503</v>
      </c>
      <c r="E37" s="611">
        <v>43.457631847995479</v>
      </c>
      <c r="F37" s="611">
        <v>46.778009432634548</v>
      </c>
      <c r="G37" s="611">
        <v>48.035231493458028</v>
      </c>
      <c r="H37" s="611">
        <v>45.49261030749286</v>
      </c>
      <c r="I37" s="612">
        <v>43.088172882295559</v>
      </c>
      <c r="J37" s="389">
        <v>44.432531705348822</v>
      </c>
      <c r="K37" s="389">
        <v>39.298487051095599</v>
      </c>
      <c r="L37" s="514">
        <f>+K37-J37</f>
        <v>-5.1340446542532234</v>
      </c>
    </row>
    <row r="38" spans="1:12" ht="3.75" customHeight="1" x14ac:dyDescent="0.25">
      <c r="A38" s="156"/>
      <c r="B38" s="616"/>
      <c r="C38" s="616"/>
      <c r="D38" s="616"/>
      <c r="E38" s="616"/>
      <c r="F38" s="616"/>
      <c r="G38" s="616"/>
      <c r="H38" s="617"/>
      <c r="I38" s="617"/>
      <c r="J38" s="618"/>
      <c r="K38" s="618"/>
      <c r="L38" s="619"/>
    </row>
    <row r="39" spans="1:12" x14ac:dyDescent="0.25">
      <c r="A39" s="147" t="s">
        <v>20</v>
      </c>
      <c r="B39" s="620"/>
      <c r="C39" s="620"/>
      <c r="D39" s="621"/>
      <c r="E39" s="620"/>
      <c r="F39" s="622"/>
      <c r="G39" s="620"/>
      <c r="H39" s="623"/>
      <c r="I39" s="623"/>
      <c r="J39" s="624"/>
      <c r="K39" s="624"/>
      <c r="L39" s="625"/>
    </row>
    <row r="40" spans="1:12" ht="19.5" customHeight="1" x14ac:dyDescent="0.25">
      <c r="A40" s="155" t="s">
        <v>82</v>
      </c>
      <c r="B40" s="626">
        <v>44.174055072520751</v>
      </c>
      <c r="C40" s="626">
        <v>45.754751941053456</v>
      </c>
      <c r="D40" s="616">
        <v>42.287303831463547</v>
      </c>
      <c r="E40" s="626">
        <v>41.397104533950277</v>
      </c>
      <c r="F40" s="627">
        <v>43.707164224236209</v>
      </c>
      <c r="G40" s="626">
        <v>47.028285314810176</v>
      </c>
      <c r="H40" s="628">
        <v>45.254810054717979</v>
      </c>
      <c r="I40" s="628">
        <v>43.698743930341301</v>
      </c>
      <c r="J40" s="629">
        <v>45.447236583486401</v>
      </c>
      <c r="K40" s="629">
        <v>37.615726493112717</v>
      </c>
      <c r="L40" s="514">
        <f>+K40-J40</f>
        <v>-7.8315100903736834</v>
      </c>
    </row>
    <row r="41" spans="1:12" ht="19.5" customHeight="1" x14ac:dyDescent="0.25">
      <c r="A41" s="149" t="s">
        <v>19</v>
      </c>
      <c r="B41" s="630">
        <v>29.337585853650861</v>
      </c>
      <c r="C41" s="630">
        <v>29.670861458179452</v>
      </c>
      <c r="D41" s="611">
        <v>24.431148558419462</v>
      </c>
      <c r="E41" s="630">
        <v>22.931228603760587</v>
      </c>
      <c r="F41" s="631">
        <v>24.47776717676151</v>
      </c>
      <c r="G41" s="630">
        <v>25.350079980876078</v>
      </c>
      <c r="H41" s="632">
        <v>24.169339762971212</v>
      </c>
      <c r="I41" s="632">
        <v>23.545811629333723</v>
      </c>
      <c r="J41" s="463">
        <v>23.837159061496116</v>
      </c>
      <c r="K41" s="463">
        <v>17.291100894092196</v>
      </c>
      <c r="L41" s="514">
        <f>+K41-J41</f>
        <v>-6.5460581674039204</v>
      </c>
    </row>
    <row r="42" spans="1:12" ht="19.5" customHeight="1" x14ac:dyDescent="0.25">
      <c r="A42" s="149" t="s">
        <v>18</v>
      </c>
      <c r="B42" s="630">
        <v>66.664637326446467</v>
      </c>
      <c r="C42" s="630">
        <v>66.311787052346133</v>
      </c>
      <c r="D42" s="611">
        <v>64.201561356982396</v>
      </c>
      <c r="E42" s="630">
        <v>63.124589983752799</v>
      </c>
      <c r="F42" s="631">
        <v>64.461320618737318</v>
      </c>
      <c r="G42" s="630">
        <v>68.647741295388272</v>
      </c>
      <c r="H42" s="632">
        <v>65.891454472274305</v>
      </c>
      <c r="I42" s="632">
        <v>62.478158173227335</v>
      </c>
      <c r="J42" s="463">
        <v>65.51495623934548</v>
      </c>
      <c r="K42" s="463">
        <v>57.98136297498592</v>
      </c>
      <c r="L42" s="514">
        <f>+K42-J42</f>
        <v>-7.5335932643595598</v>
      </c>
    </row>
    <row r="43" spans="1:12" ht="19.5" customHeight="1" x14ac:dyDescent="0.25">
      <c r="A43" s="11" t="s">
        <v>17</v>
      </c>
      <c r="B43" s="611">
        <v>71.210033596183706</v>
      </c>
      <c r="C43" s="611">
        <v>70.099886189283652</v>
      </c>
      <c r="D43" s="611">
        <v>69.370703251904487</v>
      </c>
      <c r="E43" s="611">
        <v>66.969140704500745</v>
      </c>
      <c r="F43" s="611">
        <v>68.936608474361364</v>
      </c>
      <c r="G43" s="630">
        <v>72.697901152767557</v>
      </c>
      <c r="H43" s="632">
        <v>68.538806386762587</v>
      </c>
      <c r="I43" s="632">
        <v>63.257821326629148</v>
      </c>
      <c r="J43" s="463">
        <v>65.497513285127781</v>
      </c>
      <c r="K43" s="463">
        <v>62.103012288350378</v>
      </c>
      <c r="L43" s="514">
        <f>+K43-J43</f>
        <v>-3.3945009967774027</v>
      </c>
    </row>
    <row r="44" spans="1:12" ht="19.5" customHeight="1" x14ac:dyDescent="0.25">
      <c r="A44" s="11" t="s">
        <v>16</v>
      </c>
      <c r="B44" s="630">
        <v>22.364803331409878</v>
      </c>
      <c r="C44" s="630">
        <v>16.005678102685973</v>
      </c>
      <c r="D44" s="630">
        <v>15.447418305297065</v>
      </c>
      <c r="E44" s="630">
        <v>10.798272813093703</v>
      </c>
      <c r="F44" s="630">
        <v>12.560012525917868</v>
      </c>
      <c r="G44" s="630">
        <v>11.941886491797538</v>
      </c>
      <c r="H44" s="632">
        <v>10.846515814498781</v>
      </c>
      <c r="I44" s="632">
        <v>9.7051057700151944</v>
      </c>
      <c r="J44" s="463">
        <v>8.0722079927457084</v>
      </c>
      <c r="K44" s="463">
        <v>7.6160126438749209</v>
      </c>
      <c r="L44" s="514">
        <f>+K44-J44</f>
        <v>-0.4561953488707875</v>
      </c>
    </row>
    <row r="45" spans="1:12" ht="4.5" customHeight="1" x14ac:dyDescent="0.25">
      <c r="B45" s="633"/>
      <c r="C45" s="633"/>
      <c r="D45" s="633"/>
      <c r="E45" s="633"/>
      <c r="F45" s="633"/>
      <c r="G45" s="633"/>
      <c r="H45" s="633"/>
      <c r="I45" s="633"/>
      <c r="J45" s="633"/>
      <c r="K45" s="633"/>
      <c r="L45" s="634"/>
    </row>
    <row r="46" spans="1:12" ht="19.5" customHeight="1" x14ac:dyDescent="0.25">
      <c r="A46" s="74" t="s">
        <v>76</v>
      </c>
      <c r="B46" s="401"/>
      <c r="C46" s="593"/>
      <c r="D46" s="593"/>
      <c r="E46" s="593"/>
      <c r="F46" s="593"/>
      <c r="G46" s="593"/>
      <c r="H46" s="593"/>
      <c r="I46" s="594"/>
      <c r="J46" s="594"/>
      <c r="K46" s="594"/>
      <c r="L46" s="517"/>
    </row>
    <row r="47" spans="1:12" ht="19.5" customHeight="1" x14ac:dyDescent="0.25">
      <c r="A47" s="61" t="s">
        <v>77</v>
      </c>
      <c r="B47" s="603">
        <v>37.473469506802701</v>
      </c>
      <c r="C47" s="603">
        <v>36.446759942845723</v>
      </c>
      <c r="D47" s="603">
        <v>33.10850839554076</v>
      </c>
      <c r="E47" s="603">
        <v>24.708399115152044</v>
      </c>
      <c r="F47" s="603">
        <v>29.380153239639007</v>
      </c>
      <c r="G47" s="603">
        <v>30.59584082859821</v>
      </c>
      <c r="H47" s="603">
        <v>25.271068111025485</v>
      </c>
      <c r="I47" s="603">
        <v>22.633727744022096</v>
      </c>
      <c r="J47" s="629">
        <v>21.866337024389459</v>
      </c>
      <c r="K47" s="629">
        <v>18.5429902329162</v>
      </c>
      <c r="L47" s="514">
        <f>+K47-J47</f>
        <v>-3.3233467914732593</v>
      </c>
    </row>
    <row r="48" spans="1:12" ht="19.5" customHeight="1" x14ac:dyDescent="0.25">
      <c r="A48" s="61" t="s">
        <v>78</v>
      </c>
      <c r="B48" s="603">
        <v>61.654637918861333</v>
      </c>
      <c r="C48" s="603">
        <v>60.147321294503662</v>
      </c>
      <c r="D48" s="603">
        <v>58.451424500447523</v>
      </c>
      <c r="E48" s="603">
        <v>55.885902603131299</v>
      </c>
      <c r="F48" s="603">
        <v>59.092629104404757</v>
      </c>
      <c r="G48" s="603">
        <v>62.670420230127114</v>
      </c>
      <c r="H48" s="603">
        <v>59.26637643061494</v>
      </c>
      <c r="I48" s="603">
        <v>54.750207097794934</v>
      </c>
      <c r="J48" s="463">
        <v>55.630824009337374</v>
      </c>
      <c r="K48" s="463">
        <v>51.989218609055698</v>
      </c>
      <c r="L48" s="514">
        <f>+K48-J48</f>
        <v>-3.6416054002816765</v>
      </c>
    </row>
    <row r="49" spans="1:12" ht="19.5" customHeight="1" x14ac:dyDescent="0.25">
      <c r="A49" s="61" t="s">
        <v>56</v>
      </c>
      <c r="B49" s="603">
        <v>44.459778869953432</v>
      </c>
      <c r="C49" s="603">
        <v>45.440656162496936</v>
      </c>
      <c r="D49" s="603">
        <v>43.674570907610004</v>
      </c>
      <c r="E49" s="603">
        <v>43.193124085546799</v>
      </c>
      <c r="F49" s="603">
        <v>45.485549450133561</v>
      </c>
      <c r="G49" s="603">
        <v>49.537587364256446</v>
      </c>
      <c r="H49" s="603">
        <v>48.280142917449673</v>
      </c>
      <c r="I49" s="603">
        <v>49.199140341363339</v>
      </c>
      <c r="J49" s="463">
        <v>50.221155623976159</v>
      </c>
      <c r="K49" s="463">
        <v>41.38928842040675</v>
      </c>
      <c r="L49" s="514">
        <f>+K49-J49</f>
        <v>-8.8318672035694092</v>
      </c>
    </row>
    <row r="50" spans="1:12" ht="19.5" customHeight="1" thickBot="1" x14ac:dyDescent="0.3">
      <c r="A50" s="62" t="s">
        <v>79</v>
      </c>
      <c r="B50" s="605">
        <v>58.860378084660461</v>
      </c>
      <c r="C50" s="605">
        <v>60.509335818580269</v>
      </c>
      <c r="D50" s="605">
        <v>60.717416171303107</v>
      </c>
      <c r="E50" s="605">
        <v>65.790924127357968</v>
      </c>
      <c r="F50" s="605">
        <v>61.252392386625331</v>
      </c>
      <c r="G50" s="605">
        <v>61.960026757066544</v>
      </c>
      <c r="H50" s="605">
        <v>62.545808621182807</v>
      </c>
      <c r="I50" s="605">
        <v>66.247204711302359</v>
      </c>
      <c r="J50" s="606">
        <v>64.763645546498537</v>
      </c>
      <c r="K50" s="606">
        <v>60.641901917237639</v>
      </c>
      <c r="L50" s="558">
        <f>+K50-J50</f>
        <v>-4.121743629260898</v>
      </c>
    </row>
    <row r="51" spans="1:12" ht="15.75" thickTop="1" x14ac:dyDescent="0.25">
      <c r="A51" s="9" t="s">
        <v>314</v>
      </c>
    </row>
    <row r="52" spans="1:12" x14ac:dyDescent="0.25">
      <c r="A52" s="151"/>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57"/>
  <sheetViews>
    <sheetView view="pageLayout" zoomScaleNormal="100" workbookViewId="0">
      <selection activeCell="E11" sqref="E11:E12"/>
    </sheetView>
  </sheetViews>
  <sheetFormatPr defaultColWidth="9.140625" defaultRowHeight="15" x14ac:dyDescent="0.25"/>
  <cols>
    <col min="1" max="1" width="23.28515625" style="8" customWidth="1"/>
    <col min="2" max="10" width="13" style="8" customWidth="1"/>
    <col min="11" max="16384" width="9.140625" style="8"/>
  </cols>
  <sheetData>
    <row r="1" spans="1:10" ht="37.5" customHeight="1" thickBot="1" x14ac:dyDescent="0.3">
      <c r="A1" s="1060" t="s">
        <v>484</v>
      </c>
      <c r="B1" s="1060"/>
      <c r="C1" s="1060"/>
      <c r="D1" s="1060"/>
      <c r="E1" s="1060"/>
      <c r="F1" s="1060"/>
      <c r="G1" s="1060"/>
      <c r="H1" s="1060"/>
      <c r="I1" s="1060"/>
      <c r="J1" s="1060"/>
    </row>
    <row r="2" spans="1:10" ht="22.5" customHeight="1" thickTop="1" x14ac:dyDescent="0.25">
      <c r="A2" s="1084"/>
      <c r="B2" s="1082">
        <v>2013</v>
      </c>
      <c r="C2" s="1082">
        <v>2014</v>
      </c>
      <c r="D2" s="1082">
        <v>2015</v>
      </c>
      <c r="E2" s="1082">
        <v>2016</v>
      </c>
      <c r="F2" s="1082">
        <v>2017</v>
      </c>
      <c r="G2" s="1082">
        <v>2018</v>
      </c>
      <c r="H2" s="1080">
        <v>2019</v>
      </c>
      <c r="I2" s="1080">
        <v>2020</v>
      </c>
      <c r="J2" s="278" t="s">
        <v>304</v>
      </c>
    </row>
    <row r="3" spans="1:10" ht="22.5" customHeight="1" x14ac:dyDescent="0.25">
      <c r="A3" s="1085"/>
      <c r="B3" s="1083"/>
      <c r="C3" s="1083"/>
      <c r="D3" s="1083"/>
      <c r="E3" s="1083"/>
      <c r="F3" s="1083"/>
      <c r="G3" s="1083"/>
      <c r="H3" s="1081"/>
      <c r="I3" s="1081"/>
      <c r="J3" s="297" t="s">
        <v>331</v>
      </c>
    </row>
    <row r="4" spans="1:10" ht="4.5" customHeight="1" x14ac:dyDescent="0.25">
      <c r="A4" s="14"/>
      <c r="B4" s="14"/>
      <c r="C4" s="14"/>
      <c r="D4" s="14"/>
      <c r="E4" s="14"/>
      <c r="F4" s="14"/>
    </row>
    <row r="5" spans="1:10" ht="19.5" customHeight="1" x14ac:dyDescent="0.25">
      <c r="A5" s="20" t="s">
        <v>27</v>
      </c>
      <c r="B5" s="608">
        <v>21.684330152492791</v>
      </c>
      <c r="C5" s="608">
        <v>16.263152024398298</v>
      </c>
      <c r="D5" s="608">
        <v>16.702564995439097</v>
      </c>
      <c r="E5" s="608">
        <v>19.363924867074719</v>
      </c>
      <c r="F5" s="608">
        <v>15.988969757679792</v>
      </c>
      <c r="G5" s="609">
        <v>14.685740567592664</v>
      </c>
      <c r="H5" s="610">
        <v>12.685042552204084</v>
      </c>
      <c r="I5" s="610">
        <v>12.598863127171219</v>
      </c>
      <c r="J5" s="563">
        <f>+I5-H5</f>
        <v>-8.6179425032865353E-2</v>
      </c>
    </row>
    <row r="6" spans="1:10" ht="4.5" customHeight="1" x14ac:dyDescent="0.25">
      <c r="A6" s="21"/>
      <c r="B6" s="611"/>
      <c r="C6" s="611"/>
      <c r="D6" s="611"/>
      <c r="E6" s="611"/>
      <c r="F6" s="611"/>
      <c r="G6" s="612"/>
      <c r="H6" s="613"/>
      <c r="I6" s="613"/>
      <c r="J6" s="514"/>
    </row>
    <row r="7" spans="1:10" ht="19.5" customHeight="1" x14ac:dyDescent="0.25">
      <c r="A7" s="20" t="s">
        <v>26</v>
      </c>
      <c r="B7" s="614"/>
      <c r="C7" s="614"/>
      <c r="D7" s="614"/>
      <c r="E7" s="614"/>
      <c r="F7" s="614"/>
      <c r="G7" s="615"/>
      <c r="H7" s="597"/>
      <c r="I7" s="597"/>
      <c r="J7" s="568"/>
    </row>
    <row r="8" spans="1:10" ht="19.5" customHeight="1" x14ac:dyDescent="0.25">
      <c r="A8" s="21" t="s">
        <v>25</v>
      </c>
      <c r="B8" s="611">
        <v>14.238909885738545</v>
      </c>
      <c r="C8" s="611">
        <v>11.705100141473215</v>
      </c>
      <c r="D8" s="611">
        <v>10.435796553855878</v>
      </c>
      <c r="E8" s="611">
        <v>13.368262640987846</v>
      </c>
      <c r="F8" s="611">
        <v>11.556555598952288</v>
      </c>
      <c r="G8" s="612">
        <v>12.063397163986204</v>
      </c>
      <c r="H8" s="389">
        <v>9.8600612649697492</v>
      </c>
      <c r="I8" s="389">
        <v>10.243780542956028</v>
      </c>
      <c r="J8" s="514">
        <f>+I8-H8</f>
        <v>0.38371927798627858</v>
      </c>
    </row>
    <row r="9" spans="1:10" ht="19.5" customHeight="1" x14ac:dyDescent="0.25">
      <c r="A9" s="21" t="s">
        <v>24</v>
      </c>
      <c r="B9" s="611">
        <v>37.189025979294748</v>
      </c>
      <c r="C9" s="611">
        <v>28.470225304200774</v>
      </c>
      <c r="D9" s="611">
        <v>31.454283390825765</v>
      </c>
      <c r="E9" s="611">
        <v>33.093814442755111</v>
      </c>
      <c r="F9" s="611">
        <v>28.795679822832064</v>
      </c>
      <c r="G9" s="612">
        <v>22.029675263826835</v>
      </c>
      <c r="H9" s="389">
        <v>20.359037395536227</v>
      </c>
      <c r="I9" s="389">
        <v>19.152113526157773</v>
      </c>
      <c r="J9" s="514">
        <f>+I9-H9</f>
        <v>-1.2069238693784534</v>
      </c>
    </row>
    <row r="10" spans="1:10" ht="4.5" customHeight="1" x14ac:dyDescent="0.25">
      <c r="A10" s="21"/>
      <c r="B10" s="611"/>
      <c r="C10" s="611"/>
      <c r="D10" s="611"/>
      <c r="E10" s="611"/>
      <c r="F10" s="611"/>
      <c r="G10" s="612"/>
      <c r="H10" s="613"/>
      <c r="I10" s="613"/>
      <c r="J10" s="514"/>
    </row>
    <row r="11" spans="1:10" ht="19.5" customHeight="1" x14ac:dyDescent="0.25">
      <c r="A11" s="73" t="s">
        <v>158</v>
      </c>
      <c r="B11" s="614"/>
      <c r="C11" s="614"/>
      <c r="D11" s="614"/>
      <c r="E11" s="614"/>
      <c r="F11" s="614"/>
      <c r="G11" s="615"/>
      <c r="H11" s="597"/>
      <c r="I11" s="597"/>
      <c r="J11" s="568"/>
    </row>
    <row r="12" spans="1:10" ht="19.5" customHeight="1" x14ac:dyDescent="0.25">
      <c r="A12" s="11" t="s">
        <v>159</v>
      </c>
      <c r="B12" s="611">
        <v>19.633836724518769</v>
      </c>
      <c r="C12" s="611">
        <v>17.366795968904071</v>
      </c>
      <c r="D12" s="611">
        <v>15.764627104324383</v>
      </c>
      <c r="E12" s="611">
        <v>23.883513244489066</v>
      </c>
      <c r="F12" s="611">
        <v>13.493487560468983</v>
      </c>
      <c r="G12" s="612">
        <v>18.588789151733067</v>
      </c>
      <c r="H12" s="389">
        <v>14.754880091088733</v>
      </c>
      <c r="I12" s="389">
        <v>13.541209565769435</v>
      </c>
      <c r="J12" s="514">
        <f>+I12-H12</f>
        <v>-1.2136705253192979</v>
      </c>
    </row>
    <row r="13" spans="1:10" ht="19.5" customHeight="1" x14ac:dyDescent="0.25">
      <c r="A13" s="11" t="s">
        <v>160</v>
      </c>
      <c r="B13" s="611">
        <v>17.056816553947048</v>
      </c>
      <c r="C13" s="611">
        <v>10.253926648229408</v>
      </c>
      <c r="D13" s="611">
        <v>13.500925513268513</v>
      </c>
      <c r="E13" s="611">
        <v>26.697934690865132</v>
      </c>
      <c r="F13" s="611">
        <v>20.047651690328987</v>
      </c>
      <c r="G13" s="612">
        <v>17.514850274760953</v>
      </c>
      <c r="H13" s="389">
        <v>17.481176239160241</v>
      </c>
      <c r="I13" s="389">
        <v>8.2284856181988086</v>
      </c>
      <c r="J13" s="514">
        <f t="shared" ref="J13:J33" si="0">+I13-H13</f>
        <v>-9.2526906209614328</v>
      </c>
    </row>
    <row r="14" spans="1:10" ht="19.5" customHeight="1" x14ac:dyDescent="0.25">
      <c r="A14" s="11" t="s">
        <v>161</v>
      </c>
      <c r="B14" s="611">
        <v>23.900730091714948</v>
      </c>
      <c r="C14" s="611">
        <v>30.654047060582801</v>
      </c>
      <c r="D14" s="611">
        <v>38.206665518571128</v>
      </c>
      <c r="E14" s="611">
        <v>33.778231286304582</v>
      </c>
      <c r="F14" s="611">
        <v>27.360214797215082</v>
      </c>
      <c r="G14" s="612">
        <v>24.460187412518895</v>
      </c>
      <c r="H14" s="389">
        <v>20.867336953161015</v>
      </c>
      <c r="I14" s="389">
        <v>14.125717177771227</v>
      </c>
      <c r="J14" s="514">
        <f t="shared" si="0"/>
        <v>-6.741619775389788</v>
      </c>
    </row>
    <row r="15" spans="1:10" ht="19.5" customHeight="1" x14ac:dyDescent="0.25">
      <c r="A15" s="11" t="s">
        <v>162</v>
      </c>
      <c r="B15" s="611">
        <v>20.005681508158272</v>
      </c>
      <c r="C15" s="611">
        <v>12.494526661303874</v>
      </c>
      <c r="D15" s="611">
        <v>13.532628116673711</v>
      </c>
      <c r="E15" s="611">
        <v>19.186405797412085</v>
      </c>
      <c r="F15" s="611">
        <v>13.551623275728197</v>
      </c>
      <c r="G15" s="612">
        <v>16.451653710326482</v>
      </c>
      <c r="H15" s="389">
        <v>14.528381354187815</v>
      </c>
      <c r="I15" s="389">
        <v>10.731198232561917</v>
      </c>
      <c r="J15" s="514">
        <f t="shared" si="0"/>
        <v>-3.7971831216258973</v>
      </c>
    </row>
    <row r="16" spans="1:10" ht="19.5" customHeight="1" x14ac:dyDescent="0.25">
      <c r="A16" s="11" t="s">
        <v>163</v>
      </c>
      <c r="B16" s="611">
        <v>8.5857507340835291</v>
      </c>
      <c r="C16" s="611">
        <v>12.303069313883299</v>
      </c>
      <c r="D16" s="611">
        <v>16.481461993211443</v>
      </c>
      <c r="E16" s="611">
        <v>6.825955327601263</v>
      </c>
      <c r="F16" s="611">
        <v>3.4247254021211897</v>
      </c>
      <c r="G16" s="612">
        <v>12.254830878112832</v>
      </c>
      <c r="H16" s="389">
        <v>5.800637159309538</v>
      </c>
      <c r="I16" s="389">
        <v>2.5174974824791119</v>
      </c>
      <c r="J16" s="514">
        <f t="shared" si="0"/>
        <v>-3.2831396768304262</v>
      </c>
    </row>
    <row r="17" spans="1:10" ht="19.5" customHeight="1" x14ac:dyDescent="0.25">
      <c r="A17" s="11" t="s">
        <v>164</v>
      </c>
      <c r="B17" s="611">
        <v>20.393053499048904</v>
      </c>
      <c r="C17" s="611">
        <v>14.414417858267267</v>
      </c>
      <c r="D17" s="611">
        <v>19.723700382194391</v>
      </c>
      <c r="E17" s="611">
        <v>33.605988271019484</v>
      </c>
      <c r="F17" s="611">
        <v>23.760062186605019</v>
      </c>
      <c r="G17" s="612">
        <v>12.369531491064315</v>
      </c>
      <c r="H17" s="389">
        <v>11.157892700800167</v>
      </c>
      <c r="I17" s="389">
        <v>14.483392742139095</v>
      </c>
      <c r="J17" s="514">
        <f t="shared" si="0"/>
        <v>3.3255000413389286</v>
      </c>
    </row>
    <row r="18" spans="1:10" ht="19.5" customHeight="1" x14ac:dyDescent="0.25">
      <c r="A18" s="11" t="s">
        <v>165</v>
      </c>
      <c r="B18" s="611">
        <v>9.1452755775473591</v>
      </c>
      <c r="C18" s="611">
        <v>4.129666530604065</v>
      </c>
      <c r="D18" s="611">
        <v>4.3113510024287809</v>
      </c>
      <c r="E18" s="611">
        <v>7.4117793548635218</v>
      </c>
      <c r="F18" s="611">
        <v>6.3478497769075863</v>
      </c>
      <c r="G18" s="612">
        <v>2.7575166967145179</v>
      </c>
      <c r="H18" s="389">
        <v>2.7013643989355023</v>
      </c>
      <c r="I18" s="389">
        <v>6.0299382952678764</v>
      </c>
      <c r="J18" s="514">
        <f t="shared" si="0"/>
        <v>3.3285738963323741</v>
      </c>
    </row>
    <row r="19" spans="1:10" ht="19.5" customHeight="1" x14ac:dyDescent="0.25">
      <c r="A19" s="11" t="s">
        <v>166</v>
      </c>
      <c r="B19" s="611">
        <v>8.4266361252596909</v>
      </c>
      <c r="C19" s="611">
        <v>3.0254789840165519</v>
      </c>
      <c r="D19" s="611">
        <v>3.8979902214787336</v>
      </c>
      <c r="E19" s="611">
        <v>8.7641464826818787</v>
      </c>
      <c r="F19" s="611">
        <v>4.2899660196363261</v>
      </c>
      <c r="G19" s="612">
        <v>6.1749560982553593</v>
      </c>
      <c r="H19" s="389">
        <v>1.8596560513745535</v>
      </c>
      <c r="I19" s="389">
        <v>9.5377505254732409</v>
      </c>
      <c r="J19" s="514">
        <f t="shared" si="0"/>
        <v>7.6780944740986872</v>
      </c>
    </row>
    <row r="20" spans="1:10" ht="19.5" customHeight="1" x14ac:dyDescent="0.25">
      <c r="A20" s="11" t="s">
        <v>167</v>
      </c>
      <c r="B20" s="611">
        <v>19.526203880275268</v>
      </c>
      <c r="C20" s="611">
        <v>21.492685661370725</v>
      </c>
      <c r="D20" s="611">
        <v>29.450403268141923</v>
      </c>
      <c r="E20" s="611">
        <v>33.583572161018985</v>
      </c>
      <c r="F20" s="611">
        <v>21.300882425058727</v>
      </c>
      <c r="G20" s="612">
        <v>15.293230323224947</v>
      </c>
      <c r="H20" s="389">
        <v>10.838328045696734</v>
      </c>
      <c r="I20" s="389">
        <v>15.331395053342215</v>
      </c>
      <c r="J20" s="514">
        <f t="shared" si="0"/>
        <v>4.4930670076454806</v>
      </c>
    </row>
    <row r="21" spans="1:10" ht="19.5" customHeight="1" x14ac:dyDescent="0.25">
      <c r="A21" s="11" t="s">
        <v>168</v>
      </c>
      <c r="B21" s="611">
        <v>37.368652630473093</v>
      </c>
      <c r="C21" s="611">
        <v>22.342340784009391</v>
      </c>
      <c r="D21" s="611">
        <v>35.39360438504513</v>
      </c>
      <c r="E21" s="611">
        <v>29.147286934328836</v>
      </c>
      <c r="F21" s="611">
        <v>26.82805913827967</v>
      </c>
      <c r="G21" s="612">
        <v>25.991325145304828</v>
      </c>
      <c r="H21" s="389">
        <v>22.25787292324333</v>
      </c>
      <c r="I21" s="389">
        <v>24.135477509363891</v>
      </c>
      <c r="J21" s="514">
        <f t="shared" si="0"/>
        <v>1.8776045861205617</v>
      </c>
    </row>
    <row r="22" spans="1:10" ht="19.5" customHeight="1" x14ac:dyDescent="0.25">
      <c r="A22" s="11" t="s">
        <v>169</v>
      </c>
      <c r="B22" s="611">
        <v>36.088060894205462</v>
      </c>
      <c r="C22" s="611">
        <v>24.967503854742084</v>
      </c>
      <c r="D22" s="611">
        <v>30.929383566907838</v>
      </c>
      <c r="E22" s="611">
        <v>26.398283288011875</v>
      </c>
      <c r="F22" s="611">
        <v>24.851562863990967</v>
      </c>
      <c r="G22" s="612">
        <v>17.219067878086037</v>
      </c>
      <c r="H22" s="389">
        <v>15.470324170995607</v>
      </c>
      <c r="I22" s="389">
        <v>16.467868313751676</v>
      </c>
      <c r="J22" s="514">
        <f t="shared" si="0"/>
        <v>0.99754414275606962</v>
      </c>
    </row>
    <row r="23" spans="1:10" ht="19.5" customHeight="1" x14ac:dyDescent="0.25">
      <c r="A23" s="11" t="s">
        <v>170</v>
      </c>
      <c r="B23" s="611">
        <v>32.388984219855686</v>
      </c>
      <c r="C23" s="611">
        <v>24.80863525427872</v>
      </c>
      <c r="D23" s="611">
        <v>31.191112808271136</v>
      </c>
      <c r="E23" s="611">
        <v>39.074228081670135</v>
      </c>
      <c r="F23" s="611">
        <v>29.807341972575536</v>
      </c>
      <c r="G23" s="612">
        <v>12.065223693290047</v>
      </c>
      <c r="H23" s="389">
        <v>19.959193720599821</v>
      </c>
      <c r="I23" s="389">
        <v>18.762850067839672</v>
      </c>
      <c r="J23" s="514">
        <f t="shared" si="0"/>
        <v>-1.1963436527601488</v>
      </c>
    </row>
    <row r="24" spans="1:10" ht="19.5" customHeight="1" x14ac:dyDescent="0.25">
      <c r="A24" s="11" t="s">
        <v>171</v>
      </c>
      <c r="B24" s="611">
        <v>11.569915080384007</v>
      </c>
      <c r="C24" s="611">
        <v>13.088668026381647</v>
      </c>
      <c r="D24" s="611">
        <v>9.4974151201877124</v>
      </c>
      <c r="E24" s="611">
        <v>8.7025143969284908</v>
      </c>
      <c r="F24" s="611">
        <v>11.906534181646466</v>
      </c>
      <c r="G24" s="612">
        <v>12.075394325140378</v>
      </c>
      <c r="H24" s="389">
        <v>9.343315683559954</v>
      </c>
      <c r="I24" s="389">
        <v>8.8806118876819333</v>
      </c>
      <c r="J24" s="514">
        <f t="shared" si="0"/>
        <v>-0.46270379587802068</v>
      </c>
    </row>
    <row r="25" spans="1:10" ht="19.5" customHeight="1" x14ac:dyDescent="0.25">
      <c r="A25" s="11" t="s">
        <v>172</v>
      </c>
      <c r="B25" s="611">
        <v>17.673415635397465</v>
      </c>
      <c r="C25" s="611">
        <v>26.33816119164376</v>
      </c>
      <c r="D25" s="611">
        <v>21.792432408511608</v>
      </c>
      <c r="E25" s="611">
        <v>26.452728069915615</v>
      </c>
      <c r="F25" s="611">
        <v>10.956980293768481</v>
      </c>
      <c r="G25" s="612">
        <v>15.625223782900513</v>
      </c>
      <c r="H25" s="389">
        <v>17.333658497193376</v>
      </c>
      <c r="I25" s="389">
        <v>21.324472676423955</v>
      </c>
      <c r="J25" s="514">
        <f t="shared" si="0"/>
        <v>3.9908141792305791</v>
      </c>
    </row>
    <row r="26" spans="1:10" ht="19.5" customHeight="1" x14ac:dyDescent="0.25">
      <c r="A26" s="11" t="s">
        <v>173</v>
      </c>
      <c r="B26" s="611">
        <v>50.637989434967068</v>
      </c>
      <c r="C26" s="611">
        <v>36.157568847679137</v>
      </c>
      <c r="D26" s="611">
        <v>22.234424329728114</v>
      </c>
      <c r="E26" s="611">
        <v>45.597422825411179</v>
      </c>
      <c r="F26" s="611">
        <v>51.676186263046631</v>
      </c>
      <c r="G26" s="612">
        <v>33.015349266256614</v>
      </c>
      <c r="H26" s="389">
        <v>26.293249747218415</v>
      </c>
      <c r="I26" s="389">
        <v>9.1059077309916443</v>
      </c>
      <c r="J26" s="514">
        <f t="shared" si="0"/>
        <v>-17.187342016226772</v>
      </c>
    </row>
    <row r="27" spans="1:10" ht="19.5" customHeight="1" x14ac:dyDescent="0.25">
      <c r="A27" s="11" t="s">
        <v>174</v>
      </c>
      <c r="B27" s="611">
        <v>42.799348381738689</v>
      </c>
      <c r="C27" s="611">
        <v>42.202682454340021</v>
      </c>
      <c r="D27" s="611">
        <v>35.001117778046748</v>
      </c>
      <c r="E27" s="611">
        <v>28.690191479166856</v>
      </c>
      <c r="F27" s="611">
        <v>35.867707707287892</v>
      </c>
      <c r="G27" s="612">
        <v>23.819351071591644</v>
      </c>
      <c r="H27" s="389">
        <v>20.713745360139271</v>
      </c>
      <c r="I27" s="389">
        <v>35.332526439397725</v>
      </c>
      <c r="J27" s="514">
        <f t="shared" si="0"/>
        <v>14.618781079258454</v>
      </c>
    </row>
    <row r="28" spans="1:10" ht="19.5" customHeight="1" x14ac:dyDescent="0.25">
      <c r="A28" s="11" t="s">
        <v>175</v>
      </c>
      <c r="B28" s="611">
        <v>30.259509990574752</v>
      </c>
      <c r="C28" s="611">
        <v>25.984963841119296</v>
      </c>
      <c r="D28" s="611">
        <v>18.355647691572855</v>
      </c>
      <c r="E28" s="611">
        <v>21.644611011621386</v>
      </c>
      <c r="F28" s="611">
        <v>31.21640992262315</v>
      </c>
      <c r="G28" s="612">
        <v>26.592233845224992</v>
      </c>
      <c r="H28" s="389">
        <v>23.151019293351887</v>
      </c>
      <c r="I28" s="389">
        <v>14.179835381601407</v>
      </c>
      <c r="J28" s="514">
        <f t="shared" si="0"/>
        <v>-8.9711839117504795</v>
      </c>
    </row>
    <row r="29" spans="1:10" ht="19.5" customHeight="1" x14ac:dyDescent="0.25">
      <c r="A29" s="11" t="s">
        <v>176</v>
      </c>
      <c r="B29" s="611">
        <v>23.302687247088897</v>
      </c>
      <c r="C29" s="611">
        <v>29.1731767906012</v>
      </c>
      <c r="D29" s="611">
        <v>18.653902967212215</v>
      </c>
      <c r="E29" s="611">
        <v>27.617528332571279</v>
      </c>
      <c r="F29" s="611">
        <v>23.178867243677651</v>
      </c>
      <c r="G29" s="612">
        <v>22.446481614848281</v>
      </c>
      <c r="H29" s="389">
        <v>19.98580190754253</v>
      </c>
      <c r="I29" s="389">
        <v>27.265169955198377</v>
      </c>
      <c r="J29" s="514">
        <f t="shared" si="0"/>
        <v>7.2793680476558471</v>
      </c>
    </row>
    <row r="30" spans="1:10" ht="19.5" customHeight="1" x14ac:dyDescent="0.25">
      <c r="A30" s="11" t="s">
        <v>177</v>
      </c>
      <c r="B30" s="611">
        <v>33.66544188624438</v>
      </c>
      <c r="C30" s="611">
        <v>18.879947493543423</v>
      </c>
      <c r="D30" s="611">
        <v>25.386324736873878</v>
      </c>
      <c r="E30" s="611">
        <v>22.214690291200405</v>
      </c>
      <c r="F30" s="611">
        <v>15.575025110334126</v>
      </c>
      <c r="G30" s="612">
        <v>21.669317751639131</v>
      </c>
      <c r="H30" s="389">
        <v>29.432186766656105</v>
      </c>
      <c r="I30" s="389">
        <v>16.74242315829979</v>
      </c>
      <c r="J30" s="514">
        <f t="shared" si="0"/>
        <v>-12.689763608356316</v>
      </c>
    </row>
    <row r="31" spans="1:10" ht="19.5" customHeight="1" x14ac:dyDescent="0.25">
      <c r="A31" s="11" t="s">
        <v>178</v>
      </c>
      <c r="B31" s="611">
        <v>34.188329797591777</v>
      </c>
      <c r="C31" s="611">
        <v>16.085334812496349</v>
      </c>
      <c r="D31" s="611">
        <v>16.151563621191158</v>
      </c>
      <c r="E31" s="611">
        <v>33.101010032917742</v>
      </c>
      <c r="F31" s="611">
        <v>19.776190342469473</v>
      </c>
      <c r="G31" s="612">
        <v>17.570416327306539</v>
      </c>
      <c r="H31" s="389">
        <v>14.910501239789717</v>
      </c>
      <c r="I31" s="389">
        <v>17.87816819780582</v>
      </c>
      <c r="J31" s="514">
        <f t="shared" si="0"/>
        <v>2.9676669580161033</v>
      </c>
    </row>
    <row r="32" spans="1:10" ht="19.5" customHeight="1" x14ac:dyDescent="0.25">
      <c r="A32" s="11" t="s">
        <v>179</v>
      </c>
      <c r="B32" s="611">
        <v>48.901083603003286</v>
      </c>
      <c r="C32" s="611">
        <v>39.056379095288477</v>
      </c>
      <c r="D32" s="611">
        <v>35.710083303010812</v>
      </c>
      <c r="E32" s="611">
        <v>43.908280493889393</v>
      </c>
      <c r="F32" s="611">
        <v>32.722884340497771</v>
      </c>
      <c r="G32" s="612">
        <v>41.286375259796756</v>
      </c>
      <c r="H32" s="389">
        <v>31.507446020279129</v>
      </c>
      <c r="I32" s="389">
        <v>27.417350620379814</v>
      </c>
      <c r="J32" s="514">
        <f t="shared" si="0"/>
        <v>-4.0900953998993153</v>
      </c>
    </row>
    <row r="33" spans="1:10" ht="19.5" customHeight="1" x14ac:dyDescent="0.25">
      <c r="A33" s="11" t="s">
        <v>180</v>
      </c>
      <c r="B33" s="611">
        <v>12.18025805908329</v>
      </c>
      <c r="C33" s="611">
        <v>8.5109997075463824</v>
      </c>
      <c r="D33" s="611">
        <v>3.9156062280559638</v>
      </c>
      <c r="E33" s="611">
        <v>10.037447807142605</v>
      </c>
      <c r="F33" s="611">
        <v>7.4776057944480332</v>
      </c>
      <c r="G33" s="612">
        <v>14.72480003927094</v>
      </c>
      <c r="H33" s="389">
        <v>11.584798560842481</v>
      </c>
      <c r="I33" s="389">
        <v>11.330441558150973</v>
      </c>
      <c r="J33" s="514">
        <f t="shared" si="0"/>
        <v>-0.25435700269150807</v>
      </c>
    </row>
    <row r="34" spans="1:10" ht="4.5" customHeight="1" x14ac:dyDescent="0.25">
      <c r="A34" s="21"/>
      <c r="B34" s="611"/>
      <c r="C34" s="611"/>
      <c r="D34" s="611"/>
      <c r="E34" s="611"/>
      <c r="F34" s="611"/>
      <c r="G34" s="612"/>
      <c r="H34" s="613"/>
      <c r="I34" s="613"/>
      <c r="J34" s="514"/>
    </row>
    <row r="35" spans="1:10" ht="19.5" customHeight="1" x14ac:dyDescent="0.25">
      <c r="A35" s="20" t="s">
        <v>23</v>
      </c>
      <c r="B35" s="614"/>
      <c r="C35" s="614"/>
      <c r="D35" s="614"/>
      <c r="E35" s="614"/>
      <c r="F35" s="614"/>
      <c r="G35" s="615"/>
      <c r="H35" s="597"/>
      <c r="I35" s="597"/>
      <c r="J35" s="568"/>
    </row>
    <row r="36" spans="1:10" ht="19.5" customHeight="1" x14ac:dyDescent="0.25">
      <c r="A36" s="21" t="s">
        <v>22</v>
      </c>
      <c r="B36" s="611">
        <v>18.7</v>
      </c>
      <c r="C36" s="611">
        <v>15.4</v>
      </c>
      <c r="D36" s="611">
        <v>15.8</v>
      </c>
      <c r="E36" s="611">
        <v>17.647146988161097</v>
      </c>
      <c r="F36" s="611">
        <v>15.384818481957966</v>
      </c>
      <c r="G36" s="612">
        <v>13.61060162604508</v>
      </c>
      <c r="H36" s="389">
        <v>11.232908239056487</v>
      </c>
      <c r="I36" s="389">
        <v>11.707391337040249</v>
      </c>
      <c r="J36" s="514">
        <f>+I36-H36</f>
        <v>0.47448309798376265</v>
      </c>
    </row>
    <row r="37" spans="1:10" ht="19.5" customHeight="1" x14ac:dyDescent="0.25">
      <c r="A37" s="21" t="s">
        <v>21</v>
      </c>
      <c r="B37" s="611">
        <v>25.3</v>
      </c>
      <c r="C37" s="611">
        <v>17.3</v>
      </c>
      <c r="D37" s="611">
        <v>17.8</v>
      </c>
      <c r="E37" s="611">
        <v>21.467920035986612</v>
      </c>
      <c r="F37" s="611">
        <v>16.751243196524609</v>
      </c>
      <c r="G37" s="612">
        <v>16.030001710106884</v>
      </c>
      <c r="H37" s="389">
        <v>14.531062185353685</v>
      </c>
      <c r="I37" s="389">
        <v>13.752909151501761</v>
      </c>
      <c r="J37" s="514">
        <f>+I37-H37</f>
        <v>-0.77815303385192358</v>
      </c>
    </row>
    <row r="38" spans="1:10" ht="3.75" customHeight="1" x14ac:dyDescent="0.25">
      <c r="A38" s="156"/>
      <c r="B38" s="616"/>
      <c r="C38" s="616"/>
      <c r="D38" s="616"/>
      <c r="E38" s="616"/>
      <c r="F38" s="617"/>
      <c r="G38" s="617"/>
      <c r="H38" s="618"/>
      <c r="I38" s="618"/>
      <c r="J38" s="619"/>
    </row>
    <row r="39" spans="1:10" x14ac:dyDescent="0.25">
      <c r="A39" s="147" t="s">
        <v>20</v>
      </c>
      <c r="B39" s="621"/>
      <c r="C39" s="620"/>
      <c r="D39" s="622"/>
      <c r="E39" s="620"/>
      <c r="F39" s="623"/>
      <c r="G39" s="623"/>
      <c r="H39" s="624"/>
      <c r="I39" s="624"/>
      <c r="J39" s="625"/>
    </row>
    <row r="40" spans="1:10" ht="19.5" customHeight="1" x14ac:dyDescent="0.25">
      <c r="A40" s="155" t="s">
        <v>82</v>
      </c>
      <c r="B40" s="616">
        <v>25.405106374562887</v>
      </c>
      <c r="C40" s="626">
        <v>16.574030762995722</v>
      </c>
      <c r="D40" s="627">
        <v>19.750982537728326</v>
      </c>
      <c r="E40" s="626">
        <v>23.772726431642901</v>
      </c>
      <c r="F40" s="628">
        <v>17.988597722077358</v>
      </c>
      <c r="G40" s="628">
        <v>15.064752356706832</v>
      </c>
      <c r="H40" s="629">
        <v>14.450198823346277</v>
      </c>
      <c r="I40" s="629">
        <v>15.281409350203509</v>
      </c>
      <c r="J40" s="514">
        <f>+I40-H40</f>
        <v>0.83121052685723207</v>
      </c>
    </row>
    <row r="41" spans="1:10" ht="19.5" customHeight="1" x14ac:dyDescent="0.25">
      <c r="A41" s="149" t="s">
        <v>19</v>
      </c>
      <c r="B41" s="611">
        <v>33.4</v>
      </c>
      <c r="C41" s="630">
        <v>26.8</v>
      </c>
      <c r="D41" s="631">
        <v>27</v>
      </c>
      <c r="E41" s="630">
        <v>31.5</v>
      </c>
      <c r="F41" s="632">
        <v>24.670115454109812</v>
      </c>
      <c r="G41" s="632">
        <v>21.61519231824726</v>
      </c>
      <c r="H41" s="463">
        <v>21.235180073463226</v>
      </c>
      <c r="I41" s="463">
        <v>22.990022797756794</v>
      </c>
      <c r="J41" s="514">
        <f>+I41-H41</f>
        <v>1.7548427242935674</v>
      </c>
    </row>
    <row r="42" spans="1:10" ht="19.5" customHeight="1" x14ac:dyDescent="0.25">
      <c r="A42" s="149" t="s">
        <v>18</v>
      </c>
      <c r="B42" s="611">
        <v>20.7</v>
      </c>
      <c r="C42" s="630">
        <v>14.4</v>
      </c>
      <c r="D42" s="631">
        <v>15.7</v>
      </c>
      <c r="E42" s="630">
        <v>16.399999999999999</v>
      </c>
      <c r="F42" s="632">
        <v>14.935816510042116</v>
      </c>
      <c r="G42" s="632">
        <v>14.30263719742317</v>
      </c>
      <c r="H42" s="463">
        <v>12.140746673263454</v>
      </c>
      <c r="I42" s="463">
        <v>12.97792149728819</v>
      </c>
      <c r="J42" s="514">
        <f>+I42-H42</f>
        <v>0.83717482402473564</v>
      </c>
    </row>
    <row r="43" spans="1:10" ht="19.5" customHeight="1" x14ac:dyDescent="0.25">
      <c r="A43" s="11" t="s">
        <v>17</v>
      </c>
      <c r="B43" s="611">
        <v>19.600000000000001</v>
      </c>
      <c r="C43" s="611">
        <v>15.1</v>
      </c>
      <c r="D43" s="611">
        <v>15.1</v>
      </c>
      <c r="E43" s="630">
        <v>18.7</v>
      </c>
      <c r="F43" s="632">
        <v>15.041900883499757</v>
      </c>
      <c r="G43" s="632">
        <v>13.546534903159092</v>
      </c>
      <c r="H43" s="463">
        <v>11.482798574902024</v>
      </c>
      <c r="I43" s="463">
        <v>10.736894140720988</v>
      </c>
      <c r="J43" s="514">
        <f>+I43-H43</f>
        <v>-0.74590443418103547</v>
      </c>
    </row>
    <row r="44" spans="1:10" ht="19.5" customHeight="1" x14ac:dyDescent="0.25">
      <c r="A44" s="11" t="s">
        <v>16</v>
      </c>
      <c r="B44" s="630">
        <v>7.4</v>
      </c>
      <c r="C44" s="630">
        <v>3.5</v>
      </c>
      <c r="D44" s="630">
        <v>7.1</v>
      </c>
      <c r="E44" s="630">
        <v>8.3000000000000007</v>
      </c>
      <c r="F44" s="632">
        <v>6.1912947100220599</v>
      </c>
      <c r="G44" s="632">
        <v>8.4448321049052577</v>
      </c>
      <c r="H44" s="463">
        <v>4.7920942466591967</v>
      </c>
      <c r="I44" s="463">
        <v>6.5991211056686687</v>
      </c>
      <c r="J44" s="514">
        <f>+I44-H44</f>
        <v>1.807026859009472</v>
      </c>
    </row>
    <row r="45" spans="1:10" ht="4.5" customHeight="1" x14ac:dyDescent="0.25">
      <c r="B45" s="633"/>
      <c r="C45" s="633"/>
      <c r="D45" s="633"/>
      <c r="E45" s="633"/>
      <c r="F45" s="633"/>
      <c r="G45" s="633"/>
      <c r="H45" s="633"/>
      <c r="I45" s="633"/>
      <c r="J45" s="634"/>
    </row>
    <row r="46" spans="1:10" ht="19.5" customHeight="1" x14ac:dyDescent="0.25">
      <c r="A46" s="74" t="s">
        <v>76</v>
      </c>
      <c r="B46" s="593"/>
      <c r="C46" s="593"/>
      <c r="D46" s="593"/>
      <c r="E46" s="593"/>
      <c r="F46" s="593"/>
      <c r="G46" s="594"/>
      <c r="H46" s="594"/>
      <c r="I46" s="594"/>
      <c r="J46" s="517"/>
    </row>
    <row r="47" spans="1:10" ht="19.5" customHeight="1" x14ac:dyDescent="0.25">
      <c r="A47" s="61" t="s">
        <v>77</v>
      </c>
      <c r="B47" s="603">
        <v>27.729766322983114</v>
      </c>
      <c r="C47" s="603">
        <v>19.85127186332906</v>
      </c>
      <c r="D47" s="603">
        <v>20.662432497522666</v>
      </c>
      <c r="E47" s="603">
        <v>32.372342417961733</v>
      </c>
      <c r="F47" s="603">
        <v>19.458648495996126</v>
      </c>
      <c r="G47" s="603">
        <v>20.982602740206065</v>
      </c>
      <c r="H47" s="629">
        <v>16.515075503438567</v>
      </c>
      <c r="I47" s="629">
        <v>17.676580667193168</v>
      </c>
      <c r="J47" s="514">
        <f>+I47-H47</f>
        <v>1.161505163754601</v>
      </c>
    </row>
    <row r="48" spans="1:10" ht="19.5" customHeight="1" x14ac:dyDescent="0.25">
      <c r="A48" s="61" t="s">
        <v>78</v>
      </c>
      <c r="B48" s="603">
        <v>25.060203984259001</v>
      </c>
      <c r="C48" s="603">
        <v>21.777360259539432</v>
      </c>
      <c r="D48" s="603">
        <v>19.875934685721774</v>
      </c>
      <c r="E48" s="603">
        <v>23.87093271762172</v>
      </c>
      <c r="F48" s="603">
        <v>21.313434593311477</v>
      </c>
      <c r="G48" s="603">
        <v>18.823210426517576</v>
      </c>
      <c r="H48" s="463">
        <v>16.022165253041749</v>
      </c>
      <c r="I48" s="463">
        <v>15.703790567270959</v>
      </c>
      <c r="J48" s="514">
        <f>+I48-H48</f>
        <v>-0.31837468577078987</v>
      </c>
    </row>
    <row r="49" spans="1:10" ht="19.5" customHeight="1" x14ac:dyDescent="0.25">
      <c r="A49" s="61" t="s">
        <v>56</v>
      </c>
      <c r="B49" s="603">
        <v>18.962673509776753</v>
      </c>
      <c r="C49" s="603">
        <v>14.473564853816953</v>
      </c>
      <c r="D49" s="603">
        <v>16.963368481006754</v>
      </c>
      <c r="E49" s="603">
        <v>17.659067201187497</v>
      </c>
      <c r="F49" s="603">
        <v>14.610396242427074</v>
      </c>
      <c r="G49" s="603">
        <v>14.373305714851039</v>
      </c>
      <c r="H49" s="463">
        <v>12.474373456589047</v>
      </c>
      <c r="I49" s="463">
        <v>11.907106229228463</v>
      </c>
      <c r="J49" s="514">
        <f>+I49-H49</f>
        <v>-0.56726722736058477</v>
      </c>
    </row>
    <row r="50" spans="1:10" ht="19.5" customHeight="1" x14ac:dyDescent="0.25">
      <c r="A50" s="157" t="s">
        <v>79</v>
      </c>
      <c r="B50" s="630">
        <v>6.8880423165162119</v>
      </c>
      <c r="C50" s="630">
        <v>4.3142750678887314</v>
      </c>
      <c r="D50" s="630">
        <v>4.2133404643568779</v>
      </c>
      <c r="E50" s="630">
        <v>5.9535897931204929</v>
      </c>
      <c r="F50" s="630">
        <v>2.6249224338695192</v>
      </c>
      <c r="G50" s="630">
        <v>4.4935535926919501</v>
      </c>
      <c r="H50" s="632">
        <v>4.2657795465839898</v>
      </c>
      <c r="I50" s="632">
        <v>5.9510886393811742</v>
      </c>
      <c r="J50" s="514">
        <f>+I50-H50</f>
        <v>1.6853090927971843</v>
      </c>
    </row>
    <row r="51" spans="1:10" ht="6" customHeight="1" x14ac:dyDescent="0.25">
      <c r="A51" s="80"/>
      <c r="B51" s="635"/>
      <c r="C51" s="635"/>
      <c r="D51" s="635"/>
      <c r="E51" s="635"/>
      <c r="F51" s="636"/>
      <c r="G51" s="633"/>
      <c r="H51" s="633"/>
      <c r="I51" s="633"/>
      <c r="J51" s="634"/>
    </row>
    <row r="52" spans="1:10" s="64" customFormat="1" ht="20.25" customHeight="1" x14ac:dyDescent="0.25">
      <c r="A52" s="74" t="s">
        <v>74</v>
      </c>
      <c r="B52" s="637"/>
      <c r="C52" s="637"/>
      <c r="D52" s="637"/>
      <c r="E52" s="637"/>
      <c r="F52" s="638"/>
      <c r="G52" s="638"/>
      <c r="H52" s="638"/>
      <c r="I52" s="638"/>
      <c r="J52" s="639"/>
    </row>
    <row r="53" spans="1:10" ht="20.25" customHeight="1" x14ac:dyDescent="0.25">
      <c r="A53" s="80" t="s">
        <v>57</v>
      </c>
      <c r="B53" s="640">
        <v>47.489111148909011</v>
      </c>
      <c r="C53" s="640">
        <v>39.201708265938834</v>
      </c>
      <c r="D53" s="640">
        <v>42.483376490748235</v>
      </c>
      <c r="E53" s="640">
        <v>45.964414161354924</v>
      </c>
      <c r="F53" s="641">
        <v>42.711544056164072</v>
      </c>
      <c r="G53" s="641">
        <v>33.421578053042325</v>
      </c>
      <c r="H53" s="641">
        <v>31.186245373885363</v>
      </c>
      <c r="I53" s="641">
        <v>30.047393111380288</v>
      </c>
      <c r="J53" s="514">
        <f>+I53-H53</f>
        <v>-1.1388522625050754</v>
      </c>
    </row>
    <row r="54" spans="1:10" ht="20.25" customHeight="1" x14ac:dyDescent="0.25">
      <c r="A54" s="39" t="s">
        <v>56</v>
      </c>
      <c r="B54" s="603">
        <v>18.821490345246289</v>
      </c>
      <c r="C54" s="603">
        <v>17.894295412764809</v>
      </c>
      <c r="D54" s="603">
        <v>16.110059803897858</v>
      </c>
      <c r="E54" s="603">
        <v>16.863136702930692</v>
      </c>
      <c r="F54" s="604">
        <v>15.865935540379647</v>
      </c>
      <c r="G54" s="604">
        <v>18.120394891073431</v>
      </c>
      <c r="H54" s="604">
        <v>13.589643089684335</v>
      </c>
      <c r="I54" s="604">
        <v>16.956078292383221</v>
      </c>
      <c r="J54" s="514">
        <f>+I54-H54</f>
        <v>3.3664352026988862</v>
      </c>
    </row>
    <row r="55" spans="1:10" ht="20.25" customHeight="1" thickBot="1" x14ac:dyDescent="0.3">
      <c r="A55" s="18" t="s">
        <v>55</v>
      </c>
      <c r="B55" s="605">
        <v>11.37534198287155</v>
      </c>
      <c r="C55" s="605">
        <v>10.435666341942639</v>
      </c>
      <c r="D55" s="605">
        <v>9.1158619707731887</v>
      </c>
      <c r="E55" s="605">
        <v>11.608934110178188</v>
      </c>
      <c r="F55" s="606">
        <v>10.392239126365665</v>
      </c>
      <c r="G55" s="606">
        <v>10.253731682379987</v>
      </c>
      <c r="H55" s="606">
        <v>9.3633998706449955</v>
      </c>
      <c r="I55" s="606">
        <v>7.7100380092056069</v>
      </c>
      <c r="J55" s="558">
        <f>+I55-H55</f>
        <v>-1.6533618614393886</v>
      </c>
    </row>
    <row r="56" spans="1:10" ht="15.75" thickTop="1" x14ac:dyDescent="0.25">
      <c r="A56" s="9" t="s">
        <v>315</v>
      </c>
    </row>
    <row r="57" spans="1:10" x14ac:dyDescent="0.25">
      <c r="A57" s="151"/>
    </row>
  </sheetData>
  <mergeCells count="10">
    <mergeCell ref="A1:J1"/>
    <mergeCell ref="G2:G3"/>
    <mergeCell ref="A2:A3"/>
    <mergeCell ref="B2:B3"/>
    <mergeCell ref="C2:C3"/>
    <mergeCell ref="D2:D3"/>
    <mergeCell ref="E2:E3"/>
    <mergeCell ref="F2:F3"/>
    <mergeCell ref="H2:H3"/>
    <mergeCell ref="I2:I3"/>
  </mergeCells>
  <pageMargins left="0.70866141732283472" right="0.70866141732283472" top="0.93500000000000005" bottom="0.74803149606299213" header="0.31496062992125984" footer="0.31496062992125984"/>
  <pageSetup paperSize="9" scale="51" orientation="portrait" r:id="rId1"/>
  <headerFooter>
    <oddHeader>&amp;C&amp;G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2"/>
  <sheetViews>
    <sheetView view="pageLayout" zoomScaleNormal="100" workbookViewId="0">
      <selection activeCell="A10" sqref="A10:I10"/>
    </sheetView>
  </sheetViews>
  <sheetFormatPr defaultRowHeight="15" x14ac:dyDescent="0.25"/>
  <cols>
    <col min="1" max="1" width="8.7109375" style="1190"/>
    <col min="2" max="7" width="9.140625" style="1180"/>
    <col min="8" max="8" width="18.140625" style="1180" customWidth="1"/>
    <col min="9" max="9" width="12.7109375" style="1180" customWidth="1"/>
    <col min="10" max="16384" width="9.140625" style="1180"/>
  </cols>
  <sheetData>
    <row r="1" spans="1:9" s="1177" customFormat="1" ht="14.25" x14ac:dyDescent="0.2">
      <c r="A1" s="1176"/>
    </row>
    <row r="2" spans="1:9" s="1177" customFormat="1" ht="14.25" x14ac:dyDescent="0.2">
      <c r="A2" s="1176"/>
    </row>
    <row r="3" spans="1:9" s="1177" customFormat="1" ht="23.25" x14ac:dyDescent="0.35">
      <c r="A3" s="1178" t="s">
        <v>0</v>
      </c>
    </row>
    <row r="5" spans="1:9" x14ac:dyDescent="0.25">
      <c r="A5" s="1179" t="s">
        <v>15</v>
      </c>
      <c r="B5" s="1179"/>
      <c r="C5" s="1179"/>
      <c r="D5" s="1179"/>
      <c r="E5" s="1179"/>
      <c r="F5" s="1179"/>
      <c r="G5" s="1179"/>
      <c r="H5" s="1179"/>
      <c r="I5" s="1179"/>
    </row>
    <row r="6" spans="1:9" ht="67.5" customHeight="1" x14ac:dyDescent="0.25">
      <c r="A6" s="1181" t="s">
        <v>243</v>
      </c>
      <c r="B6" s="1181"/>
      <c r="C6" s="1181"/>
      <c r="D6" s="1181"/>
      <c r="E6" s="1181"/>
      <c r="F6" s="1181"/>
      <c r="G6" s="1181"/>
      <c r="H6" s="1181"/>
      <c r="I6" s="1181"/>
    </row>
    <row r="8" spans="1:9" x14ac:dyDescent="0.25">
      <c r="A8" s="1179" t="s">
        <v>14</v>
      </c>
      <c r="B8" s="1179"/>
      <c r="C8" s="1179"/>
      <c r="D8" s="1179"/>
      <c r="E8" s="1179"/>
      <c r="F8" s="1179"/>
      <c r="G8" s="1179"/>
      <c r="H8" s="1179"/>
      <c r="I8" s="1179"/>
    </row>
    <row r="9" spans="1:9" ht="31.5" customHeight="1" x14ac:dyDescent="0.25">
      <c r="A9" s="1181" t="s">
        <v>13</v>
      </c>
      <c r="B9" s="1181"/>
      <c r="C9" s="1181"/>
      <c r="D9" s="1181"/>
      <c r="E9" s="1181"/>
      <c r="F9" s="1181"/>
      <c r="G9" s="1181"/>
      <c r="H9" s="1181"/>
      <c r="I9" s="1181"/>
    </row>
    <row r="10" spans="1:9" ht="31.5" customHeight="1" x14ac:dyDescent="0.25">
      <c r="A10" s="1181" t="s">
        <v>12</v>
      </c>
      <c r="B10" s="1181"/>
      <c r="C10" s="1181"/>
      <c r="D10" s="1181"/>
      <c r="E10" s="1181"/>
      <c r="F10" s="1181"/>
      <c r="G10" s="1181"/>
      <c r="H10" s="1181"/>
      <c r="I10" s="1181"/>
    </row>
    <row r="11" spans="1:9" ht="31.5" customHeight="1" x14ac:dyDescent="0.25">
      <c r="A11" s="1181" t="s">
        <v>240</v>
      </c>
      <c r="B11" s="1181"/>
      <c r="C11" s="1181"/>
      <c r="D11" s="1181"/>
      <c r="E11" s="1181"/>
      <c r="F11" s="1181"/>
      <c r="G11" s="1181"/>
      <c r="H11" s="1181"/>
      <c r="I11" s="1181"/>
    </row>
    <row r="12" spans="1:9" ht="31.5" customHeight="1" x14ac:dyDescent="0.25">
      <c r="A12" s="1181" t="s">
        <v>241</v>
      </c>
      <c r="B12" s="1181"/>
      <c r="C12" s="1181"/>
      <c r="D12" s="1181"/>
      <c r="E12" s="1181"/>
      <c r="F12" s="1181"/>
      <c r="G12" s="1181"/>
      <c r="H12" s="1181"/>
      <c r="I12" s="1181"/>
    </row>
    <row r="13" spans="1:9" ht="47.25" customHeight="1" x14ac:dyDescent="0.25">
      <c r="A13" s="1181" t="s">
        <v>244</v>
      </c>
      <c r="B13" s="1181"/>
      <c r="C13" s="1181"/>
      <c r="D13" s="1181"/>
      <c r="E13" s="1181"/>
      <c r="F13" s="1181"/>
      <c r="G13" s="1181"/>
      <c r="H13" s="1181"/>
      <c r="I13" s="1181"/>
    </row>
    <row r="15" spans="1:9" x14ac:dyDescent="0.25">
      <c r="A15" s="1182" t="s">
        <v>242</v>
      </c>
    </row>
    <row r="16" spans="1:9" ht="39" customHeight="1" x14ac:dyDescent="0.25">
      <c r="A16" s="1181" t="s">
        <v>245</v>
      </c>
      <c r="B16" s="1181"/>
      <c r="C16" s="1181"/>
      <c r="D16" s="1181"/>
      <c r="E16" s="1181"/>
      <c r="F16" s="1181"/>
      <c r="G16" s="1181"/>
      <c r="H16" s="1181"/>
      <c r="I16" s="1181"/>
    </row>
    <row r="17" spans="1:9" x14ac:dyDescent="0.25">
      <c r="A17" s="1183"/>
    </row>
    <row r="18" spans="1:9" x14ac:dyDescent="0.25">
      <c r="A18" s="1184" t="s">
        <v>246</v>
      </c>
      <c r="B18" s="1184"/>
      <c r="C18" s="1184"/>
      <c r="D18" s="1184"/>
      <c r="E18" s="1184"/>
      <c r="F18" s="1184"/>
      <c r="G18" s="1184"/>
      <c r="H18" s="1184"/>
      <c r="I18" s="1184"/>
    </row>
    <row r="19" spans="1:9" ht="53.25" customHeight="1" x14ac:dyDescent="0.25">
      <c r="A19" s="1185" t="s">
        <v>247</v>
      </c>
      <c r="B19" s="1185"/>
      <c r="C19" s="1185"/>
      <c r="D19" s="1185"/>
      <c r="E19" s="1185"/>
      <c r="F19" s="1185"/>
      <c r="G19" s="1185"/>
      <c r="H19" s="1185"/>
      <c r="I19" s="1185"/>
    </row>
    <row r="20" spans="1:9" x14ac:dyDescent="0.25">
      <c r="A20" s="1186"/>
    </row>
    <row r="23" spans="1:9" ht="23.25" x14ac:dyDescent="0.35">
      <c r="A23" s="1178" t="s">
        <v>11</v>
      </c>
    </row>
    <row r="24" spans="1:9" x14ac:dyDescent="0.25">
      <c r="A24" s="1182"/>
    </row>
    <row r="25" spans="1:9" x14ac:dyDescent="0.25">
      <c r="A25" s="1182" t="s">
        <v>248</v>
      </c>
    </row>
    <row r="26" spans="1:9" ht="74.25" customHeight="1" x14ac:dyDescent="0.25">
      <c r="A26" s="1181" t="s">
        <v>249</v>
      </c>
      <c r="B26" s="1181"/>
      <c r="C26" s="1181"/>
      <c r="D26" s="1181"/>
      <c r="E26" s="1181"/>
      <c r="F26" s="1181"/>
      <c r="G26" s="1181"/>
      <c r="H26" s="1181"/>
      <c r="I26" s="1181"/>
    </row>
    <row r="32" spans="1:9" x14ac:dyDescent="0.25">
      <c r="A32" s="1182" t="s">
        <v>10</v>
      </c>
    </row>
    <row r="33" spans="1:9" ht="44.25" customHeight="1" x14ac:dyDescent="0.25">
      <c r="A33" s="1181" t="s">
        <v>9</v>
      </c>
      <c r="B33" s="1181"/>
      <c r="C33" s="1181"/>
      <c r="D33" s="1181"/>
      <c r="E33" s="1181"/>
      <c r="F33" s="1181"/>
      <c r="G33" s="1181"/>
      <c r="H33" s="1181"/>
      <c r="I33" s="1181"/>
    </row>
    <row r="34" spans="1:9" x14ac:dyDescent="0.25">
      <c r="A34" s="1183"/>
    </row>
    <row r="36" spans="1:9" x14ac:dyDescent="0.25">
      <c r="A36" s="1183"/>
    </row>
    <row r="37" spans="1:9" x14ac:dyDescent="0.25">
      <c r="A37" s="1182" t="s">
        <v>250</v>
      </c>
    </row>
    <row r="38" spans="1:9" ht="97.5" customHeight="1" x14ac:dyDescent="0.25">
      <c r="A38" s="1181" t="s">
        <v>251</v>
      </c>
      <c r="B38" s="1181"/>
      <c r="C38" s="1181"/>
      <c r="D38" s="1181"/>
      <c r="E38" s="1181"/>
      <c r="F38" s="1181"/>
      <c r="G38" s="1181"/>
      <c r="H38" s="1181"/>
      <c r="I38" s="1181"/>
    </row>
    <row r="39" spans="1:9" x14ac:dyDescent="0.25">
      <c r="A39" s="1183"/>
    </row>
    <row r="41" spans="1:9" x14ac:dyDescent="0.25">
      <c r="A41" s="1183"/>
    </row>
    <row r="42" spans="1:9" x14ac:dyDescent="0.25">
      <c r="A42" s="1183"/>
    </row>
    <row r="43" spans="1:9" x14ac:dyDescent="0.25">
      <c r="A43" s="1182" t="s">
        <v>8</v>
      </c>
    </row>
    <row r="44" spans="1:9" ht="70.5" customHeight="1" x14ac:dyDescent="0.25">
      <c r="A44" s="1187" t="s">
        <v>252</v>
      </c>
      <c r="B44" s="1187"/>
      <c r="C44" s="1187"/>
      <c r="D44" s="1187"/>
      <c r="E44" s="1187"/>
      <c r="F44" s="1187"/>
      <c r="G44" s="1187"/>
      <c r="H44" s="1187"/>
      <c r="I44" s="1187"/>
    </row>
    <row r="45" spans="1:9" x14ac:dyDescent="0.25">
      <c r="A45" s="1183"/>
    </row>
    <row r="47" spans="1:9" x14ac:dyDescent="0.25">
      <c r="A47" s="1182"/>
    </row>
    <row r="48" spans="1:9" x14ac:dyDescent="0.25">
      <c r="A48" s="1182"/>
    </row>
    <row r="49" spans="1:9" x14ac:dyDescent="0.25">
      <c r="A49" s="1182" t="s">
        <v>157</v>
      </c>
    </row>
    <row r="50" spans="1:9" ht="32.25" customHeight="1" x14ac:dyDescent="0.25">
      <c r="A50" s="1181" t="s">
        <v>253</v>
      </c>
      <c r="B50" s="1181"/>
      <c r="C50" s="1181"/>
      <c r="D50" s="1181"/>
      <c r="E50" s="1181"/>
      <c r="F50" s="1181"/>
      <c r="G50" s="1181"/>
      <c r="H50" s="1181"/>
      <c r="I50" s="1181"/>
    </row>
    <row r="51" spans="1:9" x14ac:dyDescent="0.25">
      <c r="A51" s="1182"/>
    </row>
    <row r="52" spans="1:9" x14ac:dyDescent="0.25">
      <c r="A52" s="1184" t="s">
        <v>7</v>
      </c>
      <c r="B52" s="1184"/>
      <c r="C52" s="1184"/>
      <c r="D52" s="1184"/>
      <c r="E52" s="1184"/>
      <c r="F52" s="1184"/>
      <c r="G52" s="1184"/>
      <c r="H52" s="1184"/>
      <c r="I52" s="1184"/>
    </row>
    <row r="53" spans="1:9" ht="48" customHeight="1" x14ac:dyDescent="0.25">
      <c r="A53" s="1181" t="s">
        <v>254</v>
      </c>
      <c r="B53" s="1181"/>
      <c r="C53" s="1181"/>
      <c r="D53" s="1181"/>
      <c r="E53" s="1181"/>
      <c r="F53" s="1181"/>
      <c r="G53" s="1181"/>
      <c r="H53" s="1181"/>
      <c r="I53" s="1181"/>
    </row>
    <row r="58" spans="1:9" x14ac:dyDescent="0.25">
      <c r="A58" s="1188" t="s">
        <v>224</v>
      </c>
    </row>
    <row r="59" spans="1:9" ht="103.5" customHeight="1" x14ac:dyDescent="0.25">
      <c r="A59" s="1189" t="s">
        <v>225</v>
      </c>
      <c r="B59" s="1189"/>
      <c r="C59" s="1189"/>
      <c r="D59" s="1189"/>
      <c r="E59" s="1189"/>
      <c r="F59" s="1189"/>
      <c r="G59" s="1189"/>
      <c r="H59" s="1189"/>
      <c r="I59" s="1189"/>
    </row>
    <row r="61" spans="1:9" x14ac:dyDescent="0.25">
      <c r="A61" s="1188" t="s">
        <v>226</v>
      </c>
    </row>
    <row r="62" spans="1:9" ht="94.5" customHeight="1" x14ac:dyDescent="0.25">
      <c r="A62" s="1189" t="s">
        <v>227</v>
      </c>
      <c r="B62" s="1189"/>
      <c r="C62" s="1189"/>
      <c r="D62" s="1189"/>
      <c r="E62" s="1189"/>
      <c r="F62" s="1189"/>
      <c r="G62" s="1189"/>
      <c r="H62" s="1189"/>
      <c r="I62" s="1189"/>
    </row>
    <row r="64" spans="1:9" x14ac:dyDescent="0.25">
      <c r="A64" s="1188" t="s">
        <v>301</v>
      </c>
    </row>
    <row r="65" spans="1:9" ht="28.5" customHeight="1" x14ac:dyDescent="0.25">
      <c r="A65" s="1189" t="s">
        <v>302</v>
      </c>
      <c r="B65" s="1189"/>
      <c r="C65" s="1189"/>
      <c r="D65" s="1189"/>
      <c r="E65" s="1189"/>
      <c r="F65" s="1189"/>
      <c r="G65" s="1189"/>
      <c r="H65" s="1189"/>
      <c r="I65" s="1189"/>
    </row>
    <row r="67" spans="1:9" x14ac:dyDescent="0.25">
      <c r="A67" s="1180"/>
    </row>
    <row r="71" spans="1:9" x14ac:dyDescent="0.25">
      <c r="A71" s="1188" t="s">
        <v>228</v>
      </c>
    </row>
    <row r="72" spans="1:9" ht="34.5" customHeight="1" x14ac:dyDescent="0.25">
      <c r="A72" s="1189" t="s">
        <v>229</v>
      </c>
      <c r="B72" s="1189"/>
      <c r="C72" s="1189"/>
      <c r="D72" s="1189"/>
      <c r="E72" s="1189"/>
      <c r="F72" s="1189"/>
      <c r="G72" s="1189"/>
      <c r="H72" s="1189"/>
      <c r="I72" s="1189"/>
    </row>
  </sheetData>
  <mergeCells count="22">
    <mergeCell ref="A11:I11"/>
    <mergeCell ref="A19:I19"/>
    <mergeCell ref="A59:I59"/>
    <mergeCell ref="A62:I62"/>
    <mergeCell ref="A65:I65"/>
    <mergeCell ref="A13:I13"/>
    <mergeCell ref="A16:I16"/>
    <mergeCell ref="A18:I18"/>
    <mergeCell ref="A12:I12"/>
    <mergeCell ref="A72:I72"/>
    <mergeCell ref="A53:I53"/>
    <mergeCell ref="A52:I52"/>
    <mergeCell ref="A26:I26"/>
    <mergeCell ref="A33:I33"/>
    <mergeCell ref="A38:I38"/>
    <mergeCell ref="A44:I44"/>
    <mergeCell ref="A50:I50"/>
    <mergeCell ref="A5:I5"/>
    <mergeCell ref="A6:I6"/>
    <mergeCell ref="A8:I8"/>
    <mergeCell ref="A9:I9"/>
    <mergeCell ref="A10:I10"/>
  </mergeCells>
  <pageMargins left="0.70866141732283472" right="0.70866141732283472" top="0.74803149606299213" bottom="0.74803149606299213" header="0.31496062992125984" footer="0.31496062992125984"/>
  <pageSetup paperSize="9" scale="37" orientation="portrait" horizontalDpi="4294967295" verticalDpi="4294967295" r:id="rId1"/>
  <headerFooter>
    <oddHeader>&amp;C&amp;G</oddHeader>
    <oddFooter>&amp;CInstituto Nacional de Estatística, IMC 2020
&amp;P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52"/>
  <sheetViews>
    <sheetView view="pageLayout" zoomScaleNormal="100" workbookViewId="0">
      <selection activeCell="D6" sqref="D6"/>
    </sheetView>
  </sheetViews>
  <sheetFormatPr defaultColWidth="9.140625" defaultRowHeight="15" x14ac:dyDescent="0.25"/>
  <cols>
    <col min="1" max="1" width="23.28515625" style="8" customWidth="1"/>
    <col min="2" max="9" width="12.28515625" style="8" customWidth="1"/>
    <col min="10" max="11" width="12.5703125" style="8" customWidth="1"/>
    <col min="12" max="12" width="15.28515625" style="8" customWidth="1"/>
    <col min="13" max="16384" width="9.140625" style="8"/>
  </cols>
  <sheetData>
    <row r="1" spans="1:12" ht="43.5" customHeight="1" thickBot="1" x14ac:dyDescent="0.3">
      <c r="A1" s="1060" t="s">
        <v>486</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D4" s="14"/>
      <c r="E4" s="14"/>
      <c r="F4" s="14"/>
      <c r="G4" s="14"/>
      <c r="H4" s="14"/>
    </row>
    <row r="5" spans="1:12" ht="19.5" customHeight="1" x14ac:dyDescent="0.25">
      <c r="A5" s="20" t="s">
        <v>27</v>
      </c>
      <c r="B5" s="608">
        <v>12.24872738803939</v>
      </c>
      <c r="C5" s="608">
        <v>16.79017842252502</v>
      </c>
      <c r="D5" s="608">
        <v>16.401153704275128</v>
      </c>
      <c r="E5" s="608">
        <v>15.807576970069782</v>
      </c>
      <c r="F5" s="608">
        <v>12.427273678688971</v>
      </c>
      <c r="G5" s="608">
        <v>14.98088291076016</v>
      </c>
      <c r="H5" s="608">
        <v>12.241066445921653</v>
      </c>
      <c r="I5" s="609">
        <v>12.173202127169187</v>
      </c>
      <c r="J5" s="610">
        <v>11.289346425974394</v>
      </c>
      <c r="K5" s="610">
        <v>14.528972395134163</v>
      </c>
      <c r="L5" s="563">
        <f>+K5-J5</f>
        <v>3.2396259691597695</v>
      </c>
    </row>
    <row r="6" spans="1:12" ht="4.5" customHeight="1" x14ac:dyDescent="0.25">
      <c r="A6" s="21"/>
      <c r="B6" s="611"/>
      <c r="C6" s="611"/>
      <c r="D6" s="611"/>
      <c r="E6" s="611"/>
      <c r="F6" s="611"/>
      <c r="G6" s="611"/>
      <c r="H6" s="611"/>
      <c r="I6" s="612"/>
      <c r="J6" s="613"/>
      <c r="K6" s="613"/>
      <c r="L6" s="514"/>
    </row>
    <row r="7" spans="1:12" ht="19.5" customHeight="1" x14ac:dyDescent="0.25">
      <c r="A7" s="20" t="s">
        <v>26</v>
      </c>
      <c r="B7" s="614"/>
      <c r="C7" s="614"/>
      <c r="D7" s="614"/>
      <c r="E7" s="614"/>
      <c r="F7" s="614"/>
      <c r="G7" s="614"/>
      <c r="H7" s="614"/>
      <c r="I7" s="615"/>
      <c r="J7" s="597"/>
      <c r="K7" s="597"/>
      <c r="L7" s="568"/>
    </row>
    <row r="8" spans="1:12" ht="19.5" customHeight="1" x14ac:dyDescent="0.25">
      <c r="A8" s="21" t="s">
        <v>25</v>
      </c>
      <c r="B8" s="611">
        <v>13.718715927274323</v>
      </c>
      <c r="C8" s="611">
        <v>19.123039216180203</v>
      </c>
      <c r="D8" s="611">
        <v>19.158328096525754</v>
      </c>
      <c r="E8" s="611">
        <v>17.018283252568153</v>
      </c>
      <c r="F8" s="611">
        <v>14.212656831622214</v>
      </c>
      <c r="G8" s="611">
        <v>16.886968863672056</v>
      </c>
      <c r="H8" s="611">
        <v>13.357773481941207</v>
      </c>
      <c r="I8" s="612">
        <v>12.412268077034032</v>
      </c>
      <c r="J8" s="389">
        <v>11.012982128590547</v>
      </c>
      <c r="K8" s="389">
        <v>15.047145752189206</v>
      </c>
      <c r="L8" s="514">
        <f>+K8-J8</f>
        <v>4.0341636235986584</v>
      </c>
    </row>
    <row r="9" spans="1:12" ht="19.5" customHeight="1" x14ac:dyDescent="0.25">
      <c r="A9" s="21" t="s">
        <v>24</v>
      </c>
      <c r="B9" s="611">
        <v>9.4069621275097663</v>
      </c>
      <c r="C9" s="611">
        <v>12.064459238463963</v>
      </c>
      <c r="D9" s="611">
        <v>10.009715284509635</v>
      </c>
      <c r="E9" s="611">
        <v>12.384065678907151</v>
      </c>
      <c r="F9" s="611">
        <v>7.9160853972492413</v>
      </c>
      <c r="G9" s="611">
        <v>10.268412953132355</v>
      </c>
      <c r="H9" s="611">
        <v>8.8465330663040014</v>
      </c>
      <c r="I9" s="612">
        <v>11.496693745328301</v>
      </c>
      <c r="J9" s="389">
        <v>12.032210331153602</v>
      </c>
      <c r="K9" s="389">
        <v>13.053262406000075</v>
      </c>
      <c r="L9" s="514">
        <f>+K9-J9</f>
        <v>1.0210520748464731</v>
      </c>
    </row>
    <row r="10" spans="1:12" ht="4.5" customHeight="1" x14ac:dyDescent="0.25">
      <c r="A10" s="21"/>
      <c r="B10" s="611"/>
      <c r="C10" s="611"/>
      <c r="D10" s="611"/>
      <c r="E10" s="611"/>
      <c r="F10" s="611"/>
      <c r="G10" s="611"/>
      <c r="H10" s="611"/>
      <c r="I10" s="612"/>
      <c r="J10" s="613"/>
      <c r="K10" s="613"/>
      <c r="L10" s="514"/>
    </row>
    <row r="11" spans="1:12" ht="19.5" customHeight="1" x14ac:dyDescent="0.25">
      <c r="A11" s="73" t="s">
        <v>158</v>
      </c>
      <c r="B11" s="614"/>
      <c r="C11" s="614"/>
      <c r="D11" s="614"/>
      <c r="E11" s="614"/>
      <c r="F11" s="614"/>
      <c r="G11" s="614"/>
      <c r="H11" s="614"/>
      <c r="I11" s="615"/>
      <c r="J11" s="597"/>
      <c r="K11" s="597"/>
      <c r="L11" s="568"/>
    </row>
    <row r="12" spans="1:12" ht="19.5" customHeight="1" x14ac:dyDescent="0.25">
      <c r="A12" s="11" t="s">
        <v>159</v>
      </c>
      <c r="B12" s="611">
        <v>15.289256198347134</v>
      </c>
      <c r="C12" s="611">
        <v>20.975795940410961</v>
      </c>
      <c r="D12" s="611">
        <v>10.086242134221932</v>
      </c>
      <c r="E12" s="611">
        <v>27.358156850868522</v>
      </c>
      <c r="F12" s="611">
        <v>11.68303606285121</v>
      </c>
      <c r="G12" s="611">
        <v>4.5465155832219546</v>
      </c>
      <c r="H12" s="611">
        <v>5.2727941791864463</v>
      </c>
      <c r="I12" s="612">
        <v>9.244902926649349</v>
      </c>
      <c r="J12" s="389">
        <v>5.0532784287855161</v>
      </c>
      <c r="K12" s="389">
        <v>7.0749528494121945</v>
      </c>
      <c r="L12" s="514">
        <f t="shared" ref="L12:L33" si="0">+K12-J12</f>
        <v>2.0216744206266783</v>
      </c>
    </row>
    <row r="13" spans="1:12" ht="19.5" customHeight="1" x14ac:dyDescent="0.25">
      <c r="A13" s="11" t="s">
        <v>160</v>
      </c>
      <c r="B13" s="611">
        <v>13.738019169329071</v>
      </c>
      <c r="C13" s="611">
        <v>24.845112512092975</v>
      </c>
      <c r="D13" s="611">
        <v>16.536311809117489</v>
      </c>
      <c r="E13" s="611">
        <v>25.729183011194078</v>
      </c>
      <c r="F13" s="611">
        <v>9.127800391492034</v>
      </c>
      <c r="G13" s="611">
        <v>10.853763903115308</v>
      </c>
      <c r="H13" s="611">
        <v>6.9767089729288214</v>
      </c>
      <c r="I13" s="612">
        <v>6.8413991811168664</v>
      </c>
      <c r="J13" s="389">
        <v>8.7018143484475878</v>
      </c>
      <c r="K13" s="389">
        <v>9.6414402784703626</v>
      </c>
      <c r="L13" s="514">
        <f t="shared" si="0"/>
        <v>0.93962593002277472</v>
      </c>
    </row>
    <row r="14" spans="1:12" ht="19.5" customHeight="1" x14ac:dyDescent="0.25">
      <c r="A14" s="11" t="s">
        <v>161</v>
      </c>
      <c r="B14" s="611">
        <v>12.741935483871014</v>
      </c>
      <c r="C14" s="611">
        <v>19.545775771370689</v>
      </c>
      <c r="D14" s="611">
        <v>20.62470107174169</v>
      </c>
      <c r="E14" s="611">
        <v>18.392246416964237</v>
      </c>
      <c r="F14" s="611">
        <v>10.331127785217902</v>
      </c>
      <c r="G14" s="611">
        <v>10.287830972209475</v>
      </c>
      <c r="H14" s="611">
        <v>6.7277407015497506</v>
      </c>
      <c r="I14" s="612">
        <v>10.172329189894899</v>
      </c>
      <c r="J14" s="389">
        <v>11.824766635433193</v>
      </c>
      <c r="K14" s="389">
        <v>22.314729570557056</v>
      </c>
      <c r="L14" s="514">
        <f t="shared" si="0"/>
        <v>10.489962935123863</v>
      </c>
    </row>
    <row r="15" spans="1:12" ht="19.5" customHeight="1" x14ac:dyDescent="0.25">
      <c r="A15" s="11" t="s">
        <v>162</v>
      </c>
      <c r="B15" s="611">
        <v>18.291054739652907</v>
      </c>
      <c r="C15" s="611">
        <v>28.893094558778547</v>
      </c>
      <c r="D15" s="611">
        <v>22.051654067894273</v>
      </c>
      <c r="E15" s="611">
        <v>13.033882349481008</v>
      </c>
      <c r="F15" s="611">
        <v>14.526348515495997</v>
      </c>
      <c r="G15" s="611">
        <v>16.235356786530346</v>
      </c>
      <c r="H15" s="611">
        <v>12.095712603304648</v>
      </c>
      <c r="I15" s="612">
        <v>10.215527469522597</v>
      </c>
      <c r="J15" s="389">
        <v>14.099960819345069</v>
      </c>
      <c r="K15" s="389">
        <v>15.435908245305383</v>
      </c>
      <c r="L15" s="514">
        <f t="shared" si="0"/>
        <v>1.3359474259603132</v>
      </c>
    </row>
    <row r="16" spans="1:12" ht="19.5" customHeight="1" x14ac:dyDescent="0.25">
      <c r="A16" s="11" t="s">
        <v>163</v>
      </c>
      <c r="B16" s="611">
        <v>12.295081967213177</v>
      </c>
      <c r="C16" s="611">
        <v>18.766164068750673</v>
      </c>
      <c r="D16" s="611">
        <v>23.704306060432678</v>
      </c>
      <c r="E16" s="611">
        <v>10.826997839135325</v>
      </c>
      <c r="F16" s="611">
        <v>10.355103550139191</v>
      </c>
      <c r="G16" s="611">
        <v>12.6018431220665</v>
      </c>
      <c r="H16" s="611">
        <v>7.0984777445014151</v>
      </c>
      <c r="I16" s="612">
        <v>6.9546047536006395</v>
      </c>
      <c r="J16" s="389">
        <v>11.874544123812086</v>
      </c>
      <c r="K16" s="389">
        <v>11.111819672820841</v>
      </c>
      <c r="L16" s="514">
        <f t="shared" si="0"/>
        <v>-0.76272445099124475</v>
      </c>
    </row>
    <row r="17" spans="1:12" ht="19.5" customHeight="1" x14ac:dyDescent="0.25">
      <c r="A17" s="11" t="s">
        <v>164</v>
      </c>
      <c r="B17" s="611">
        <v>12.435233160621774</v>
      </c>
      <c r="C17" s="611">
        <v>15.820497631413314</v>
      </c>
      <c r="D17" s="611">
        <v>17.673563926867082</v>
      </c>
      <c r="E17" s="611">
        <v>8.4441262665170775</v>
      </c>
      <c r="F17" s="611">
        <v>7.2005556741217518</v>
      </c>
      <c r="G17" s="611">
        <v>9.6578535183439325</v>
      </c>
      <c r="H17" s="611">
        <v>4.2610218941477855</v>
      </c>
      <c r="I17" s="612">
        <v>7.4437696418490598</v>
      </c>
      <c r="J17" s="389">
        <v>13.392009586040768</v>
      </c>
      <c r="K17" s="389">
        <v>15.587903663908168</v>
      </c>
      <c r="L17" s="514">
        <f t="shared" si="0"/>
        <v>2.1958940778674005</v>
      </c>
    </row>
    <row r="18" spans="1:12" ht="19.5" customHeight="1" x14ac:dyDescent="0.25">
      <c r="A18" s="11" t="s">
        <v>165</v>
      </c>
      <c r="B18" s="611">
        <v>12.01157742402331</v>
      </c>
      <c r="C18" s="611">
        <v>17.670795099553754</v>
      </c>
      <c r="D18" s="611">
        <v>10.91491986866958</v>
      </c>
      <c r="E18" s="611">
        <v>14.358751614068835</v>
      </c>
      <c r="F18" s="611">
        <v>7.8327583281578672</v>
      </c>
      <c r="G18" s="611">
        <v>8.2555676453277194</v>
      </c>
      <c r="H18" s="611">
        <v>7.4196833401060136</v>
      </c>
      <c r="I18" s="612">
        <v>4.1273880769339302</v>
      </c>
      <c r="J18" s="389">
        <v>6.3029836241370294</v>
      </c>
      <c r="K18" s="389">
        <v>19.500218144677071</v>
      </c>
      <c r="L18" s="514">
        <f t="shared" si="0"/>
        <v>13.197234520540041</v>
      </c>
    </row>
    <row r="19" spans="1:12" ht="19.5" customHeight="1" x14ac:dyDescent="0.25">
      <c r="A19" s="11" t="s">
        <v>166</v>
      </c>
      <c r="B19" s="611">
        <v>11.111111111111112</v>
      </c>
      <c r="C19" s="611">
        <v>14.344309904278072</v>
      </c>
      <c r="D19" s="611">
        <v>11.925143104256975</v>
      </c>
      <c r="E19" s="611">
        <v>17.88912958366129</v>
      </c>
      <c r="F19" s="611">
        <v>15.919990666150726</v>
      </c>
      <c r="G19" s="611">
        <v>7.9204048808822742</v>
      </c>
      <c r="H19" s="611">
        <v>11.523321103156334</v>
      </c>
      <c r="I19" s="612">
        <v>9.1887133444474181</v>
      </c>
      <c r="J19" s="389">
        <v>8.4779408612239955</v>
      </c>
      <c r="K19" s="389">
        <v>18.022357921869954</v>
      </c>
      <c r="L19" s="514">
        <f t="shared" si="0"/>
        <v>9.5444170606459586</v>
      </c>
    </row>
    <row r="20" spans="1:12" ht="19.5" customHeight="1" x14ac:dyDescent="0.25">
      <c r="A20" s="11" t="s">
        <v>167</v>
      </c>
      <c r="B20" s="611">
        <v>10.882956878850086</v>
      </c>
      <c r="C20" s="611">
        <v>8.6864588624236578</v>
      </c>
      <c r="D20" s="611">
        <v>8.2292917864842892</v>
      </c>
      <c r="E20" s="611">
        <v>15.5156440125189</v>
      </c>
      <c r="F20" s="611">
        <v>10.825391540775451</v>
      </c>
      <c r="G20" s="611">
        <v>8.039312097785837</v>
      </c>
      <c r="H20" s="611">
        <v>9.841694398097534</v>
      </c>
      <c r="I20" s="612">
        <v>8.9669475678570603</v>
      </c>
      <c r="J20" s="389">
        <v>13.537910627213645</v>
      </c>
      <c r="K20" s="389">
        <v>13.499160712557629</v>
      </c>
      <c r="L20" s="514">
        <f t="shared" si="0"/>
        <v>-3.874991465601596E-2</v>
      </c>
    </row>
    <row r="21" spans="1:12" ht="19.5" customHeight="1" x14ac:dyDescent="0.25">
      <c r="A21" s="11" t="s">
        <v>168</v>
      </c>
      <c r="B21" s="611">
        <v>12.970711297071189</v>
      </c>
      <c r="C21" s="611">
        <v>7.8383369406437478</v>
      </c>
      <c r="D21" s="611">
        <v>11.641802225170274</v>
      </c>
      <c r="E21" s="611">
        <v>12.614816138368493</v>
      </c>
      <c r="F21" s="611">
        <v>8.7829231163311654</v>
      </c>
      <c r="G21" s="611">
        <v>9.4055499422976165</v>
      </c>
      <c r="H21" s="611">
        <v>7.7391803586951804</v>
      </c>
      <c r="I21" s="612">
        <v>9.5175859202662867</v>
      </c>
      <c r="J21" s="389">
        <v>7.8938548371223467</v>
      </c>
      <c r="K21" s="389">
        <v>5.9756475139818974</v>
      </c>
      <c r="L21" s="514">
        <f t="shared" si="0"/>
        <v>-1.9182073231404493</v>
      </c>
    </row>
    <row r="22" spans="1:12" ht="19.5" customHeight="1" x14ac:dyDescent="0.25">
      <c r="A22" s="11" t="s">
        <v>169</v>
      </c>
      <c r="B22" s="611">
        <v>6.0240963855421903</v>
      </c>
      <c r="C22" s="611">
        <v>13.401360689040196</v>
      </c>
      <c r="D22" s="611">
        <v>8.8021349647466529</v>
      </c>
      <c r="E22" s="611">
        <v>15.115697019272268</v>
      </c>
      <c r="F22" s="611">
        <v>10.259344366179771</v>
      </c>
      <c r="G22" s="611">
        <v>19.558076307709253</v>
      </c>
      <c r="H22" s="611">
        <v>16.861400012201926</v>
      </c>
      <c r="I22" s="612">
        <v>14.484475337934347</v>
      </c>
      <c r="J22" s="389">
        <v>13.912360706578964</v>
      </c>
      <c r="K22" s="389">
        <v>13.639005381737872</v>
      </c>
      <c r="L22" s="514">
        <f t="shared" si="0"/>
        <v>-0.27335532484109137</v>
      </c>
    </row>
    <row r="23" spans="1:12" ht="19.5" customHeight="1" x14ac:dyDescent="0.25">
      <c r="A23" s="11" t="s">
        <v>170</v>
      </c>
      <c r="B23" s="611">
        <v>8.2429501084598833</v>
      </c>
      <c r="C23" s="611">
        <v>10.177596616743205</v>
      </c>
      <c r="D23" s="611">
        <v>12.353994382248198</v>
      </c>
      <c r="E23" s="611">
        <v>14.582543078078377</v>
      </c>
      <c r="F23" s="611">
        <v>11.957966187921105</v>
      </c>
      <c r="G23" s="611">
        <v>12.362807647132485</v>
      </c>
      <c r="H23" s="611">
        <v>5.8294911705754364</v>
      </c>
      <c r="I23" s="612">
        <v>21.642480563674013</v>
      </c>
      <c r="J23" s="389">
        <v>16.432888447542844</v>
      </c>
      <c r="K23" s="389">
        <v>21.451964727309381</v>
      </c>
      <c r="L23" s="514">
        <f t="shared" si="0"/>
        <v>5.0190762797665371</v>
      </c>
    </row>
    <row r="24" spans="1:12" ht="19.5" customHeight="1" x14ac:dyDescent="0.25">
      <c r="A24" s="11" t="s">
        <v>171</v>
      </c>
      <c r="B24" s="611">
        <v>13.773314203730278</v>
      </c>
      <c r="C24" s="611">
        <v>17.157680850821016</v>
      </c>
      <c r="D24" s="611">
        <v>22.769323851596738</v>
      </c>
      <c r="E24" s="611">
        <v>20.030257079292625</v>
      </c>
      <c r="F24" s="611">
        <v>15.658761667794757</v>
      </c>
      <c r="G24" s="611">
        <v>22.081610449115662</v>
      </c>
      <c r="H24" s="611">
        <v>16.218253275190889</v>
      </c>
      <c r="I24" s="612">
        <v>15.961198956673343</v>
      </c>
      <c r="J24" s="389">
        <v>11.317312681569817</v>
      </c>
      <c r="K24" s="389">
        <v>14.463109902032665</v>
      </c>
      <c r="L24" s="514">
        <f t="shared" si="0"/>
        <v>3.1457972204628479</v>
      </c>
    </row>
    <row r="25" spans="1:12" ht="19.5" customHeight="1" x14ac:dyDescent="0.25">
      <c r="A25" s="11" t="s">
        <v>172</v>
      </c>
      <c r="B25" s="611">
        <v>8.5135135135134536</v>
      </c>
      <c r="C25" s="611">
        <v>16.644164363524823</v>
      </c>
      <c r="D25" s="611">
        <v>16.986673687268144</v>
      </c>
      <c r="E25" s="611">
        <v>6.4748494037014632</v>
      </c>
      <c r="F25" s="611">
        <v>4.2766654995930447</v>
      </c>
      <c r="G25" s="611">
        <v>5.6582477926061472</v>
      </c>
      <c r="H25" s="611">
        <v>14.408812265766906</v>
      </c>
      <c r="I25" s="612">
        <v>8.0450180677261791</v>
      </c>
      <c r="J25" s="389">
        <v>15.462616529122908</v>
      </c>
      <c r="K25" s="389">
        <v>18.586223519073599</v>
      </c>
      <c r="L25" s="514">
        <f t="shared" si="0"/>
        <v>3.1236069899506909</v>
      </c>
    </row>
    <row r="26" spans="1:12" ht="19.5" customHeight="1" x14ac:dyDescent="0.25">
      <c r="A26" s="11" t="s">
        <v>173</v>
      </c>
      <c r="B26" s="611">
        <v>7.5650118203308869</v>
      </c>
      <c r="C26" s="611">
        <v>2.9543875186776964</v>
      </c>
      <c r="D26" s="611">
        <v>4.9231797766786531</v>
      </c>
      <c r="E26" s="611">
        <v>9.9373554497510526</v>
      </c>
      <c r="F26" s="611">
        <v>6.0308907007151022</v>
      </c>
      <c r="G26" s="611">
        <v>5.3473866041253872</v>
      </c>
      <c r="H26" s="611">
        <v>9.907377725191516</v>
      </c>
      <c r="I26" s="612">
        <v>14.839912868062113</v>
      </c>
      <c r="J26" s="389">
        <v>11.548225990342617</v>
      </c>
      <c r="K26" s="389">
        <v>17.435770938521188</v>
      </c>
      <c r="L26" s="514">
        <f t="shared" si="0"/>
        <v>5.8875449481785704</v>
      </c>
    </row>
    <row r="27" spans="1:12" ht="19.5" customHeight="1" x14ac:dyDescent="0.25">
      <c r="A27" s="11" t="s">
        <v>174</v>
      </c>
      <c r="B27" s="611">
        <v>5.8977719528177781</v>
      </c>
      <c r="C27" s="611">
        <v>2.9915073127601692</v>
      </c>
      <c r="D27" s="611">
        <v>5.4198785750506895</v>
      </c>
      <c r="E27" s="611">
        <v>5.6267319492684997</v>
      </c>
      <c r="F27" s="611">
        <v>5.5815634878277942</v>
      </c>
      <c r="G27" s="611">
        <v>7.9173260539460886</v>
      </c>
      <c r="H27" s="611">
        <v>10.44463215388417</v>
      </c>
      <c r="I27" s="612">
        <v>20.174286769571644</v>
      </c>
      <c r="J27" s="389">
        <v>6.3047539583676606</v>
      </c>
      <c r="K27" s="389">
        <v>8.5911648074763267</v>
      </c>
      <c r="L27" s="514">
        <f t="shared" si="0"/>
        <v>2.2864108491086661</v>
      </c>
    </row>
    <row r="28" spans="1:12" ht="19.5" customHeight="1" x14ac:dyDescent="0.25">
      <c r="A28" s="11" t="s">
        <v>175</v>
      </c>
      <c r="B28" s="611">
        <v>12.015503875968919</v>
      </c>
      <c r="C28" s="611">
        <v>9.4051795428491012</v>
      </c>
      <c r="D28" s="611">
        <v>9.5527640851553191</v>
      </c>
      <c r="E28" s="611">
        <v>9.8968075456522477</v>
      </c>
      <c r="F28" s="611">
        <v>8.8820172664773356</v>
      </c>
      <c r="G28" s="611">
        <v>4.4986821069295031</v>
      </c>
      <c r="H28" s="611">
        <v>6.1371240998021044</v>
      </c>
      <c r="I28" s="612">
        <v>11.206648736618424</v>
      </c>
      <c r="J28" s="389">
        <v>12.461367501609732</v>
      </c>
      <c r="K28" s="389">
        <v>8.2887486044122429</v>
      </c>
      <c r="L28" s="514">
        <f t="shared" si="0"/>
        <v>-4.1726188971974896</v>
      </c>
    </row>
    <row r="29" spans="1:12" ht="19.5" customHeight="1" x14ac:dyDescent="0.25">
      <c r="A29" s="11" t="s">
        <v>176</v>
      </c>
      <c r="B29" s="611">
        <v>10.679611650485443</v>
      </c>
      <c r="C29" s="611">
        <v>14.32525950577058</v>
      </c>
      <c r="D29" s="611">
        <v>17.221522818063427</v>
      </c>
      <c r="E29" s="611">
        <v>8.1808745009737969</v>
      </c>
      <c r="F29" s="611">
        <v>9.257631012863305</v>
      </c>
      <c r="G29" s="611">
        <v>13.868068850497888</v>
      </c>
      <c r="H29" s="611">
        <v>12.916334051042474</v>
      </c>
      <c r="I29" s="612">
        <v>6.6692097528824599</v>
      </c>
      <c r="J29" s="389">
        <v>15.03483485843752</v>
      </c>
      <c r="K29" s="389">
        <v>11.326864112843332</v>
      </c>
      <c r="L29" s="514">
        <f t="shared" si="0"/>
        <v>-3.7079707455941886</v>
      </c>
    </row>
    <row r="30" spans="1:12" ht="19.5" customHeight="1" x14ac:dyDescent="0.25">
      <c r="A30" s="11" t="s">
        <v>177</v>
      </c>
      <c r="B30" s="611">
        <v>5.0403225806451797</v>
      </c>
      <c r="C30" s="611">
        <v>1.4928830390004204</v>
      </c>
      <c r="D30" s="611">
        <v>3.0405994564874383</v>
      </c>
      <c r="E30" s="611">
        <v>8.8956194918318197</v>
      </c>
      <c r="F30" s="611">
        <v>4.4482705941901193</v>
      </c>
      <c r="G30" s="611">
        <v>7.7008821778642114</v>
      </c>
      <c r="H30" s="611">
        <v>7.1193146839465395</v>
      </c>
      <c r="I30" s="612">
        <v>7.3210074178093887</v>
      </c>
      <c r="J30" s="389">
        <v>5.3838800856468776</v>
      </c>
      <c r="K30" s="389">
        <v>8.045257403719857</v>
      </c>
      <c r="L30" s="514">
        <f t="shared" si="0"/>
        <v>2.6613773180729794</v>
      </c>
    </row>
    <row r="31" spans="1:12" ht="19.5" customHeight="1" x14ac:dyDescent="0.25">
      <c r="A31" s="11" t="s">
        <v>178</v>
      </c>
      <c r="B31" s="611">
        <v>5.9701492537313205</v>
      </c>
      <c r="C31" s="611">
        <v>8.1866886877802596</v>
      </c>
      <c r="D31" s="611">
        <v>7.9243482122691864</v>
      </c>
      <c r="E31" s="611">
        <v>7.967768589594729</v>
      </c>
      <c r="F31" s="611">
        <v>10.906757358377524</v>
      </c>
      <c r="G31" s="611">
        <v>9.2626534253211119</v>
      </c>
      <c r="H31" s="611">
        <v>9.2481897558353765</v>
      </c>
      <c r="I31" s="612">
        <v>10.454291767789895</v>
      </c>
      <c r="J31" s="389">
        <v>9.7795079737307162</v>
      </c>
      <c r="K31" s="389">
        <v>4.1168235443991303</v>
      </c>
      <c r="L31" s="514">
        <f t="shared" si="0"/>
        <v>-5.6626844293315859</v>
      </c>
    </row>
    <row r="32" spans="1:12" ht="19.5" customHeight="1" x14ac:dyDescent="0.25">
      <c r="A32" s="11" t="s">
        <v>179</v>
      </c>
      <c r="B32" s="611">
        <v>10.769230769230766</v>
      </c>
      <c r="C32" s="611">
        <v>12.997641803845884</v>
      </c>
      <c r="D32" s="611">
        <v>3.4416619439059168</v>
      </c>
      <c r="E32" s="611">
        <v>5.0254808348011917</v>
      </c>
      <c r="F32" s="611">
        <v>2.0681072487257026</v>
      </c>
      <c r="G32" s="611">
        <v>8.8897154699001195</v>
      </c>
      <c r="H32" s="611">
        <v>7.4721946046814063</v>
      </c>
      <c r="I32" s="612">
        <v>3.2196599535971155</v>
      </c>
      <c r="J32" s="389">
        <v>6.4253522836222992</v>
      </c>
      <c r="K32" s="389">
        <v>3.0232964302805665</v>
      </c>
      <c r="L32" s="514">
        <f t="shared" si="0"/>
        <v>-3.4020558533417327</v>
      </c>
    </row>
    <row r="33" spans="1:12" ht="19.5" customHeight="1" x14ac:dyDescent="0.25">
      <c r="A33" s="11" t="s">
        <v>180</v>
      </c>
      <c r="B33" s="611">
        <v>10.29810298102983</v>
      </c>
      <c r="C33" s="611">
        <v>13.95597705073831</v>
      </c>
      <c r="D33" s="611">
        <v>5.529711331616495</v>
      </c>
      <c r="E33" s="611">
        <v>17.343321801302221</v>
      </c>
      <c r="F33" s="611">
        <v>18.50166213311461</v>
      </c>
      <c r="G33" s="611">
        <v>4.6405539290305491</v>
      </c>
      <c r="H33" s="611">
        <v>13.635646974893497</v>
      </c>
      <c r="I33" s="612">
        <v>14.791299778075073</v>
      </c>
      <c r="J33" s="389">
        <v>13.004842455003725</v>
      </c>
      <c r="K33" s="389">
        <v>14.834044353034932</v>
      </c>
      <c r="L33" s="514">
        <f t="shared" si="0"/>
        <v>1.8292018980312061</v>
      </c>
    </row>
    <row r="34" spans="1:12" ht="4.5" customHeight="1" x14ac:dyDescent="0.25">
      <c r="A34" s="21"/>
      <c r="B34" s="611"/>
      <c r="C34" s="611"/>
      <c r="D34" s="611"/>
      <c r="E34" s="611"/>
      <c r="F34" s="611"/>
      <c r="G34" s="611"/>
      <c r="H34" s="611"/>
      <c r="I34" s="612"/>
      <c r="J34" s="613"/>
      <c r="K34" s="613"/>
      <c r="L34" s="514"/>
    </row>
    <row r="35" spans="1:12" ht="19.5" customHeight="1" x14ac:dyDescent="0.25">
      <c r="A35" s="20" t="s">
        <v>23</v>
      </c>
      <c r="B35" s="614"/>
      <c r="C35" s="614"/>
      <c r="D35" s="614"/>
      <c r="E35" s="614"/>
      <c r="F35" s="614"/>
      <c r="G35" s="614"/>
      <c r="H35" s="614"/>
      <c r="I35" s="615"/>
      <c r="J35" s="597"/>
      <c r="K35" s="597"/>
      <c r="L35" s="568"/>
    </row>
    <row r="36" spans="1:12" ht="19.5" customHeight="1" x14ac:dyDescent="0.25">
      <c r="A36" s="21" t="s">
        <v>22</v>
      </c>
      <c r="B36" s="611">
        <v>11.367736601750885</v>
      </c>
      <c r="C36" s="611">
        <v>17.157400382689449</v>
      </c>
      <c r="D36" s="611">
        <v>16.944939182698747</v>
      </c>
      <c r="E36" s="611">
        <v>16.34987229733656</v>
      </c>
      <c r="F36" s="611">
        <v>13.468614829650665</v>
      </c>
      <c r="G36" s="611">
        <v>12.894069133897219</v>
      </c>
      <c r="H36" s="611">
        <v>11.821781037969412</v>
      </c>
      <c r="I36" s="612">
        <v>12.661961238242236</v>
      </c>
      <c r="J36" s="389">
        <v>10.661992072908062</v>
      </c>
      <c r="K36" s="389">
        <v>14.819360989472605</v>
      </c>
      <c r="L36" s="514">
        <f>+K36-J36</f>
        <v>4.1573689165645433</v>
      </c>
    </row>
    <row r="37" spans="1:12" ht="19.5" customHeight="1" x14ac:dyDescent="0.25">
      <c r="A37" s="21" t="s">
        <v>21</v>
      </c>
      <c r="B37" s="611">
        <v>13.239580696097795</v>
      </c>
      <c r="C37" s="611">
        <v>16.369994854626242</v>
      </c>
      <c r="D37" s="611">
        <v>15.747293711362101</v>
      </c>
      <c r="E37" s="611">
        <v>15.153914008996558</v>
      </c>
      <c r="F37" s="611">
        <v>11.198923821589785</v>
      </c>
      <c r="G37" s="611">
        <v>17.405904449780728</v>
      </c>
      <c r="H37" s="611">
        <v>12.764434364038078</v>
      </c>
      <c r="I37" s="612">
        <v>11.554349894413544</v>
      </c>
      <c r="J37" s="389">
        <v>12.074451140232147</v>
      </c>
      <c r="K37" s="389">
        <v>14.150099110412972</v>
      </c>
      <c r="L37" s="514">
        <f>+K37-J37</f>
        <v>2.0756479701808246</v>
      </c>
    </row>
    <row r="38" spans="1:12" ht="3.75" customHeight="1" x14ac:dyDescent="0.25">
      <c r="A38" s="156"/>
      <c r="B38" s="616"/>
      <c r="C38" s="616"/>
      <c r="D38" s="616"/>
      <c r="E38" s="616"/>
      <c r="F38" s="616"/>
      <c r="G38" s="616"/>
      <c r="H38" s="617"/>
      <c r="I38" s="617"/>
      <c r="J38" s="618"/>
      <c r="K38" s="618"/>
      <c r="L38" s="619"/>
    </row>
    <row r="39" spans="1:12" x14ac:dyDescent="0.25">
      <c r="A39" s="147" t="s">
        <v>20</v>
      </c>
      <c r="B39" s="620"/>
      <c r="C39" s="620"/>
      <c r="D39" s="621"/>
      <c r="E39" s="620"/>
      <c r="F39" s="622"/>
      <c r="G39" s="620"/>
      <c r="H39" s="623"/>
      <c r="I39" s="623"/>
      <c r="J39" s="624"/>
      <c r="K39" s="624"/>
      <c r="L39" s="625"/>
    </row>
    <row r="40" spans="1:12" ht="19.5" customHeight="1" x14ac:dyDescent="0.25">
      <c r="A40" s="155" t="s">
        <v>82</v>
      </c>
      <c r="B40" s="626">
        <v>20.69471698850645</v>
      </c>
      <c r="C40" s="626">
        <v>24.113361292918139</v>
      </c>
      <c r="D40" s="616">
        <v>25.139254605187816</v>
      </c>
      <c r="E40" s="626">
        <v>23.926100823987102</v>
      </c>
      <c r="F40" s="627">
        <v>19.170947279385587</v>
      </c>
      <c r="G40" s="626">
        <v>24.241459182865981</v>
      </c>
      <c r="H40" s="628">
        <v>19.055893470874338</v>
      </c>
      <c r="I40" s="628">
        <v>18.738548719014801</v>
      </c>
      <c r="J40" s="629">
        <v>16.62938347851313</v>
      </c>
      <c r="K40" s="629">
        <v>22.280760855847053</v>
      </c>
      <c r="L40" s="514">
        <f>+K40-J40</f>
        <v>5.6513773773339224</v>
      </c>
    </row>
    <row r="41" spans="1:12" ht="19.5" customHeight="1" x14ac:dyDescent="0.25">
      <c r="A41" s="149" t="s">
        <v>19</v>
      </c>
      <c r="B41" s="630">
        <v>27.078609714172767</v>
      </c>
      <c r="C41" s="630">
        <v>32.116893314385209</v>
      </c>
      <c r="D41" s="611">
        <v>34.558708628877255</v>
      </c>
      <c r="E41" s="630">
        <v>35.758296512636335</v>
      </c>
      <c r="F41" s="631">
        <v>28.5588992381631</v>
      </c>
      <c r="G41" s="630">
        <v>40.980894007301714</v>
      </c>
      <c r="H41" s="632">
        <v>32.44805590125798</v>
      </c>
      <c r="I41" s="632">
        <v>27.769601776689097</v>
      </c>
      <c r="J41" s="463">
        <v>24.983813516147872</v>
      </c>
      <c r="K41" s="463">
        <v>32.493604053315586</v>
      </c>
      <c r="L41" s="514">
        <f>+K41-J41</f>
        <v>7.5097905371677136</v>
      </c>
    </row>
    <row r="42" spans="1:12" ht="19.5" customHeight="1" x14ac:dyDescent="0.25">
      <c r="A42" s="149" t="s">
        <v>18</v>
      </c>
      <c r="B42" s="630">
        <v>15.775835685432456</v>
      </c>
      <c r="C42" s="630">
        <v>18.626665466646909</v>
      </c>
      <c r="D42" s="611">
        <v>19.744312467808601</v>
      </c>
      <c r="E42" s="630">
        <v>17.425352840860313</v>
      </c>
      <c r="F42" s="631">
        <v>14.570023629224337</v>
      </c>
      <c r="G42" s="630">
        <v>15.40524762889452</v>
      </c>
      <c r="H42" s="632">
        <v>12.853577286938906</v>
      </c>
      <c r="I42" s="632">
        <v>15.006625500912218</v>
      </c>
      <c r="J42" s="463">
        <v>13.367631366816429</v>
      </c>
      <c r="K42" s="463">
        <v>18.600903500186863</v>
      </c>
      <c r="L42" s="514">
        <f>+K42-J42</f>
        <v>5.2332721333704342</v>
      </c>
    </row>
    <row r="43" spans="1:12" ht="19.5" customHeight="1" x14ac:dyDescent="0.25">
      <c r="A43" s="11" t="s">
        <v>17</v>
      </c>
      <c r="B43" s="611">
        <v>3.5246901379729598</v>
      </c>
      <c r="C43" s="611">
        <v>8.7380336141229282</v>
      </c>
      <c r="D43" s="611">
        <v>7.445577949289679</v>
      </c>
      <c r="E43" s="611">
        <v>7.7750675267181144</v>
      </c>
      <c r="F43" s="611">
        <v>6.0876034869262821</v>
      </c>
      <c r="G43" s="630">
        <v>5.1527688420944662</v>
      </c>
      <c r="H43" s="632">
        <v>6.0310510069084629</v>
      </c>
      <c r="I43" s="632">
        <v>5.8426534292673047</v>
      </c>
      <c r="J43" s="463">
        <v>6.776412846505127</v>
      </c>
      <c r="K43" s="463">
        <v>7.9794803336879525</v>
      </c>
      <c r="L43" s="514">
        <f>+K43-J43</f>
        <v>1.2030674871828255</v>
      </c>
    </row>
    <row r="44" spans="1:12" ht="19.5" customHeight="1" x14ac:dyDescent="0.25">
      <c r="A44" s="11" t="s">
        <v>16</v>
      </c>
      <c r="B44" s="630">
        <v>1.6663136456755017</v>
      </c>
      <c r="C44" s="630">
        <v>3.3318900689223829</v>
      </c>
      <c r="D44" s="630">
        <v>4.1968641580968713</v>
      </c>
      <c r="E44" s="630">
        <v>0.67402720883662548</v>
      </c>
      <c r="F44" s="630">
        <v>0.51069901375544469</v>
      </c>
      <c r="G44" s="630">
        <v>3.1522982399657202</v>
      </c>
      <c r="H44" s="632">
        <v>0.85894517056794828</v>
      </c>
      <c r="I44" s="632">
        <v>0</v>
      </c>
      <c r="J44" s="463">
        <v>0.87160878187147461</v>
      </c>
      <c r="K44" s="463">
        <v>0.40770679012132732</v>
      </c>
      <c r="L44" s="514">
        <f>+K44-J44</f>
        <v>-0.46390199175014729</v>
      </c>
    </row>
    <row r="45" spans="1:12" ht="4.5" customHeight="1" x14ac:dyDescent="0.25">
      <c r="B45" s="633"/>
      <c r="C45" s="633"/>
      <c r="D45" s="633"/>
      <c r="E45" s="633"/>
      <c r="F45" s="633"/>
      <c r="G45" s="633"/>
      <c r="H45" s="633"/>
      <c r="I45" s="633"/>
      <c r="J45" s="633"/>
      <c r="K45" s="633"/>
      <c r="L45" s="634"/>
    </row>
    <row r="46" spans="1:12" ht="19.5" customHeight="1" x14ac:dyDescent="0.25">
      <c r="A46" s="74" t="s">
        <v>76</v>
      </c>
      <c r="B46" s="401"/>
      <c r="C46" s="593"/>
      <c r="D46" s="593"/>
      <c r="E46" s="593"/>
      <c r="F46" s="593"/>
      <c r="G46" s="593"/>
      <c r="H46" s="593"/>
      <c r="I46" s="594"/>
      <c r="J46" s="594"/>
      <c r="K46" s="594"/>
      <c r="L46" s="517"/>
    </row>
    <row r="47" spans="1:12" ht="19.5" customHeight="1" x14ac:dyDescent="0.25">
      <c r="A47" s="61" t="s">
        <v>77</v>
      </c>
      <c r="B47" s="603">
        <v>2.4155981568398892</v>
      </c>
      <c r="C47" s="603">
        <v>6.0138111417620044</v>
      </c>
      <c r="D47" s="603">
        <v>7.2016439851655107</v>
      </c>
      <c r="E47" s="603">
        <v>8.5101169993544428</v>
      </c>
      <c r="F47" s="603">
        <v>5.7690594330409004</v>
      </c>
      <c r="G47" s="603">
        <v>5.2709796063324657</v>
      </c>
      <c r="H47" s="603">
        <v>4.3194405249864767</v>
      </c>
      <c r="I47" s="603">
        <v>9.6030700441991996</v>
      </c>
      <c r="J47" s="629">
        <v>6.429717625950417</v>
      </c>
      <c r="K47" s="629">
        <v>6.3524352034199341</v>
      </c>
      <c r="L47" s="514">
        <f>+K47-J47</f>
        <v>-7.7282422530482897E-2</v>
      </c>
    </row>
    <row r="48" spans="1:12" ht="19.5" customHeight="1" x14ac:dyDescent="0.25">
      <c r="A48" s="61" t="s">
        <v>78</v>
      </c>
      <c r="B48" s="603">
        <v>7.461737247455928</v>
      </c>
      <c r="C48" s="603">
        <v>14.987143777942016</v>
      </c>
      <c r="D48" s="603">
        <v>13.869566074388642</v>
      </c>
      <c r="E48" s="603">
        <v>13.520602382110203</v>
      </c>
      <c r="F48" s="603">
        <v>10.230061047335553</v>
      </c>
      <c r="G48" s="603">
        <v>8.2785054657451056</v>
      </c>
      <c r="H48" s="603">
        <v>9.7073342489007945</v>
      </c>
      <c r="I48" s="603">
        <v>9.2478412973143627</v>
      </c>
      <c r="J48" s="463">
        <v>10.418164321321836</v>
      </c>
      <c r="K48" s="463">
        <v>12.373907933975717</v>
      </c>
      <c r="L48" s="514">
        <f>+K48-J48</f>
        <v>1.9557436126538814</v>
      </c>
    </row>
    <row r="49" spans="1:12" ht="19.5" customHeight="1" x14ac:dyDescent="0.25">
      <c r="A49" s="61" t="s">
        <v>56</v>
      </c>
      <c r="B49" s="603">
        <v>19.446432486286742</v>
      </c>
      <c r="C49" s="603">
        <v>21.159794892152753</v>
      </c>
      <c r="D49" s="603">
        <v>21.328500415247269</v>
      </c>
      <c r="E49" s="603">
        <v>20.678127921950175</v>
      </c>
      <c r="F49" s="603">
        <v>16.337568531375879</v>
      </c>
      <c r="G49" s="603">
        <v>20.221011369849613</v>
      </c>
      <c r="H49" s="603">
        <v>15.814882523569102</v>
      </c>
      <c r="I49" s="603">
        <v>16.533044253715023</v>
      </c>
      <c r="J49" s="463">
        <v>13.626660920824943</v>
      </c>
      <c r="K49" s="463">
        <v>19.12258391068228</v>
      </c>
      <c r="L49" s="514">
        <f>+K49-J49</f>
        <v>5.4959229898573376</v>
      </c>
    </row>
    <row r="50" spans="1:12" ht="19.5" customHeight="1" thickBot="1" x14ac:dyDescent="0.3">
      <c r="A50" s="62" t="s">
        <v>79</v>
      </c>
      <c r="B50" s="605">
        <v>15.316079922302048</v>
      </c>
      <c r="C50" s="605">
        <v>17.29745094413822</v>
      </c>
      <c r="D50" s="605">
        <v>15.628271319584458</v>
      </c>
      <c r="E50" s="605">
        <v>11.963808635582996</v>
      </c>
      <c r="F50" s="605">
        <v>11.214289924503282</v>
      </c>
      <c r="G50" s="605">
        <v>20.679480866884354</v>
      </c>
      <c r="H50" s="605">
        <v>10.918959426190296</v>
      </c>
      <c r="I50" s="605">
        <v>6.1838528249278717</v>
      </c>
      <c r="J50" s="606">
        <v>7.1317769051087332</v>
      </c>
      <c r="K50" s="606">
        <v>7.9291230425463137</v>
      </c>
      <c r="L50" s="558">
        <f>+K50-J50</f>
        <v>0.79734613743758054</v>
      </c>
    </row>
    <row r="51" spans="1:12" ht="15.75" thickTop="1" x14ac:dyDescent="0.25">
      <c r="A51" s="9" t="s">
        <v>314</v>
      </c>
    </row>
    <row r="52" spans="1:12" x14ac:dyDescent="0.25">
      <c r="A52" s="151"/>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45"/>
  <sheetViews>
    <sheetView view="pageLayout" zoomScaleNormal="100" workbookViewId="0">
      <selection activeCell="F21" sqref="F21"/>
    </sheetView>
  </sheetViews>
  <sheetFormatPr defaultColWidth="9.140625" defaultRowHeight="15" x14ac:dyDescent="0.25"/>
  <cols>
    <col min="1" max="1" width="23.28515625" style="8" customWidth="1"/>
    <col min="2" max="8" width="12.28515625" style="8" customWidth="1"/>
    <col min="9" max="10" width="12.5703125" style="8" customWidth="1"/>
    <col min="11" max="11" width="15.28515625" style="8" customWidth="1"/>
    <col min="12" max="16384" width="9.140625" style="8"/>
  </cols>
  <sheetData>
    <row r="1" spans="1:11" ht="37.5" customHeight="1" thickBot="1" x14ac:dyDescent="0.3">
      <c r="A1" s="1060" t="s">
        <v>488</v>
      </c>
      <c r="B1" s="1060"/>
      <c r="C1" s="1060"/>
      <c r="D1" s="1060"/>
      <c r="E1" s="1060"/>
      <c r="F1" s="1060"/>
      <c r="G1" s="1060"/>
      <c r="H1" s="1060"/>
      <c r="I1" s="1060"/>
      <c r="J1" s="1060"/>
      <c r="K1" s="1060"/>
    </row>
    <row r="2" spans="1:11" ht="22.5" customHeight="1" thickTop="1" x14ac:dyDescent="0.25">
      <c r="A2" s="1061"/>
      <c r="B2" s="1082">
        <v>2012</v>
      </c>
      <c r="C2" s="1082">
        <v>2013</v>
      </c>
      <c r="D2" s="1082">
        <v>2014</v>
      </c>
      <c r="E2" s="1082">
        <v>2015</v>
      </c>
      <c r="F2" s="1082">
        <v>2016</v>
      </c>
      <c r="G2" s="1082">
        <v>2017</v>
      </c>
      <c r="H2" s="1082">
        <v>2018</v>
      </c>
      <c r="I2" s="1080">
        <v>2019</v>
      </c>
      <c r="J2" s="1080">
        <v>2020</v>
      </c>
      <c r="K2" s="278" t="s">
        <v>304</v>
      </c>
    </row>
    <row r="3" spans="1:11" ht="22.5" customHeight="1" x14ac:dyDescent="0.25">
      <c r="A3" s="1079"/>
      <c r="B3" s="1083"/>
      <c r="C3" s="1083"/>
      <c r="D3" s="1083"/>
      <c r="E3" s="1083"/>
      <c r="F3" s="1083"/>
      <c r="G3" s="1083"/>
      <c r="H3" s="1083"/>
      <c r="I3" s="1081"/>
      <c r="J3" s="1081"/>
      <c r="K3" s="297" t="s">
        <v>331</v>
      </c>
    </row>
    <row r="4" spans="1:11" ht="4.5" customHeight="1" x14ac:dyDescent="0.25">
      <c r="A4" s="14"/>
      <c r="C4" s="14"/>
      <c r="D4" s="14"/>
      <c r="E4" s="14"/>
      <c r="F4" s="14"/>
      <c r="G4" s="14"/>
    </row>
    <row r="5" spans="1:11" ht="19.5" customHeight="1" x14ac:dyDescent="0.25">
      <c r="A5" s="20" t="s">
        <v>27</v>
      </c>
      <c r="B5" s="608">
        <v>32.116893314385209</v>
      </c>
      <c r="C5" s="608">
        <v>34.558708628877255</v>
      </c>
      <c r="D5" s="608">
        <v>35.758296512636335</v>
      </c>
      <c r="E5" s="608">
        <v>28.5588992381631</v>
      </c>
      <c r="F5" s="608">
        <v>40.980894007301714</v>
      </c>
      <c r="G5" s="608">
        <v>32.44805590125798</v>
      </c>
      <c r="H5" s="609">
        <v>27.769601776689097</v>
      </c>
      <c r="I5" s="610">
        <v>24.983813516147872</v>
      </c>
      <c r="J5" s="610">
        <v>32.493604053315586</v>
      </c>
      <c r="K5" s="563">
        <f>+J5-I5</f>
        <v>7.5097905371677136</v>
      </c>
    </row>
    <row r="6" spans="1:11" ht="4.5" customHeight="1" x14ac:dyDescent="0.25">
      <c r="A6" s="21"/>
      <c r="B6" s="611"/>
      <c r="C6" s="611"/>
      <c r="D6" s="611"/>
      <c r="E6" s="611"/>
      <c r="F6" s="611"/>
      <c r="G6" s="611"/>
      <c r="H6" s="612"/>
      <c r="I6" s="613"/>
      <c r="J6" s="613"/>
      <c r="K6" s="514"/>
    </row>
    <row r="7" spans="1:11" ht="19.5" customHeight="1" x14ac:dyDescent="0.25">
      <c r="A7" s="20" t="s">
        <v>26</v>
      </c>
      <c r="B7" s="614"/>
      <c r="C7" s="614"/>
      <c r="D7" s="614"/>
      <c r="E7" s="614"/>
      <c r="F7" s="614"/>
      <c r="G7" s="614"/>
      <c r="H7" s="615"/>
      <c r="I7" s="597"/>
      <c r="J7" s="597"/>
      <c r="K7" s="568"/>
    </row>
    <row r="8" spans="1:11" ht="19.5" customHeight="1" x14ac:dyDescent="0.25">
      <c r="A8" s="21" t="s">
        <v>25</v>
      </c>
      <c r="B8" s="611">
        <v>40.751983702923546</v>
      </c>
      <c r="C8" s="611">
        <v>44.646164368428884</v>
      </c>
      <c r="D8" s="611">
        <v>41.19973209164835</v>
      </c>
      <c r="E8" s="611">
        <v>36.13439808583793</v>
      </c>
      <c r="F8" s="611">
        <v>47.702266137420352</v>
      </c>
      <c r="G8" s="611">
        <v>37.493896242134639</v>
      </c>
      <c r="H8" s="612">
        <v>28.785455463765221</v>
      </c>
      <c r="I8" s="389">
        <v>25.468859613443399</v>
      </c>
      <c r="J8" s="389">
        <v>33.513656397383528</v>
      </c>
      <c r="K8" s="514">
        <f>+J8-I8</f>
        <v>8.0447967839401286</v>
      </c>
    </row>
    <row r="9" spans="1:11" ht="19.5" customHeight="1" x14ac:dyDescent="0.25">
      <c r="A9" s="21" t="s">
        <v>24</v>
      </c>
      <c r="B9" s="611">
        <v>20.308038277245281</v>
      </c>
      <c r="C9" s="611">
        <v>18.45986063274513</v>
      </c>
      <c r="D9" s="611">
        <v>23.241761715026772</v>
      </c>
      <c r="E9" s="611">
        <v>16.008698257812675</v>
      </c>
      <c r="F9" s="611">
        <v>27.840104053388348</v>
      </c>
      <c r="G9" s="611">
        <v>18.303887670893829</v>
      </c>
      <c r="H9" s="612">
        <v>25.34835185962584</v>
      </c>
      <c r="I9" s="389">
        <v>23.971998987997328</v>
      </c>
      <c r="J9" s="389">
        <v>30.492358698333689</v>
      </c>
      <c r="K9" s="514">
        <f>+J9-I9</f>
        <v>6.5203597103363613</v>
      </c>
    </row>
    <row r="10" spans="1:11" ht="4.5" customHeight="1" x14ac:dyDescent="0.25">
      <c r="A10" s="21"/>
      <c r="B10" s="611"/>
      <c r="C10" s="611"/>
      <c r="D10" s="611"/>
      <c r="E10" s="611"/>
      <c r="F10" s="611"/>
      <c r="G10" s="611"/>
      <c r="H10" s="612"/>
      <c r="I10" s="613"/>
      <c r="J10" s="613"/>
      <c r="K10" s="514"/>
    </row>
    <row r="11" spans="1:11" ht="19.5" customHeight="1" x14ac:dyDescent="0.25">
      <c r="A11" s="73" t="s">
        <v>158</v>
      </c>
      <c r="B11" s="614"/>
      <c r="C11" s="614"/>
      <c r="D11" s="614"/>
      <c r="E11" s="614"/>
      <c r="F11" s="614"/>
      <c r="G11" s="614"/>
      <c r="H11" s="615"/>
      <c r="I11" s="597"/>
      <c r="J11" s="597"/>
      <c r="K11" s="568"/>
    </row>
    <row r="12" spans="1:11" ht="19.5" customHeight="1" x14ac:dyDescent="0.25">
      <c r="A12" s="11" t="s">
        <v>159</v>
      </c>
      <c r="B12" s="611">
        <v>38.011019108354944</v>
      </c>
      <c r="C12" s="611">
        <v>26.155657270846838</v>
      </c>
      <c r="D12" s="611">
        <v>50.7787941947606</v>
      </c>
      <c r="E12" s="611">
        <v>30.809215528687311</v>
      </c>
      <c r="F12" s="611">
        <v>11.074431301771108</v>
      </c>
      <c r="G12" s="611">
        <v>2.2874091224129525</v>
      </c>
      <c r="H12" s="612">
        <v>24.872375455917719</v>
      </c>
      <c r="I12" s="389">
        <v>17.582813161535359</v>
      </c>
      <c r="J12" s="389">
        <v>20.375889271601761</v>
      </c>
      <c r="K12" s="514">
        <f t="shared" ref="K12:K33" si="0">+J12-I12</f>
        <v>2.7930761100664014</v>
      </c>
    </row>
    <row r="13" spans="1:11" ht="19.5" customHeight="1" x14ac:dyDescent="0.25">
      <c r="A13" s="11" t="s">
        <v>160</v>
      </c>
      <c r="B13" s="611">
        <v>58.35365086679959</v>
      </c>
      <c r="C13" s="611">
        <v>34.274997874278263</v>
      </c>
      <c r="D13" s="611">
        <v>50.800494048487487</v>
      </c>
      <c r="E13" s="611">
        <v>26.84104076887769</v>
      </c>
      <c r="F13" s="611">
        <v>39.781123038515062</v>
      </c>
      <c r="G13" s="611">
        <v>21.816673865931886</v>
      </c>
      <c r="H13" s="612">
        <v>24.484769109914254</v>
      </c>
      <c r="I13" s="389">
        <v>19.091826599344198</v>
      </c>
      <c r="J13" s="389">
        <v>30.964465735703982</v>
      </c>
      <c r="K13" s="514">
        <f t="shared" si="0"/>
        <v>11.872639136359783</v>
      </c>
    </row>
    <row r="14" spans="1:11" ht="19.5" customHeight="1" x14ac:dyDescent="0.25">
      <c r="A14" s="11" t="s">
        <v>161</v>
      </c>
      <c r="B14" s="611">
        <v>30.890536705212572</v>
      </c>
      <c r="C14" s="611">
        <v>37.006024107128724</v>
      </c>
      <c r="D14" s="611">
        <v>36.231686749053857</v>
      </c>
      <c r="E14" s="611">
        <v>26.55886978071052</v>
      </c>
      <c r="F14" s="611">
        <v>24.613881084986989</v>
      </c>
      <c r="G14" s="611">
        <v>15.31499870626144</v>
      </c>
      <c r="H14" s="612">
        <v>27.791300908455792</v>
      </c>
      <c r="I14" s="389">
        <v>31.197479282986396</v>
      </c>
      <c r="J14" s="389">
        <v>45.746357923796673</v>
      </c>
      <c r="K14" s="514">
        <f t="shared" si="0"/>
        <v>14.548878640810276</v>
      </c>
    </row>
    <row r="15" spans="1:11" ht="19.5" customHeight="1" x14ac:dyDescent="0.25">
      <c r="A15" s="11" t="s">
        <v>162</v>
      </c>
      <c r="B15" s="611">
        <v>49.740560378835255</v>
      </c>
      <c r="C15" s="611">
        <v>49.931921763454341</v>
      </c>
      <c r="D15" s="611">
        <v>29.46668917696444</v>
      </c>
      <c r="E15" s="611">
        <v>32.724605404541038</v>
      </c>
      <c r="F15" s="611">
        <v>43.294966150661828</v>
      </c>
      <c r="G15" s="611">
        <v>29.130053104878606</v>
      </c>
      <c r="H15" s="612">
        <v>24.691132171461817</v>
      </c>
      <c r="I15" s="389">
        <v>26.285994864823113</v>
      </c>
      <c r="J15" s="389">
        <v>36.102224396273904</v>
      </c>
      <c r="K15" s="514">
        <f t="shared" si="0"/>
        <v>9.8162295314507908</v>
      </c>
    </row>
    <row r="16" spans="1:11" ht="19.5" customHeight="1" x14ac:dyDescent="0.25">
      <c r="A16" s="11" t="s">
        <v>163</v>
      </c>
      <c r="B16" s="611">
        <v>33.393077627549289</v>
      </c>
      <c r="C16" s="611">
        <v>41.133537347755109</v>
      </c>
      <c r="D16" s="611">
        <v>15.77255965133017</v>
      </c>
      <c r="E16" s="611">
        <v>21.513251430957165</v>
      </c>
      <c r="F16" s="611">
        <v>44.348441814114928</v>
      </c>
      <c r="G16" s="611">
        <v>21.210509390362546</v>
      </c>
      <c r="H16" s="612">
        <v>16.532026468569232</v>
      </c>
      <c r="I16" s="389">
        <v>31.852108444222221</v>
      </c>
      <c r="J16" s="389">
        <v>27.752132700079162</v>
      </c>
      <c r="K16" s="514">
        <f t="shared" si="0"/>
        <v>-4.0999757441430589</v>
      </c>
    </row>
    <row r="17" spans="1:11" ht="19.5" customHeight="1" x14ac:dyDescent="0.25">
      <c r="A17" s="11" t="s">
        <v>164</v>
      </c>
      <c r="B17" s="611">
        <v>34.458953978937011</v>
      </c>
      <c r="C17" s="611">
        <v>31.480999948136816</v>
      </c>
      <c r="D17" s="611">
        <v>19.029249120632237</v>
      </c>
      <c r="E17" s="611">
        <v>13.489674027069803</v>
      </c>
      <c r="F17" s="611">
        <v>27.348041901086784</v>
      </c>
      <c r="G17" s="611">
        <v>9.7712879343535217</v>
      </c>
      <c r="H17" s="612">
        <v>24.971225087451472</v>
      </c>
      <c r="I17" s="389">
        <v>31.943624130956501</v>
      </c>
      <c r="J17" s="389">
        <v>40.378103423065134</v>
      </c>
      <c r="K17" s="514">
        <f t="shared" si="0"/>
        <v>8.4344792921086338</v>
      </c>
    </row>
    <row r="18" spans="1:11" ht="19.5" customHeight="1" x14ac:dyDescent="0.25">
      <c r="A18" s="11" t="s">
        <v>165</v>
      </c>
      <c r="B18" s="611">
        <v>37.437994277719064</v>
      </c>
      <c r="C18" s="611">
        <v>32.004144912161372</v>
      </c>
      <c r="D18" s="611">
        <v>34.139925881858055</v>
      </c>
      <c r="E18" s="611">
        <v>12.793287752044847</v>
      </c>
      <c r="F18" s="611">
        <v>22.778524287000611</v>
      </c>
      <c r="G18" s="611">
        <v>19.83906790105706</v>
      </c>
      <c r="H18" s="612">
        <v>17.646386904383508</v>
      </c>
      <c r="I18" s="389">
        <v>16.460348200440055</v>
      </c>
      <c r="J18" s="389">
        <v>46.727512615581297</v>
      </c>
      <c r="K18" s="514">
        <f t="shared" si="0"/>
        <v>30.267164415141242</v>
      </c>
    </row>
    <row r="19" spans="1:11" ht="19.5" customHeight="1" x14ac:dyDescent="0.25">
      <c r="A19" s="11" t="s">
        <v>166</v>
      </c>
      <c r="B19" s="611">
        <v>25.587008998034381</v>
      </c>
      <c r="C19" s="611">
        <v>23.832201011593547</v>
      </c>
      <c r="D19" s="611">
        <v>33.983972577742364</v>
      </c>
      <c r="E19" s="611">
        <v>28.545283069674625</v>
      </c>
      <c r="F19" s="611">
        <v>22.576846664045185</v>
      </c>
      <c r="G19" s="611">
        <v>26.753667087718952</v>
      </c>
      <c r="H19" s="612">
        <v>19.472671251883696</v>
      </c>
      <c r="I19" s="389">
        <v>15.663279261716717</v>
      </c>
      <c r="J19" s="389">
        <v>44.703347142594922</v>
      </c>
      <c r="K19" s="514">
        <f t="shared" si="0"/>
        <v>29.040067880878205</v>
      </c>
    </row>
    <row r="20" spans="1:11" ht="19.5" customHeight="1" x14ac:dyDescent="0.25">
      <c r="A20" s="11" t="s">
        <v>167</v>
      </c>
      <c r="B20" s="611">
        <v>20.103177743734211</v>
      </c>
      <c r="C20" s="611">
        <v>22.005994681527881</v>
      </c>
      <c r="D20" s="611">
        <v>41.188221190185558</v>
      </c>
      <c r="E20" s="611">
        <v>30.52711784961711</v>
      </c>
      <c r="F20" s="611">
        <v>12.906040430192386</v>
      </c>
      <c r="G20" s="611">
        <v>14.721637690346684</v>
      </c>
      <c r="H20" s="612">
        <v>12.716886809357655</v>
      </c>
      <c r="I20" s="389">
        <v>28.865656107279943</v>
      </c>
      <c r="J20" s="389">
        <v>35.732909445658606</v>
      </c>
      <c r="K20" s="514">
        <f t="shared" si="0"/>
        <v>6.8672533383786636</v>
      </c>
    </row>
    <row r="21" spans="1:11" ht="19.5" customHeight="1" x14ac:dyDescent="0.25">
      <c r="A21" s="11" t="s">
        <v>168</v>
      </c>
      <c r="B21" s="611">
        <v>14.125080882358473</v>
      </c>
      <c r="C21" s="611">
        <v>25.439063990929995</v>
      </c>
      <c r="D21" s="611">
        <v>25.892200729582203</v>
      </c>
      <c r="E21" s="611">
        <v>16.541462216570775</v>
      </c>
      <c r="F21" s="611">
        <v>18.663019267897784</v>
      </c>
      <c r="G21" s="611">
        <v>13.61072958502584</v>
      </c>
      <c r="H21" s="612">
        <v>23.603802227335773</v>
      </c>
      <c r="I21" s="389">
        <v>18.938505609033584</v>
      </c>
      <c r="J21" s="389">
        <v>15.97765067478826</v>
      </c>
      <c r="K21" s="514">
        <f t="shared" si="0"/>
        <v>-2.9608549342453241</v>
      </c>
    </row>
    <row r="22" spans="1:11" ht="19.5" customHeight="1" x14ac:dyDescent="0.25">
      <c r="A22" s="11" t="s">
        <v>169</v>
      </c>
      <c r="B22" s="611">
        <v>18.841343771210774</v>
      </c>
      <c r="C22" s="611">
        <v>15.433877317880523</v>
      </c>
      <c r="D22" s="611">
        <v>31.289199264446836</v>
      </c>
      <c r="E22" s="611">
        <v>19.086339290951081</v>
      </c>
      <c r="F22" s="611">
        <v>52.631152039518035</v>
      </c>
      <c r="G22" s="611">
        <v>34.179962806502509</v>
      </c>
      <c r="H22" s="612">
        <v>36.51443614766108</v>
      </c>
      <c r="I22" s="389">
        <v>26.172307642521481</v>
      </c>
      <c r="J22" s="389">
        <v>24.397112103326418</v>
      </c>
      <c r="K22" s="514">
        <f t="shared" si="0"/>
        <v>-1.7751955391950638</v>
      </c>
    </row>
    <row r="23" spans="1:11" ht="19.5" customHeight="1" x14ac:dyDescent="0.25">
      <c r="A23" s="11" t="s">
        <v>170</v>
      </c>
      <c r="B23" s="611">
        <v>20.184127392509318</v>
      </c>
      <c r="C23" s="611">
        <v>29.199952117458473</v>
      </c>
      <c r="D23" s="611">
        <v>28.654883132669966</v>
      </c>
      <c r="E23" s="611">
        <v>23.929364051242164</v>
      </c>
      <c r="F23" s="611">
        <v>29.395726608376808</v>
      </c>
      <c r="G23" s="611">
        <v>14.422035340513926</v>
      </c>
      <c r="H23" s="612">
        <v>37.267137675025708</v>
      </c>
      <c r="I23" s="389">
        <v>34.524012452994448</v>
      </c>
      <c r="J23" s="389">
        <v>41.438571586971293</v>
      </c>
      <c r="K23" s="514">
        <f t="shared" si="0"/>
        <v>6.9145591339768444</v>
      </c>
    </row>
    <row r="24" spans="1:11" ht="19.5" customHeight="1" x14ac:dyDescent="0.25">
      <c r="A24" s="11" t="s">
        <v>171</v>
      </c>
      <c r="B24" s="611">
        <v>42.688689425382258</v>
      </c>
      <c r="C24" s="611">
        <v>48.950675663621638</v>
      </c>
      <c r="D24" s="611">
        <v>48.153420698592882</v>
      </c>
      <c r="E24" s="611">
        <v>41.278545025402096</v>
      </c>
      <c r="F24" s="611">
        <v>62.779160910220085</v>
      </c>
      <c r="G24" s="611">
        <v>48.744052049115979</v>
      </c>
      <c r="H24" s="612">
        <v>35.015326671716423</v>
      </c>
      <c r="I24" s="389">
        <v>26.922396397685329</v>
      </c>
      <c r="J24" s="389">
        <v>30.222464043915803</v>
      </c>
      <c r="K24" s="514">
        <f t="shared" si="0"/>
        <v>3.3000676462304739</v>
      </c>
    </row>
    <row r="25" spans="1:11" ht="19.5" customHeight="1" x14ac:dyDescent="0.25">
      <c r="A25" s="11" t="s">
        <v>172</v>
      </c>
      <c r="B25" s="611">
        <v>35.669211906564371</v>
      </c>
      <c r="C25" s="611">
        <v>43.608086094605142</v>
      </c>
      <c r="D25" s="611">
        <v>22.702097509787443</v>
      </c>
      <c r="E25" s="611">
        <v>9.0927914308157192</v>
      </c>
      <c r="F25" s="611">
        <v>17.72255591567076</v>
      </c>
      <c r="G25" s="611">
        <v>41.330101593577737</v>
      </c>
      <c r="H25" s="612">
        <v>15.914137778231993</v>
      </c>
      <c r="I25" s="389">
        <v>40.471201947532457</v>
      </c>
      <c r="J25" s="389">
        <v>38.858931002470356</v>
      </c>
      <c r="K25" s="514">
        <f t="shared" si="0"/>
        <v>-1.6122709450621002</v>
      </c>
    </row>
    <row r="26" spans="1:11" ht="19.5" customHeight="1" x14ac:dyDescent="0.25">
      <c r="A26" s="11" t="s">
        <v>173</v>
      </c>
      <c r="B26" s="611">
        <v>3.2852579777201139</v>
      </c>
      <c r="C26" s="611">
        <v>6.9484163013153442</v>
      </c>
      <c r="D26" s="611">
        <v>23.104956140704218</v>
      </c>
      <c r="E26" s="611">
        <v>26.901769522268971</v>
      </c>
      <c r="F26" s="611">
        <v>15.298465113097354</v>
      </c>
      <c r="G26" s="611">
        <v>14.482541993733866</v>
      </c>
      <c r="H26" s="612">
        <v>24.432144127254663</v>
      </c>
      <c r="I26" s="389">
        <v>20.881230178380957</v>
      </c>
      <c r="J26" s="389">
        <v>43.366970145711925</v>
      </c>
      <c r="K26" s="514">
        <f t="shared" si="0"/>
        <v>22.485739967330968</v>
      </c>
    </row>
    <row r="27" spans="1:11" ht="19.5" customHeight="1" x14ac:dyDescent="0.25">
      <c r="A27" s="11" t="s">
        <v>174</v>
      </c>
      <c r="B27" s="611">
        <v>4.4673171866973105</v>
      </c>
      <c r="C27" s="611">
        <v>11.671706381432362</v>
      </c>
      <c r="D27" s="611">
        <v>12.593368237137778</v>
      </c>
      <c r="E27" s="611">
        <v>14.47165447640519</v>
      </c>
      <c r="F27" s="611">
        <v>24.031922173519312</v>
      </c>
      <c r="G27" s="611">
        <v>31.021651762216823</v>
      </c>
      <c r="H27" s="612">
        <v>56.238840910874188</v>
      </c>
      <c r="I27" s="389">
        <v>11.689407683443349</v>
      </c>
      <c r="J27" s="389">
        <v>27.955413026299091</v>
      </c>
      <c r="K27" s="514">
        <f t="shared" si="0"/>
        <v>16.266005342855742</v>
      </c>
    </row>
    <row r="28" spans="1:11" ht="19.5" customHeight="1" x14ac:dyDescent="0.25">
      <c r="A28" s="11" t="s">
        <v>175</v>
      </c>
      <c r="B28" s="611">
        <v>24.977597163956649</v>
      </c>
      <c r="C28" s="611">
        <v>31.059574854646137</v>
      </c>
      <c r="D28" s="611">
        <v>24.52218081756612</v>
      </c>
      <c r="E28" s="611">
        <v>10.957162399905224</v>
      </c>
      <c r="F28" s="611">
        <v>15.21999082955025</v>
      </c>
      <c r="G28" s="611">
        <v>15.825476441609929</v>
      </c>
      <c r="H28" s="612">
        <v>29.193311977786824</v>
      </c>
      <c r="I28" s="389">
        <v>41.172032540462148</v>
      </c>
      <c r="J28" s="389">
        <v>3.4911439806973532</v>
      </c>
      <c r="K28" s="514">
        <f t="shared" si="0"/>
        <v>-37.680888559764796</v>
      </c>
    </row>
    <row r="29" spans="1:11" ht="19.5" customHeight="1" x14ac:dyDescent="0.25">
      <c r="A29" s="11" t="s">
        <v>176</v>
      </c>
      <c r="B29" s="611">
        <v>32.211531303521937</v>
      </c>
      <c r="C29" s="611">
        <v>32.820065549816754</v>
      </c>
      <c r="D29" s="611">
        <v>19.9329969761272</v>
      </c>
      <c r="E29" s="611">
        <v>23.761238118645085</v>
      </c>
      <c r="F29" s="611">
        <v>37.353541966054507</v>
      </c>
      <c r="G29" s="611">
        <v>44.085790465397132</v>
      </c>
      <c r="H29" s="612">
        <v>14.420989269780573</v>
      </c>
      <c r="I29" s="389">
        <v>30.730751656334814</v>
      </c>
      <c r="J29" s="389">
        <v>26.9278263644064</v>
      </c>
      <c r="K29" s="514">
        <f t="shared" si="0"/>
        <v>-3.802925291928414</v>
      </c>
    </row>
    <row r="30" spans="1:11" ht="19.5" customHeight="1" x14ac:dyDescent="0.25">
      <c r="A30" s="11" t="s">
        <v>177</v>
      </c>
      <c r="B30" s="611">
        <v>2.0368946767574672</v>
      </c>
      <c r="C30" s="611">
        <v>7.1642339791155836</v>
      </c>
      <c r="D30" s="611">
        <v>21.481893267064372</v>
      </c>
      <c r="E30" s="611">
        <v>12.396776924994834</v>
      </c>
      <c r="F30" s="611">
        <v>19.187119929187823</v>
      </c>
      <c r="G30" s="611">
        <v>20.525685053368967</v>
      </c>
      <c r="H30" s="612">
        <v>21.50921884569987</v>
      </c>
      <c r="I30" s="389">
        <v>11.374108020678621</v>
      </c>
      <c r="J30" s="389">
        <v>24.21992697597085</v>
      </c>
      <c r="K30" s="514">
        <f t="shared" si="0"/>
        <v>12.845818955292229</v>
      </c>
    </row>
    <row r="31" spans="1:11" ht="19.5" customHeight="1" x14ac:dyDescent="0.25">
      <c r="A31" s="11" t="s">
        <v>178</v>
      </c>
      <c r="B31" s="611">
        <v>20.986385790202398</v>
      </c>
      <c r="C31" s="611">
        <v>19.992233359314394</v>
      </c>
      <c r="D31" s="611">
        <v>16.963120311480395</v>
      </c>
      <c r="E31" s="611">
        <v>36.263493924014902</v>
      </c>
      <c r="F31" s="611">
        <v>23.628532926163391</v>
      </c>
      <c r="G31" s="611">
        <v>13.543438385660567</v>
      </c>
      <c r="H31" s="612">
        <v>27.835075603358341</v>
      </c>
      <c r="I31" s="389">
        <v>25.270855536596603</v>
      </c>
      <c r="J31" s="389">
        <v>13.897290537381007</v>
      </c>
      <c r="K31" s="514">
        <f t="shared" si="0"/>
        <v>-11.373564999215596</v>
      </c>
    </row>
    <row r="32" spans="1:11" ht="19.5" customHeight="1" x14ac:dyDescent="0.25">
      <c r="A32" s="11" t="s">
        <v>179</v>
      </c>
      <c r="B32" s="611">
        <v>23.243530515676891</v>
      </c>
      <c r="C32" s="611">
        <v>2.7534467405011447</v>
      </c>
      <c r="D32" s="611">
        <v>8.7753471616483996</v>
      </c>
      <c r="E32" s="611">
        <v>2.4908619481511738</v>
      </c>
      <c r="F32" s="611">
        <v>23.194387234269954</v>
      </c>
      <c r="G32" s="611">
        <v>12.911990616013757</v>
      </c>
      <c r="H32" s="612">
        <v>5.5004835345669623</v>
      </c>
      <c r="I32" s="389">
        <v>7.8115821993831185</v>
      </c>
      <c r="J32" s="389">
        <v>6.4688753653195086</v>
      </c>
      <c r="K32" s="514">
        <f t="shared" si="0"/>
        <v>-1.3427068340636099</v>
      </c>
    </row>
    <row r="33" spans="1:11" ht="19.5" customHeight="1" x14ac:dyDescent="0.25">
      <c r="A33" s="11" t="s">
        <v>180</v>
      </c>
      <c r="B33" s="611">
        <v>32.436894969092947</v>
      </c>
      <c r="C33" s="611">
        <v>21.007619684358481</v>
      </c>
      <c r="D33" s="611">
        <v>50.865631640137501</v>
      </c>
      <c r="E33" s="611">
        <v>52.965527493005062</v>
      </c>
      <c r="F33" s="611">
        <v>18.153312604449219</v>
      </c>
      <c r="G33" s="611">
        <v>46.158200485069841</v>
      </c>
      <c r="H33" s="612">
        <v>32.674310463834743</v>
      </c>
      <c r="I33" s="389">
        <v>26.309769412797156</v>
      </c>
      <c r="J33" s="389">
        <v>48.028509781261775</v>
      </c>
      <c r="K33" s="514">
        <f t="shared" si="0"/>
        <v>21.718740368464619</v>
      </c>
    </row>
    <row r="34" spans="1:11" ht="4.5" customHeight="1" x14ac:dyDescent="0.25">
      <c r="A34" s="21"/>
      <c r="B34" s="611"/>
      <c r="C34" s="611"/>
      <c r="D34" s="611"/>
      <c r="E34" s="611"/>
      <c r="F34" s="611"/>
      <c r="G34" s="611"/>
      <c r="H34" s="612"/>
      <c r="I34" s="613"/>
      <c r="J34" s="613"/>
      <c r="K34" s="514"/>
    </row>
    <row r="35" spans="1:11" ht="19.5" customHeight="1" x14ac:dyDescent="0.25">
      <c r="A35" s="20" t="s">
        <v>23</v>
      </c>
      <c r="B35" s="614"/>
      <c r="C35" s="614"/>
      <c r="D35" s="614"/>
      <c r="E35" s="614"/>
      <c r="F35" s="614"/>
      <c r="G35" s="614"/>
      <c r="H35" s="615"/>
      <c r="I35" s="597"/>
      <c r="J35" s="597"/>
      <c r="K35" s="568"/>
    </row>
    <row r="36" spans="1:11" ht="19.5" customHeight="1" x14ac:dyDescent="0.25">
      <c r="A36" s="21" t="s">
        <v>22</v>
      </c>
      <c r="B36" s="611">
        <v>30.208360904751459</v>
      </c>
      <c r="C36" s="611">
        <v>32.933366664242641</v>
      </c>
      <c r="D36" s="611">
        <v>33.806321854134303</v>
      </c>
      <c r="E36" s="611">
        <v>27.981451403414614</v>
      </c>
      <c r="F36" s="611">
        <v>31.651123764248172</v>
      </c>
      <c r="G36" s="611">
        <v>29.520936881036207</v>
      </c>
      <c r="H36" s="612">
        <v>24.615179650385848</v>
      </c>
      <c r="I36" s="389">
        <v>22.442435464724959</v>
      </c>
      <c r="J36" s="389">
        <v>30.647009167440764</v>
      </c>
      <c r="K36" s="514">
        <f>+J36-I36</f>
        <v>8.2045737027158054</v>
      </c>
    </row>
    <row r="37" spans="1:11" ht="19.5" customHeight="1" x14ac:dyDescent="0.25">
      <c r="A37" s="21" t="s">
        <v>21</v>
      </c>
      <c r="B37" s="611">
        <v>34.622342426250604</v>
      </c>
      <c r="C37" s="611">
        <v>36.767428731290558</v>
      </c>
      <c r="D37" s="611">
        <v>38.457771517739069</v>
      </c>
      <c r="E37" s="611">
        <v>29.499336734396266</v>
      </c>
      <c r="F37" s="611">
        <v>52.566870889649444</v>
      </c>
      <c r="G37" s="611">
        <v>36.363905260495542</v>
      </c>
      <c r="H37" s="612">
        <v>31.85551059952688</v>
      </c>
      <c r="I37" s="389">
        <v>29.18541275036322</v>
      </c>
      <c r="J37" s="389">
        <v>35.394294359565684</v>
      </c>
      <c r="K37" s="514">
        <f>+J37-I37</f>
        <v>6.2088816092024643</v>
      </c>
    </row>
    <row r="38" spans="1:11" ht="4.5" customHeight="1" x14ac:dyDescent="0.25">
      <c r="B38" s="633"/>
      <c r="C38" s="633"/>
      <c r="D38" s="633"/>
      <c r="E38" s="633"/>
      <c r="F38" s="633"/>
      <c r="G38" s="633"/>
      <c r="H38" s="633"/>
      <c r="I38" s="633"/>
      <c r="J38" s="633"/>
      <c r="K38" s="634"/>
    </row>
    <row r="39" spans="1:11" ht="19.5" customHeight="1" x14ac:dyDescent="0.25">
      <c r="A39" s="74" t="s">
        <v>76</v>
      </c>
      <c r="B39" s="593"/>
      <c r="C39" s="593"/>
      <c r="D39" s="593"/>
      <c r="E39" s="593"/>
      <c r="F39" s="593"/>
      <c r="G39" s="593"/>
      <c r="H39" s="594"/>
      <c r="I39" s="594"/>
      <c r="J39" s="594"/>
      <c r="K39" s="517"/>
    </row>
    <row r="40" spans="1:11" ht="19.5" customHeight="1" x14ac:dyDescent="0.25">
      <c r="A40" s="61" t="s">
        <v>77</v>
      </c>
      <c r="B40" s="603">
        <v>3.6497090357989981</v>
      </c>
      <c r="C40" s="603">
        <v>4.6443874432344181</v>
      </c>
      <c r="D40" s="603" t="s">
        <v>404</v>
      </c>
      <c r="E40" s="603">
        <v>10.487387986313394</v>
      </c>
      <c r="F40" s="603">
        <v>0</v>
      </c>
      <c r="G40" s="603">
        <v>0</v>
      </c>
      <c r="H40" s="603">
        <v>47.266338700122567</v>
      </c>
      <c r="I40" s="629">
        <v>33.140411154007587</v>
      </c>
      <c r="J40" s="629">
        <v>17448.129629375249</v>
      </c>
      <c r="K40" s="514">
        <f>+J40-I40</f>
        <v>17414.989218221242</v>
      </c>
    </row>
    <row r="41" spans="1:11" ht="19.5" customHeight="1" x14ac:dyDescent="0.25">
      <c r="A41" s="61" t="s">
        <v>78</v>
      </c>
      <c r="B41" s="603">
        <v>23.991675374597708</v>
      </c>
      <c r="C41" s="603">
        <v>29.468796708213802</v>
      </c>
      <c r="D41" s="603">
        <v>31.646693116325558</v>
      </c>
      <c r="E41" s="603">
        <v>28.668904562038943</v>
      </c>
      <c r="F41" s="603">
        <v>16.862623354682242</v>
      </c>
      <c r="G41" s="603">
        <v>21.510440508314641</v>
      </c>
      <c r="H41" s="603">
        <v>28.75940136061595</v>
      </c>
      <c r="I41" s="463">
        <v>19.850587468004484</v>
      </c>
      <c r="J41" s="463">
        <v>201.57746622335981</v>
      </c>
      <c r="K41" s="514">
        <f>+J41-I41</f>
        <v>181.72687875535533</v>
      </c>
    </row>
    <row r="42" spans="1:11" ht="19.5" customHeight="1" x14ac:dyDescent="0.25">
      <c r="A42" s="61" t="s">
        <v>56</v>
      </c>
      <c r="B42" s="603">
        <v>33.954566293067103</v>
      </c>
      <c r="C42" s="603">
        <v>35.035815856264236</v>
      </c>
      <c r="D42" s="603">
        <v>36.821857628111161</v>
      </c>
      <c r="E42" s="603">
        <v>28.054797840298285</v>
      </c>
      <c r="F42" s="603">
        <v>40.541449687922501</v>
      </c>
      <c r="G42" s="603">
        <v>32.579257495916799</v>
      </c>
      <c r="H42" s="603">
        <v>27.425934102556543</v>
      </c>
      <c r="I42" s="463">
        <v>25.987585630686649</v>
      </c>
      <c r="J42" s="463">
        <v>0</v>
      </c>
      <c r="K42" s="514">
        <f>+J42-I42</f>
        <v>-25.987585630686649</v>
      </c>
    </row>
    <row r="43" spans="1:11" ht="19.5" customHeight="1" thickBot="1" x14ac:dyDescent="0.3">
      <c r="A43" s="62" t="s">
        <v>79</v>
      </c>
      <c r="B43" s="605">
        <v>48.869401909007799</v>
      </c>
      <c r="C43" s="605">
        <v>48.458910945871523</v>
      </c>
      <c r="D43" s="605">
        <v>38.392996368855705</v>
      </c>
      <c r="E43" s="605">
        <v>34.693598550518857</v>
      </c>
      <c r="F43" s="605">
        <v>71.319018014279578</v>
      </c>
      <c r="G43" s="605">
        <v>54.946274590774834</v>
      </c>
      <c r="H43" s="605">
        <v>28.046145845501609</v>
      </c>
      <c r="I43" s="606">
        <v>25.563727439741136</v>
      </c>
      <c r="J43" s="606">
        <v>0</v>
      </c>
      <c r="K43" s="558">
        <f>+J43-I43</f>
        <v>-25.563727439741136</v>
      </c>
    </row>
    <row r="44" spans="1:11" ht="15.75" thickTop="1" x14ac:dyDescent="0.25">
      <c r="A44" s="9" t="s">
        <v>316</v>
      </c>
    </row>
    <row r="45" spans="1:11" x14ac:dyDescent="0.25">
      <c r="A45" s="151"/>
    </row>
  </sheetData>
  <mergeCells count="11">
    <mergeCell ref="I2:I3"/>
    <mergeCell ref="J2:J3"/>
    <mergeCell ref="A1:K1"/>
    <mergeCell ref="A2:A3"/>
    <mergeCell ref="B2:B3"/>
    <mergeCell ref="C2:C3"/>
    <mergeCell ref="D2:D3"/>
    <mergeCell ref="E2:E3"/>
    <mergeCell ref="F2:F3"/>
    <mergeCell ref="G2:G3"/>
    <mergeCell ref="H2:H3"/>
  </mergeCells>
  <pageMargins left="0.70866141732283472" right="0.70866141732283472" top="0.8677083333333333" bottom="0.74803149606299213" header="0.31496062992125984" footer="0.31496062992125984"/>
  <pageSetup paperSize="9" scale="49" orientation="portrait" r:id="rId1"/>
  <headerFooter>
    <oddHeader>&amp;C&amp;G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45"/>
  <sheetViews>
    <sheetView view="pageLayout" zoomScaleNormal="100" workbookViewId="0">
      <selection activeCell="C20" sqref="C20"/>
    </sheetView>
  </sheetViews>
  <sheetFormatPr defaultColWidth="9.140625" defaultRowHeight="15" x14ac:dyDescent="0.25"/>
  <cols>
    <col min="1" max="1" width="23.28515625" style="8" customWidth="1"/>
    <col min="2" max="8" width="12.28515625" style="8" customWidth="1"/>
    <col min="9" max="10" width="12.5703125" style="8" customWidth="1"/>
    <col min="11" max="11" width="15.28515625" style="8" customWidth="1"/>
    <col min="12" max="16384" width="9.140625" style="8"/>
  </cols>
  <sheetData>
    <row r="1" spans="1:11" ht="37.5" customHeight="1" thickBot="1" x14ac:dyDescent="0.3">
      <c r="A1" s="1060" t="s">
        <v>490</v>
      </c>
      <c r="B1" s="1060"/>
      <c r="C1" s="1060"/>
      <c r="D1" s="1060"/>
      <c r="E1" s="1060"/>
      <c r="F1" s="1060"/>
      <c r="G1" s="1060"/>
      <c r="H1" s="1060"/>
      <c r="I1" s="1060"/>
      <c r="J1" s="1060"/>
      <c r="K1" s="1060"/>
    </row>
    <row r="2" spans="1:11" ht="22.5" customHeight="1" thickTop="1" x14ac:dyDescent="0.25">
      <c r="A2" s="1061"/>
      <c r="B2" s="1082">
        <v>2012</v>
      </c>
      <c r="C2" s="1082">
        <v>2013</v>
      </c>
      <c r="D2" s="1082">
        <v>2014</v>
      </c>
      <c r="E2" s="1082">
        <v>2015</v>
      </c>
      <c r="F2" s="1082">
        <v>2016</v>
      </c>
      <c r="G2" s="1082">
        <v>2017</v>
      </c>
      <c r="H2" s="1082">
        <v>2018</v>
      </c>
      <c r="I2" s="1080">
        <v>2019</v>
      </c>
      <c r="J2" s="1080">
        <v>2020</v>
      </c>
      <c r="K2" s="278" t="s">
        <v>304</v>
      </c>
    </row>
    <row r="3" spans="1:11" ht="22.5" customHeight="1" x14ac:dyDescent="0.25">
      <c r="A3" s="1079"/>
      <c r="B3" s="1083"/>
      <c r="C3" s="1083"/>
      <c r="D3" s="1083"/>
      <c r="E3" s="1083"/>
      <c r="F3" s="1083"/>
      <c r="G3" s="1083"/>
      <c r="H3" s="1083"/>
      <c r="I3" s="1081"/>
      <c r="J3" s="1081"/>
      <c r="K3" s="297" t="s">
        <v>331</v>
      </c>
    </row>
    <row r="4" spans="1:11" ht="4.5" customHeight="1" x14ac:dyDescent="0.25">
      <c r="A4" s="14"/>
      <c r="C4" s="14"/>
      <c r="D4" s="14"/>
      <c r="E4" s="14"/>
      <c r="F4" s="14"/>
      <c r="G4" s="14"/>
    </row>
    <row r="5" spans="1:11" ht="19.5" customHeight="1" x14ac:dyDescent="0.25">
      <c r="A5" s="20" t="s">
        <v>27</v>
      </c>
      <c r="B5" s="608">
        <v>23.745578619390898</v>
      </c>
      <c r="C5" s="608">
        <v>24.218129562748654</v>
      </c>
      <c r="D5" s="608">
        <v>23.527906135463997</v>
      </c>
      <c r="E5" s="608">
        <v>18.510907427316688</v>
      </c>
      <c r="F5" s="608">
        <v>23.550533423619569</v>
      </c>
      <c r="G5" s="608">
        <v>18.6932983100494</v>
      </c>
      <c r="H5" s="609">
        <v>18.458041813898234</v>
      </c>
      <c r="I5" s="610">
        <v>16.221371914103003</v>
      </c>
      <c r="J5" s="610">
        <v>21.314616847215053</v>
      </c>
      <c r="K5" s="563">
        <f>+J5-I5</f>
        <v>5.0932449331120502</v>
      </c>
    </row>
    <row r="6" spans="1:11" ht="4.5" customHeight="1" x14ac:dyDescent="0.25">
      <c r="A6" s="21"/>
      <c r="B6" s="611"/>
      <c r="C6" s="611"/>
      <c r="D6" s="611"/>
      <c r="E6" s="611"/>
      <c r="F6" s="611"/>
      <c r="G6" s="611"/>
      <c r="H6" s="612"/>
      <c r="I6" s="613"/>
      <c r="J6" s="613"/>
      <c r="K6" s="514"/>
    </row>
    <row r="7" spans="1:11" ht="19.5" customHeight="1" x14ac:dyDescent="0.25">
      <c r="A7" s="20" t="s">
        <v>26</v>
      </c>
      <c r="B7" s="614"/>
      <c r="C7" s="614"/>
      <c r="D7" s="614"/>
      <c r="E7" s="614"/>
      <c r="F7" s="614"/>
      <c r="G7" s="614"/>
      <c r="H7" s="615"/>
      <c r="I7" s="597"/>
      <c r="J7" s="597"/>
      <c r="K7" s="568"/>
    </row>
    <row r="8" spans="1:11" ht="19.5" customHeight="1" x14ac:dyDescent="0.25">
      <c r="A8" s="21" t="s">
        <v>25</v>
      </c>
      <c r="B8" s="611">
        <v>26.904794017225814</v>
      </c>
      <c r="C8" s="611">
        <v>28.283634141895202</v>
      </c>
      <c r="D8" s="611">
        <v>25.612484604348673</v>
      </c>
      <c r="E8" s="611">
        <v>20.53272890717011</v>
      </c>
      <c r="F8" s="611">
        <v>25.872310409386223</v>
      </c>
      <c r="G8" s="611">
        <v>20.295346824777994</v>
      </c>
      <c r="H8" s="612">
        <v>18.519392528251274</v>
      </c>
      <c r="I8" s="389">
        <v>15.558097259097121</v>
      </c>
      <c r="J8" s="389">
        <v>21.267681377491101</v>
      </c>
      <c r="K8" s="514">
        <f>+J8-I8</f>
        <v>5.7095841183939804</v>
      </c>
    </row>
    <row r="9" spans="1:11" ht="19.5" customHeight="1" x14ac:dyDescent="0.25">
      <c r="A9" s="21" t="s">
        <v>24</v>
      </c>
      <c r="B9" s="611">
        <v>17.184466874842119</v>
      </c>
      <c r="C9" s="611">
        <v>14.894759779351608</v>
      </c>
      <c r="D9" s="611">
        <v>17.5914428767224</v>
      </c>
      <c r="E9" s="611">
        <v>13.097875962766691</v>
      </c>
      <c r="F9" s="611">
        <v>17.474328775539856</v>
      </c>
      <c r="G9" s="611">
        <v>13.699224949478161</v>
      </c>
      <c r="H9" s="612">
        <v>18.277894480665847</v>
      </c>
      <c r="I9" s="389">
        <v>17.990364410246293</v>
      </c>
      <c r="J9" s="389">
        <v>21.446304113804722</v>
      </c>
      <c r="K9" s="514">
        <f>+J9-I9</f>
        <v>3.4559397035584283</v>
      </c>
    </row>
    <row r="10" spans="1:11" ht="4.5" customHeight="1" x14ac:dyDescent="0.25">
      <c r="A10" s="21"/>
      <c r="B10" s="611"/>
      <c r="C10" s="611"/>
      <c r="D10" s="611"/>
      <c r="E10" s="611"/>
      <c r="F10" s="611"/>
      <c r="G10" s="611"/>
      <c r="H10" s="612"/>
      <c r="I10" s="613"/>
      <c r="J10" s="613"/>
      <c r="K10" s="514"/>
    </row>
    <row r="11" spans="1:11" ht="19.5" customHeight="1" x14ac:dyDescent="0.25">
      <c r="A11" s="73" t="s">
        <v>158</v>
      </c>
      <c r="B11" s="614"/>
      <c r="C11" s="614"/>
      <c r="D11" s="614"/>
      <c r="E11" s="614"/>
      <c r="F11" s="614"/>
      <c r="G11" s="614"/>
      <c r="H11" s="615"/>
      <c r="I11" s="597"/>
      <c r="J11" s="597"/>
      <c r="K11" s="568"/>
    </row>
    <row r="12" spans="1:11" ht="19.5" customHeight="1" x14ac:dyDescent="0.25">
      <c r="A12" s="11" t="s">
        <v>159</v>
      </c>
      <c r="B12" s="611">
        <v>29.297023076285107</v>
      </c>
      <c r="C12" s="611">
        <v>19.212203907694185</v>
      </c>
      <c r="D12" s="611">
        <v>38.678276352349236</v>
      </c>
      <c r="E12" s="611">
        <v>20.231902799331568</v>
      </c>
      <c r="F12" s="611">
        <v>7.7048173809871487</v>
      </c>
      <c r="G12" s="611">
        <v>10.596477245045767</v>
      </c>
      <c r="H12" s="612">
        <v>14.682005215665242</v>
      </c>
      <c r="I12" s="389">
        <v>10.216425280097784</v>
      </c>
      <c r="J12" s="389">
        <v>13.366819129544579</v>
      </c>
      <c r="K12" s="514">
        <f t="shared" ref="K12:K33" si="0">+J12-I12</f>
        <v>3.1503938494467949</v>
      </c>
    </row>
    <row r="13" spans="1:11" ht="19.5" customHeight="1" x14ac:dyDescent="0.25">
      <c r="A13" s="11" t="s">
        <v>160</v>
      </c>
      <c r="B13" s="611">
        <v>38.651044401611507</v>
      </c>
      <c r="C13" s="611">
        <v>24.109853905028654</v>
      </c>
      <c r="D13" s="611">
        <v>34.772536001596713</v>
      </c>
      <c r="E13" s="611">
        <v>17.263752603137576</v>
      </c>
      <c r="F13" s="611">
        <v>19.369992611369018</v>
      </c>
      <c r="G13" s="611">
        <v>14.316691973472389</v>
      </c>
      <c r="H13" s="612">
        <v>11.662699133458748</v>
      </c>
      <c r="I13" s="389">
        <v>13.520652267176356</v>
      </c>
      <c r="J13" s="389">
        <v>17.25360565147248</v>
      </c>
      <c r="K13" s="514">
        <f t="shared" si="0"/>
        <v>3.732953384296124</v>
      </c>
    </row>
    <row r="14" spans="1:11" ht="19.5" customHeight="1" x14ac:dyDescent="0.25">
      <c r="A14" s="11" t="s">
        <v>161</v>
      </c>
      <c r="B14" s="611">
        <v>25.418734468519887</v>
      </c>
      <c r="C14" s="611">
        <v>31.48654933500999</v>
      </c>
      <c r="D14" s="611">
        <v>30.089754583489785</v>
      </c>
      <c r="E14" s="611">
        <v>15.269159014689112</v>
      </c>
      <c r="F14" s="611">
        <v>15.017980113910554</v>
      </c>
      <c r="G14" s="611">
        <v>10.244936933985608</v>
      </c>
      <c r="H14" s="612">
        <v>13.510513916338493</v>
      </c>
      <c r="I14" s="389">
        <v>18.118439032428231</v>
      </c>
      <c r="J14" s="389">
        <v>32.719126221808168</v>
      </c>
      <c r="K14" s="514">
        <f t="shared" si="0"/>
        <v>14.600687189379936</v>
      </c>
    </row>
    <row r="15" spans="1:11" ht="19.5" customHeight="1" x14ac:dyDescent="0.25">
      <c r="A15" s="11" t="s">
        <v>162</v>
      </c>
      <c r="B15" s="611">
        <v>38.640883059823068</v>
      </c>
      <c r="C15" s="611">
        <v>30.367755728893471</v>
      </c>
      <c r="D15" s="611">
        <v>18.835300430177281</v>
      </c>
      <c r="E15" s="611">
        <v>21.240088404611022</v>
      </c>
      <c r="F15" s="611">
        <v>22.652443582294513</v>
      </c>
      <c r="G15" s="611">
        <v>17.406468907485568</v>
      </c>
      <c r="H15" s="612">
        <v>16.096579358191473</v>
      </c>
      <c r="I15" s="389">
        <v>18.948489619743423</v>
      </c>
      <c r="J15" s="389">
        <v>19.434596222176424</v>
      </c>
      <c r="K15" s="514">
        <f t="shared" si="0"/>
        <v>0.48610660243300075</v>
      </c>
    </row>
    <row r="16" spans="1:11" ht="19.5" customHeight="1" x14ac:dyDescent="0.25">
      <c r="A16" s="11" t="s">
        <v>163</v>
      </c>
      <c r="B16" s="611">
        <v>24.476210978869588</v>
      </c>
      <c r="C16" s="611">
        <v>32.855609342378351</v>
      </c>
      <c r="D16" s="611">
        <v>17.484477396853563</v>
      </c>
      <c r="E16" s="611">
        <v>16.146255728595101</v>
      </c>
      <c r="F16" s="611">
        <v>26.259768047702366</v>
      </c>
      <c r="G16" s="611">
        <v>12.670787613046544</v>
      </c>
      <c r="H16" s="612">
        <v>9.7828420912075167</v>
      </c>
      <c r="I16" s="389">
        <v>18.874604773311187</v>
      </c>
      <c r="J16" s="389">
        <v>19.360422448194132</v>
      </c>
      <c r="K16" s="514">
        <f t="shared" si="0"/>
        <v>0.48581767488294503</v>
      </c>
    </row>
    <row r="17" spans="1:11" ht="19.5" customHeight="1" x14ac:dyDescent="0.25">
      <c r="A17" s="11" t="s">
        <v>164</v>
      </c>
      <c r="B17" s="611">
        <v>23.048252547330939</v>
      </c>
      <c r="C17" s="611">
        <v>25.001244694945342</v>
      </c>
      <c r="D17" s="611">
        <v>11.461344837605548</v>
      </c>
      <c r="E17" s="611">
        <v>9.1390687365432051</v>
      </c>
      <c r="F17" s="611">
        <v>16.024413623926474</v>
      </c>
      <c r="G17" s="611">
        <v>6.410467600779711</v>
      </c>
      <c r="H17" s="612">
        <v>14.243887926668503</v>
      </c>
      <c r="I17" s="389">
        <v>18.350774853499825</v>
      </c>
      <c r="J17" s="389">
        <v>23.07082892832733</v>
      </c>
      <c r="K17" s="514">
        <f t="shared" si="0"/>
        <v>4.7200540748275053</v>
      </c>
    </row>
    <row r="18" spans="1:11" ht="19.5" customHeight="1" x14ac:dyDescent="0.25">
      <c r="A18" s="11" t="s">
        <v>165</v>
      </c>
      <c r="B18" s="611">
        <v>20.960961468993677</v>
      </c>
      <c r="C18" s="611">
        <v>15.250562840652274</v>
      </c>
      <c r="D18" s="611">
        <v>18.120635653777182</v>
      </c>
      <c r="E18" s="611">
        <v>9.1115884955544644</v>
      </c>
      <c r="F18" s="611">
        <v>11.410127427479546</v>
      </c>
      <c r="G18" s="611">
        <v>9.9016390740075604</v>
      </c>
      <c r="H18" s="612">
        <v>6.7467337239536391</v>
      </c>
      <c r="I18" s="389">
        <v>8.0428402249271453</v>
      </c>
      <c r="J18" s="389">
        <v>27.60198418876988</v>
      </c>
      <c r="K18" s="514">
        <f t="shared" si="0"/>
        <v>19.559143963842736</v>
      </c>
    </row>
    <row r="19" spans="1:11" ht="19.5" customHeight="1" x14ac:dyDescent="0.25">
      <c r="A19" s="11" t="s">
        <v>166</v>
      </c>
      <c r="B19" s="611">
        <v>18.278517809430355</v>
      </c>
      <c r="C19" s="611">
        <v>14.272170501197722</v>
      </c>
      <c r="D19" s="611">
        <v>21.769986483101995</v>
      </c>
      <c r="E19" s="611">
        <v>19.463233341109078</v>
      </c>
      <c r="F19" s="611">
        <v>10.744190528575345</v>
      </c>
      <c r="G19" s="611">
        <v>14.594586484563113</v>
      </c>
      <c r="H19" s="612">
        <v>12.56149138473172</v>
      </c>
      <c r="I19" s="389">
        <v>10.845418273405544</v>
      </c>
      <c r="J19" s="389">
        <v>22.590081082243376</v>
      </c>
      <c r="K19" s="514">
        <f t="shared" si="0"/>
        <v>11.744662808837832</v>
      </c>
    </row>
    <row r="20" spans="1:11" ht="19.5" customHeight="1" x14ac:dyDescent="0.25">
      <c r="A20" s="11" t="s">
        <v>167</v>
      </c>
      <c r="B20" s="611">
        <v>14.25553370025024</v>
      </c>
      <c r="C20" s="611">
        <v>13.297536353439288</v>
      </c>
      <c r="D20" s="611">
        <v>25.140646619332372</v>
      </c>
      <c r="E20" s="611">
        <v>17.950198055517813</v>
      </c>
      <c r="F20" s="611">
        <v>11.01974974515616</v>
      </c>
      <c r="G20" s="611">
        <v>13.589593683281405</v>
      </c>
      <c r="H20" s="612">
        <v>13.255663137312851</v>
      </c>
      <c r="I20" s="389">
        <v>20.377736469416341</v>
      </c>
      <c r="J20" s="389">
        <v>22.473338600637661</v>
      </c>
      <c r="K20" s="514">
        <f t="shared" si="0"/>
        <v>2.0956021312213196</v>
      </c>
    </row>
    <row r="21" spans="1:11" ht="19.5" customHeight="1" x14ac:dyDescent="0.25">
      <c r="A21" s="11" t="s">
        <v>168</v>
      </c>
      <c r="B21" s="611">
        <v>11.210718751382899</v>
      </c>
      <c r="C21" s="611">
        <v>18.87805545022491</v>
      </c>
      <c r="D21" s="611">
        <v>19.259025390117483</v>
      </c>
      <c r="E21" s="611">
        <v>14.300304458410057</v>
      </c>
      <c r="F21" s="611">
        <v>15.328424444155294</v>
      </c>
      <c r="G21" s="611">
        <v>15.013902321682112</v>
      </c>
      <c r="H21" s="612">
        <v>16.115388378609044</v>
      </c>
      <c r="I21" s="389">
        <v>12.99544050125942</v>
      </c>
      <c r="J21" s="389">
        <v>10.076547232248277</v>
      </c>
      <c r="K21" s="514">
        <f t="shared" si="0"/>
        <v>-2.9188932690111429</v>
      </c>
    </row>
    <row r="22" spans="1:11" ht="19.5" customHeight="1" x14ac:dyDescent="0.25">
      <c r="A22" s="11" t="s">
        <v>169</v>
      </c>
      <c r="B22" s="611">
        <v>17.256342187250322</v>
      </c>
      <c r="C22" s="611">
        <v>13.436839826793934</v>
      </c>
      <c r="D22" s="611">
        <v>21.665651577156499</v>
      </c>
      <c r="E22" s="611">
        <v>16.884710928162328</v>
      </c>
      <c r="F22" s="611">
        <v>31.049199416324878</v>
      </c>
      <c r="G22" s="611">
        <v>22.481526486801421</v>
      </c>
      <c r="H22" s="612">
        <v>22.839819924181853</v>
      </c>
      <c r="I22" s="389">
        <v>19.37486533594484</v>
      </c>
      <c r="J22" s="389">
        <v>19.822727658711898</v>
      </c>
      <c r="K22" s="514">
        <f t="shared" si="0"/>
        <v>0.44786232276705817</v>
      </c>
    </row>
    <row r="23" spans="1:11" ht="19.5" customHeight="1" x14ac:dyDescent="0.25">
      <c r="A23" s="11" t="s">
        <v>170</v>
      </c>
      <c r="B23" s="611">
        <v>17.453227015134001</v>
      </c>
      <c r="C23" s="611">
        <v>20.973001619384775</v>
      </c>
      <c r="D23" s="611">
        <v>23.671046320882532</v>
      </c>
      <c r="E23" s="611">
        <v>19.656409262009742</v>
      </c>
      <c r="F23" s="611">
        <v>20.033536403967432</v>
      </c>
      <c r="G23" s="611">
        <v>11.180063675439373</v>
      </c>
      <c r="H23" s="612">
        <v>30.749754658060446</v>
      </c>
      <c r="I23" s="389">
        <v>24.21745716136839</v>
      </c>
      <c r="J23" s="389">
        <v>31.919604431337874</v>
      </c>
      <c r="K23" s="514">
        <f t="shared" si="0"/>
        <v>7.7021472699694833</v>
      </c>
    </row>
    <row r="24" spans="1:11" ht="19.5" customHeight="1" x14ac:dyDescent="0.25">
      <c r="A24" s="11" t="s">
        <v>171</v>
      </c>
      <c r="B24" s="611">
        <v>26.496683134432914</v>
      </c>
      <c r="C24" s="611">
        <v>34.502197340350961</v>
      </c>
      <c r="D24" s="611">
        <v>31.153541914872818</v>
      </c>
      <c r="E24" s="611">
        <v>22.191767343465461</v>
      </c>
      <c r="F24" s="611">
        <v>34.705509634874844</v>
      </c>
      <c r="G24" s="611">
        <v>24.727231816140378</v>
      </c>
      <c r="H24" s="612">
        <v>23.101868678665056</v>
      </c>
      <c r="I24" s="389">
        <v>16.70700667166756</v>
      </c>
      <c r="J24" s="389">
        <v>20.945309670190625</v>
      </c>
      <c r="K24" s="514">
        <f t="shared" si="0"/>
        <v>4.2383029985230642</v>
      </c>
    </row>
    <row r="25" spans="1:11" ht="19.5" customHeight="1" x14ac:dyDescent="0.25">
      <c r="A25" s="11" t="s">
        <v>172</v>
      </c>
      <c r="B25" s="611">
        <v>24.738504206902608</v>
      </c>
      <c r="C25" s="611">
        <v>26.165067320661283</v>
      </c>
      <c r="D25" s="611">
        <v>11.717441956253689</v>
      </c>
      <c r="E25" s="611">
        <v>7.6438980427563195</v>
      </c>
      <c r="F25" s="611">
        <v>10.384164565376834</v>
      </c>
      <c r="G25" s="611">
        <v>24.711175146246912</v>
      </c>
      <c r="H25" s="612">
        <v>13.221107733481707</v>
      </c>
      <c r="I25" s="389">
        <v>26.061040921099927</v>
      </c>
      <c r="J25" s="389">
        <v>27.031815517373083</v>
      </c>
      <c r="K25" s="514">
        <f t="shared" si="0"/>
        <v>0.97077459627315577</v>
      </c>
    </row>
    <row r="26" spans="1:11" ht="19.5" customHeight="1" x14ac:dyDescent="0.25">
      <c r="A26" s="11" t="s">
        <v>173</v>
      </c>
      <c r="B26" s="611">
        <v>4.36827621828039</v>
      </c>
      <c r="C26" s="611">
        <v>6.9475093751321566</v>
      </c>
      <c r="D26" s="611">
        <v>16.152312048829849</v>
      </c>
      <c r="E26" s="611">
        <v>13.069507304463231</v>
      </c>
      <c r="F26" s="611">
        <v>9.026770173457944</v>
      </c>
      <c r="G26" s="611">
        <v>17.429388238638545</v>
      </c>
      <c r="H26" s="612">
        <v>21.831689256110053</v>
      </c>
      <c r="I26" s="389">
        <v>16.49400127738302</v>
      </c>
      <c r="J26" s="389">
        <v>29.924430579063038</v>
      </c>
      <c r="K26" s="514">
        <f t="shared" si="0"/>
        <v>13.430429301680018</v>
      </c>
    </row>
    <row r="27" spans="1:11" ht="19.5" customHeight="1" x14ac:dyDescent="0.25">
      <c r="A27" s="11" t="s">
        <v>174</v>
      </c>
      <c r="B27" s="611">
        <v>4.695488323141821</v>
      </c>
      <c r="C27" s="611">
        <v>9.0747815307117623</v>
      </c>
      <c r="D27" s="611">
        <v>10.145771367655998</v>
      </c>
      <c r="E27" s="611">
        <v>10.164151870485995</v>
      </c>
      <c r="F27" s="611">
        <v>13.566504644500768</v>
      </c>
      <c r="G27" s="611">
        <v>18.009192967969252</v>
      </c>
      <c r="H27" s="612">
        <v>30.356267711311684</v>
      </c>
      <c r="I27" s="389">
        <v>10.02288964154987</v>
      </c>
      <c r="J27" s="389">
        <v>15.400997494792707</v>
      </c>
      <c r="K27" s="514">
        <f t="shared" si="0"/>
        <v>5.3781078532428364</v>
      </c>
    </row>
    <row r="28" spans="1:11" ht="19.5" customHeight="1" x14ac:dyDescent="0.25">
      <c r="A28" s="11" t="s">
        <v>175</v>
      </c>
      <c r="B28" s="611">
        <v>17.688989874127252</v>
      </c>
      <c r="C28" s="611">
        <v>17.905231369731126</v>
      </c>
      <c r="D28" s="611">
        <v>17.397463709539913</v>
      </c>
      <c r="E28" s="611">
        <v>15.805570350865711</v>
      </c>
      <c r="F28" s="611">
        <v>9.2032191481893584</v>
      </c>
      <c r="G28" s="611">
        <v>12.155057540202048</v>
      </c>
      <c r="H28" s="612">
        <v>22.109312357543029</v>
      </c>
      <c r="I28" s="389">
        <v>23.210938049590517</v>
      </c>
      <c r="J28" s="389">
        <v>15.905375439528227</v>
      </c>
      <c r="K28" s="514">
        <f t="shared" si="0"/>
        <v>-7.3055626100622906</v>
      </c>
    </row>
    <row r="29" spans="1:11" ht="19.5" customHeight="1" x14ac:dyDescent="0.25">
      <c r="A29" s="11" t="s">
        <v>176</v>
      </c>
      <c r="B29" s="611">
        <v>21.710212912602532</v>
      </c>
      <c r="C29" s="611">
        <v>25.332813027401365</v>
      </c>
      <c r="D29" s="611">
        <v>13.235393693633627</v>
      </c>
      <c r="E29" s="611">
        <v>15.476822411989508</v>
      </c>
      <c r="F29" s="611">
        <v>21.637418922579151</v>
      </c>
      <c r="G29" s="611">
        <v>23.62303472595741</v>
      </c>
      <c r="H29" s="612">
        <v>11.841229196679596</v>
      </c>
      <c r="I29" s="389">
        <v>23.333984972572225</v>
      </c>
      <c r="J29" s="389">
        <v>18.696175081548528</v>
      </c>
      <c r="K29" s="514">
        <f t="shared" si="0"/>
        <v>-4.6378098910236965</v>
      </c>
    </row>
    <row r="30" spans="1:11" ht="19.5" customHeight="1" x14ac:dyDescent="0.25">
      <c r="A30" s="11" t="s">
        <v>177</v>
      </c>
      <c r="B30" s="611">
        <v>1.9367527490623477</v>
      </c>
      <c r="C30" s="611">
        <v>4.498465014156654</v>
      </c>
      <c r="D30" s="611">
        <v>14.516614416664384</v>
      </c>
      <c r="E30" s="611">
        <v>8.3362363610583774</v>
      </c>
      <c r="F30" s="611">
        <v>11.746511156849621</v>
      </c>
      <c r="G30" s="611">
        <v>7.980288978995115</v>
      </c>
      <c r="H30" s="612">
        <v>12.195007317355214</v>
      </c>
      <c r="I30" s="389">
        <v>8.3100230439102472</v>
      </c>
      <c r="J30" s="389">
        <v>14.30551929884264</v>
      </c>
      <c r="K30" s="514">
        <f t="shared" si="0"/>
        <v>5.9954962549323927</v>
      </c>
    </row>
    <row r="31" spans="1:11" ht="19.5" customHeight="1" x14ac:dyDescent="0.25">
      <c r="A31" s="11" t="s">
        <v>178</v>
      </c>
      <c r="B31" s="611">
        <v>13.948135847505268</v>
      </c>
      <c r="C31" s="611">
        <v>14.372079054475929</v>
      </c>
      <c r="D31" s="611">
        <v>11.229868409445441</v>
      </c>
      <c r="E31" s="611">
        <v>20.638937371844214</v>
      </c>
      <c r="F31" s="611">
        <v>16.438809512303287</v>
      </c>
      <c r="G31" s="611">
        <v>15.360441538637129</v>
      </c>
      <c r="H31" s="612">
        <v>19.219846680002433</v>
      </c>
      <c r="I31" s="389">
        <v>14.23162906471549</v>
      </c>
      <c r="J31" s="389">
        <v>8.360220463142138</v>
      </c>
      <c r="K31" s="514">
        <f t="shared" si="0"/>
        <v>-5.8714086015733518</v>
      </c>
    </row>
    <row r="32" spans="1:11" ht="19.5" customHeight="1" x14ac:dyDescent="0.25">
      <c r="A32" s="11" t="s">
        <v>179</v>
      </c>
      <c r="B32" s="611">
        <v>18.083608984938273</v>
      </c>
      <c r="C32" s="611">
        <v>4.0106204201074425</v>
      </c>
      <c r="D32" s="611">
        <v>8.0632954183092789</v>
      </c>
      <c r="E32" s="611">
        <v>3.1325830963245997</v>
      </c>
      <c r="F32" s="611">
        <v>15.405504921085516</v>
      </c>
      <c r="G32" s="611">
        <v>10.825669046479829</v>
      </c>
      <c r="H32" s="612">
        <v>5.1005318354579829</v>
      </c>
      <c r="I32" s="389">
        <v>7.6600685329420788</v>
      </c>
      <c r="J32" s="389">
        <v>3.5507969636015853</v>
      </c>
      <c r="K32" s="514">
        <f t="shared" si="0"/>
        <v>-4.1092715693404935</v>
      </c>
    </row>
    <row r="33" spans="1:11" ht="19.5" customHeight="1" x14ac:dyDescent="0.25">
      <c r="A33" s="11" t="s">
        <v>180</v>
      </c>
      <c r="B33" s="611">
        <v>19.083541370596425</v>
      </c>
      <c r="C33" s="611">
        <v>10.263705803978054</v>
      </c>
      <c r="D33" s="611">
        <v>23.473871519821898</v>
      </c>
      <c r="E33" s="611">
        <v>27.989602962101195</v>
      </c>
      <c r="F33" s="611">
        <v>10.335873093993248</v>
      </c>
      <c r="G33" s="611">
        <v>23.176484732883353</v>
      </c>
      <c r="H33" s="612">
        <v>20.987187219214288</v>
      </c>
      <c r="I33" s="389">
        <v>19.804361618909866</v>
      </c>
      <c r="J33" s="389">
        <v>26.844636674031598</v>
      </c>
      <c r="K33" s="514">
        <f t="shared" si="0"/>
        <v>7.0402750551217324</v>
      </c>
    </row>
    <row r="34" spans="1:11" ht="4.5" customHeight="1" x14ac:dyDescent="0.25">
      <c r="A34" s="21"/>
      <c r="B34" s="611"/>
      <c r="C34" s="611"/>
      <c r="D34" s="611"/>
      <c r="E34" s="611"/>
      <c r="F34" s="611"/>
      <c r="G34" s="611"/>
      <c r="H34" s="612"/>
      <c r="I34" s="613"/>
      <c r="J34" s="613"/>
      <c r="K34" s="514"/>
    </row>
    <row r="35" spans="1:11" ht="19.5" customHeight="1" x14ac:dyDescent="0.25">
      <c r="A35" s="20" t="s">
        <v>23</v>
      </c>
      <c r="B35" s="614"/>
      <c r="C35" s="614"/>
      <c r="D35" s="614"/>
      <c r="E35" s="614"/>
      <c r="F35" s="614"/>
      <c r="G35" s="614"/>
      <c r="H35" s="615"/>
      <c r="I35" s="597"/>
      <c r="J35" s="597"/>
      <c r="K35" s="568"/>
    </row>
    <row r="36" spans="1:11" ht="19.5" customHeight="1" x14ac:dyDescent="0.25">
      <c r="A36" s="21" t="s">
        <v>22</v>
      </c>
      <c r="B36" s="611">
        <v>23.349084972432156</v>
      </c>
      <c r="C36" s="611">
        <v>23.453475685976318</v>
      </c>
      <c r="D36" s="611">
        <v>22.254073336619758</v>
      </c>
      <c r="E36" s="611">
        <v>18.454532206340907</v>
      </c>
      <c r="F36" s="611">
        <v>18.577910671755571</v>
      </c>
      <c r="G36" s="611">
        <v>16.796831929984251</v>
      </c>
      <c r="H36" s="612">
        <v>18.037621867308363</v>
      </c>
      <c r="I36" s="389">
        <v>14.107447763495944</v>
      </c>
      <c r="J36" s="389">
        <v>21.305162978143922</v>
      </c>
      <c r="K36" s="514">
        <f>+J36-I36</f>
        <v>7.1977152146479781</v>
      </c>
    </row>
    <row r="37" spans="1:11" ht="19.5" customHeight="1" x14ac:dyDescent="0.25">
      <c r="A37" s="21" t="s">
        <v>21</v>
      </c>
      <c r="B37" s="611">
        <v>24.239259393611533</v>
      </c>
      <c r="C37" s="611">
        <v>25.225118800865747</v>
      </c>
      <c r="D37" s="611">
        <v>25.147067492172503</v>
      </c>
      <c r="E37" s="611">
        <v>18.584153503891621</v>
      </c>
      <c r="F37" s="611">
        <v>29.525894454400138</v>
      </c>
      <c r="G37" s="611">
        <v>21.173408040192008</v>
      </c>
      <c r="H37" s="612">
        <v>19.018078714111684</v>
      </c>
      <c r="I37" s="389">
        <v>19.036990933708825</v>
      </c>
      <c r="J37" s="389">
        <v>21.326853941826432</v>
      </c>
      <c r="K37" s="514">
        <f>+J37-I37</f>
        <v>2.2898630081176066</v>
      </c>
    </row>
    <row r="38" spans="1:11" ht="4.5" customHeight="1" x14ac:dyDescent="0.25">
      <c r="B38" s="633"/>
      <c r="C38" s="633"/>
      <c r="D38" s="633"/>
      <c r="E38" s="633"/>
      <c r="F38" s="633"/>
      <c r="G38" s="633"/>
      <c r="H38" s="633"/>
      <c r="I38" s="633"/>
      <c r="J38" s="633"/>
      <c r="K38" s="634"/>
    </row>
    <row r="39" spans="1:11" ht="19.5" customHeight="1" x14ac:dyDescent="0.25">
      <c r="A39" s="74" t="s">
        <v>76</v>
      </c>
      <c r="B39" s="593"/>
      <c r="C39" s="593"/>
      <c r="D39" s="593"/>
      <c r="E39" s="593"/>
      <c r="F39" s="593"/>
      <c r="G39" s="593"/>
      <c r="H39" s="594"/>
      <c r="I39" s="594"/>
      <c r="J39" s="594"/>
      <c r="K39" s="517"/>
    </row>
    <row r="40" spans="1:11" ht="19.5" customHeight="1" x14ac:dyDescent="0.25">
      <c r="A40" s="61" t="s">
        <v>77</v>
      </c>
      <c r="B40" s="603">
        <v>20.600165002743147</v>
      </c>
      <c r="C40" s="603">
        <v>5.2177953627264611</v>
      </c>
      <c r="D40" s="603">
        <v>0</v>
      </c>
      <c r="E40" s="603">
        <v>23.4859812635762</v>
      </c>
      <c r="F40" s="603">
        <v>0</v>
      </c>
      <c r="G40" s="603">
        <v>18.986756205889723</v>
      </c>
      <c r="H40" s="603">
        <v>25.759294474089558</v>
      </c>
      <c r="I40" s="629">
        <v>20.49898692550649</v>
      </c>
      <c r="J40" s="629">
        <v>4535.8859861649062</v>
      </c>
      <c r="K40" s="514">
        <f>+J40-I40</f>
        <v>4515.3869992393993</v>
      </c>
    </row>
    <row r="41" spans="1:11" ht="19.5" customHeight="1" x14ac:dyDescent="0.25">
      <c r="A41" s="61" t="s">
        <v>78</v>
      </c>
      <c r="B41" s="603">
        <v>21.477159776609021</v>
      </c>
      <c r="C41" s="603">
        <v>21.856625069308954</v>
      </c>
      <c r="D41" s="603">
        <v>21.646554944193099</v>
      </c>
      <c r="E41" s="603">
        <v>16.678914378599412</v>
      </c>
      <c r="F41" s="603">
        <v>13.577365847736836</v>
      </c>
      <c r="G41" s="603">
        <v>16.31108829614945</v>
      </c>
      <c r="H41" s="603">
        <v>18.300093890727712</v>
      </c>
      <c r="I41" s="463">
        <v>16.149077850319994</v>
      </c>
      <c r="J41" s="463">
        <v>38.176547947062978</v>
      </c>
      <c r="K41" s="514">
        <f>+J41-I41</f>
        <v>22.027470096742984</v>
      </c>
    </row>
    <row r="42" spans="1:11" ht="19.5" customHeight="1" x14ac:dyDescent="0.25">
      <c r="A42" s="61" t="s">
        <v>56</v>
      </c>
      <c r="B42" s="603">
        <v>24.842245703754294</v>
      </c>
      <c r="C42" s="603">
        <v>25.80283463335704</v>
      </c>
      <c r="D42" s="603">
        <v>25.635855229607625</v>
      </c>
      <c r="E42" s="603">
        <v>19.546612840748381</v>
      </c>
      <c r="F42" s="603">
        <v>24.820924828085783</v>
      </c>
      <c r="G42" s="603">
        <v>19.745870762215535</v>
      </c>
      <c r="H42" s="603">
        <v>20.458399519026784</v>
      </c>
      <c r="I42" s="463">
        <v>17.242277468919688</v>
      </c>
      <c r="J42" s="463">
        <v>20.281866352932273</v>
      </c>
      <c r="K42" s="514">
        <f>+J42-I42</f>
        <v>3.0395888840125842</v>
      </c>
    </row>
    <row r="43" spans="1:11" ht="19.5" customHeight="1" thickBot="1" x14ac:dyDescent="0.3">
      <c r="A43" s="62" t="s">
        <v>79</v>
      </c>
      <c r="B43" s="605">
        <v>25.691477351779618</v>
      </c>
      <c r="C43" s="605">
        <v>26.434197480004922</v>
      </c>
      <c r="D43" s="605">
        <v>19.924768064163349</v>
      </c>
      <c r="E43" s="605">
        <v>17.963790609240032</v>
      </c>
      <c r="F43" s="605">
        <v>33.78152393154528</v>
      </c>
      <c r="G43" s="605">
        <v>18.243426437446743</v>
      </c>
      <c r="H43" s="605">
        <v>10.498501351190685</v>
      </c>
      <c r="I43" s="606">
        <v>11.794863309912341</v>
      </c>
      <c r="J43" s="606">
        <v>3.1074957662708171</v>
      </c>
      <c r="K43" s="558">
        <f>+J43-I43</f>
        <v>-8.687367543641523</v>
      </c>
    </row>
    <row r="44" spans="1:11" ht="15.75" thickTop="1" x14ac:dyDescent="0.25">
      <c r="A44" s="9" t="s">
        <v>316</v>
      </c>
    </row>
    <row r="45" spans="1:11" x14ac:dyDescent="0.25">
      <c r="A45" s="151"/>
    </row>
  </sheetData>
  <mergeCells count="11">
    <mergeCell ref="J2:J3"/>
    <mergeCell ref="A1:K1"/>
    <mergeCell ref="A2:A3"/>
    <mergeCell ref="B2:B3"/>
    <mergeCell ref="C2:C3"/>
    <mergeCell ref="D2:D3"/>
    <mergeCell ref="E2:E3"/>
    <mergeCell ref="F2:F3"/>
    <mergeCell ref="G2:G3"/>
    <mergeCell ref="H2:H3"/>
    <mergeCell ref="I2:I3"/>
  </mergeCells>
  <pageMargins left="0.70866141732283472" right="0.70866141732283472" top="0.92" bottom="0.74803149606299213" header="0.31496062992125984" footer="0.31496062992125984"/>
  <pageSetup paperSize="9" scale="46" orientation="portrait" r:id="rId1"/>
  <headerFooter>
    <oddHeader>&amp;C&amp;G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53"/>
  <sheetViews>
    <sheetView view="pageLayout" zoomScaleNormal="100" workbookViewId="0">
      <selection activeCell="H11" sqref="H11"/>
    </sheetView>
  </sheetViews>
  <sheetFormatPr defaultColWidth="9.140625" defaultRowHeight="15" x14ac:dyDescent="0.25"/>
  <cols>
    <col min="1" max="1" width="23.28515625" style="8" customWidth="1"/>
    <col min="2" max="9" width="12.28515625" style="8" customWidth="1"/>
    <col min="10" max="11" width="12.5703125" style="8" customWidth="1"/>
    <col min="12" max="12" width="14.5703125" style="8" customWidth="1"/>
    <col min="13" max="16384" width="9.140625" style="8"/>
  </cols>
  <sheetData>
    <row r="1" spans="1:12" ht="37.5" customHeight="1" thickBot="1" x14ac:dyDescent="0.3">
      <c r="A1" s="1060" t="s">
        <v>492</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D4" s="14"/>
      <c r="E4" s="14"/>
      <c r="F4" s="14"/>
      <c r="G4" s="14"/>
      <c r="H4" s="14"/>
    </row>
    <row r="5" spans="1:12" ht="19.5" customHeight="1" x14ac:dyDescent="0.25">
      <c r="A5" s="20" t="s">
        <v>27</v>
      </c>
      <c r="B5" s="608">
        <v>40.905276689170563</v>
      </c>
      <c r="C5" s="608">
        <v>37.42200727584958</v>
      </c>
      <c r="D5" s="608">
        <v>39.862982954510628</v>
      </c>
      <c r="E5" s="608">
        <v>42.052398382660208</v>
      </c>
      <c r="F5" s="608">
        <v>41.709308903926498</v>
      </c>
      <c r="G5" s="608">
        <v>36.282508506482991</v>
      </c>
      <c r="H5" s="608">
        <v>40.819302097813782</v>
      </c>
      <c r="I5" s="609">
        <v>44.435811109572711</v>
      </c>
      <c r="J5" s="610">
        <v>42.567982287550009</v>
      </c>
      <c r="K5" s="610">
        <v>47.013242341612148</v>
      </c>
      <c r="L5" s="563">
        <f>+K5-J5</f>
        <v>4.445260054062139</v>
      </c>
    </row>
    <row r="6" spans="1:12" ht="4.5" customHeight="1" x14ac:dyDescent="0.25">
      <c r="A6" s="21"/>
      <c r="B6" s="611"/>
      <c r="C6" s="611"/>
      <c r="D6" s="611"/>
      <c r="E6" s="611"/>
      <c r="F6" s="611"/>
      <c r="G6" s="611"/>
      <c r="H6" s="611"/>
      <c r="I6" s="612"/>
      <c r="J6" s="613"/>
      <c r="K6" s="613"/>
      <c r="L6" s="514"/>
    </row>
    <row r="7" spans="1:12" ht="19.5" customHeight="1" x14ac:dyDescent="0.25">
      <c r="A7" s="20" t="s">
        <v>26</v>
      </c>
      <c r="B7" s="614"/>
      <c r="C7" s="614"/>
      <c r="D7" s="614"/>
      <c r="E7" s="614"/>
      <c r="F7" s="614"/>
      <c r="G7" s="614"/>
      <c r="H7" s="614"/>
      <c r="I7" s="615"/>
      <c r="J7" s="597"/>
      <c r="K7" s="597"/>
      <c r="L7" s="568"/>
    </row>
    <row r="8" spans="1:12" ht="19.5" customHeight="1" x14ac:dyDescent="0.25">
      <c r="A8" s="21" t="s">
        <v>25</v>
      </c>
      <c r="B8" s="611">
        <v>39.545701773412453</v>
      </c>
      <c r="C8" s="611">
        <v>34.945294841680372</v>
      </c>
      <c r="D8" s="611">
        <v>36.336746549356469</v>
      </c>
      <c r="E8" s="611">
        <v>35.706470517362426</v>
      </c>
      <c r="F8" s="611">
        <v>37.705506265159336</v>
      </c>
      <c r="G8" s="611">
        <v>32.747661269619918</v>
      </c>
      <c r="H8" s="611">
        <v>34.558407458413406</v>
      </c>
      <c r="I8" s="612">
        <v>39.833354611874917</v>
      </c>
      <c r="J8" s="389">
        <v>37.959131722633181</v>
      </c>
      <c r="K8" s="389">
        <v>43.465826935467682</v>
      </c>
      <c r="L8" s="514">
        <f>+K8-J8</f>
        <v>5.5066952128345008</v>
      </c>
    </row>
    <row r="9" spans="1:12" ht="19.5" customHeight="1" x14ac:dyDescent="0.25">
      <c r="A9" s="21" t="s">
        <v>24</v>
      </c>
      <c r="B9" s="611">
        <v>43.367437552238833</v>
      </c>
      <c r="C9" s="611">
        <v>41.902573047280242</v>
      </c>
      <c r="D9" s="611">
        <v>46.705827749157123</v>
      </c>
      <c r="E9" s="611">
        <v>54.696604931503067</v>
      </c>
      <c r="F9" s="611">
        <v>49.853099805789633</v>
      </c>
      <c r="G9" s="611">
        <v>43.610241058024037</v>
      </c>
      <c r="H9" s="611">
        <v>54.152611805960447</v>
      </c>
      <c r="I9" s="612">
        <v>54.323263758191032</v>
      </c>
      <c r="J9" s="389">
        <v>52.12489592428166</v>
      </c>
      <c r="K9" s="389">
        <v>55.046480474366746</v>
      </c>
      <c r="L9" s="514">
        <f>+K9-J9</f>
        <v>2.9215845500850861</v>
      </c>
    </row>
    <row r="10" spans="1:12" ht="4.5" customHeight="1" x14ac:dyDescent="0.25">
      <c r="A10" s="21"/>
      <c r="B10" s="611"/>
      <c r="C10" s="611"/>
      <c r="D10" s="611"/>
      <c r="E10" s="611"/>
      <c r="F10" s="611"/>
      <c r="G10" s="611"/>
      <c r="H10" s="611"/>
      <c r="I10" s="612"/>
      <c r="J10" s="613"/>
      <c r="K10" s="613"/>
      <c r="L10" s="514"/>
    </row>
    <row r="11" spans="1:12" ht="19.5" customHeight="1" x14ac:dyDescent="0.25">
      <c r="A11" s="73" t="s">
        <v>158</v>
      </c>
      <c r="B11" s="614"/>
      <c r="C11" s="614"/>
      <c r="D11" s="614"/>
      <c r="E11" s="614"/>
      <c r="F11" s="614"/>
      <c r="G11" s="614"/>
      <c r="H11" s="614"/>
      <c r="I11" s="615"/>
      <c r="J11" s="597"/>
      <c r="K11" s="597"/>
      <c r="L11" s="568"/>
    </row>
    <row r="12" spans="1:12" ht="19.5" customHeight="1" x14ac:dyDescent="0.25">
      <c r="A12" s="11" t="s">
        <v>159</v>
      </c>
      <c r="B12" s="611">
        <v>57.655293088362626</v>
      </c>
      <c r="C12" s="611">
        <v>58.319048035044396</v>
      </c>
      <c r="D12" s="611">
        <v>69.073575023329056</v>
      </c>
      <c r="E12" s="611">
        <v>56.297323200659847</v>
      </c>
      <c r="F12" s="611">
        <v>61.01548118438668</v>
      </c>
      <c r="G12" s="611">
        <v>52.225691712860502</v>
      </c>
      <c r="H12" s="611">
        <v>53.099532379466396</v>
      </c>
      <c r="I12" s="612">
        <v>58.913442583440414</v>
      </c>
      <c r="J12" s="389">
        <v>49.075335852107962</v>
      </c>
      <c r="K12" s="389">
        <v>41.069577689388304</v>
      </c>
      <c r="L12" s="514">
        <f t="shared" ref="L12:L33" si="0">+K12-J12</f>
        <v>-8.0057581627196583</v>
      </c>
    </row>
    <row r="13" spans="1:12" ht="19.5" customHeight="1" x14ac:dyDescent="0.25">
      <c r="A13" s="11" t="s">
        <v>160</v>
      </c>
      <c r="B13" s="611">
        <v>56.039325842695973</v>
      </c>
      <c r="C13" s="611">
        <v>44.28397570025227</v>
      </c>
      <c r="D13" s="611">
        <v>49.046081922291549</v>
      </c>
      <c r="E13" s="611">
        <v>48.993287441628816</v>
      </c>
      <c r="F13" s="611">
        <v>51.158296370458004</v>
      </c>
      <c r="G13" s="611">
        <v>48.202940947553124</v>
      </c>
      <c r="H13" s="611">
        <v>48.525567412157038</v>
      </c>
      <c r="I13" s="612">
        <v>50.582802616202514</v>
      </c>
      <c r="J13" s="389">
        <v>51.984596847212885</v>
      </c>
      <c r="K13" s="389">
        <v>53.73542551389194</v>
      </c>
      <c r="L13" s="514">
        <f t="shared" si="0"/>
        <v>1.7508286666790553</v>
      </c>
    </row>
    <row r="14" spans="1:12" ht="19.5" customHeight="1" x14ac:dyDescent="0.25">
      <c r="A14" s="11" t="s">
        <v>161</v>
      </c>
      <c r="B14" s="611">
        <v>43.014705882352672</v>
      </c>
      <c r="C14" s="611">
        <v>45.837737769210484</v>
      </c>
      <c r="D14" s="611">
        <v>47.234932330721001</v>
      </c>
      <c r="E14" s="611">
        <v>38.570872689259481</v>
      </c>
      <c r="F14" s="611">
        <v>39.396192649424087</v>
      </c>
      <c r="G14" s="611">
        <v>43.8247098189536</v>
      </c>
      <c r="H14" s="611">
        <v>44.877558648333114</v>
      </c>
      <c r="I14" s="612">
        <v>59.389833472750574</v>
      </c>
      <c r="J14" s="389">
        <v>48.370365125402557</v>
      </c>
      <c r="K14" s="389">
        <v>48.831670775886508</v>
      </c>
      <c r="L14" s="514">
        <f t="shared" si="0"/>
        <v>0.46130565048395056</v>
      </c>
    </row>
    <row r="15" spans="1:12" ht="19.5" customHeight="1" x14ac:dyDescent="0.25">
      <c r="A15" s="11" t="s">
        <v>162</v>
      </c>
      <c r="B15" s="611">
        <v>41.802641802642299</v>
      </c>
      <c r="C15" s="611">
        <v>34.396414043227686</v>
      </c>
      <c r="D15" s="611">
        <v>37.674639432426382</v>
      </c>
      <c r="E15" s="611">
        <v>40.460390677967773</v>
      </c>
      <c r="F15" s="611">
        <v>38.052496327564647</v>
      </c>
      <c r="G15" s="611">
        <v>36.267307128215116</v>
      </c>
      <c r="H15" s="611">
        <v>32.80682667024255</v>
      </c>
      <c r="I15" s="612">
        <v>39.772652045664778</v>
      </c>
      <c r="J15" s="389">
        <v>38.967540811684572</v>
      </c>
      <c r="K15" s="389">
        <v>42.681340276018389</v>
      </c>
      <c r="L15" s="514">
        <f t="shared" si="0"/>
        <v>3.7137994643338175</v>
      </c>
    </row>
    <row r="16" spans="1:12" ht="19.5" customHeight="1" x14ac:dyDescent="0.25">
      <c r="A16" s="11" t="s">
        <v>163</v>
      </c>
      <c r="B16" s="611">
        <v>49.430051813472161</v>
      </c>
      <c r="C16" s="611">
        <v>51.998027653914491</v>
      </c>
      <c r="D16" s="611">
        <v>52.033763458319818</v>
      </c>
      <c r="E16" s="611">
        <v>50.778304246738145</v>
      </c>
      <c r="F16" s="611">
        <v>53.672682514828239</v>
      </c>
      <c r="G16" s="611">
        <v>51.980468851447682</v>
      </c>
      <c r="H16" s="611">
        <v>54.760270172240176</v>
      </c>
      <c r="I16" s="612">
        <v>43.30386263591371</v>
      </c>
      <c r="J16" s="389">
        <v>46.323255754616525</v>
      </c>
      <c r="K16" s="389">
        <v>49.742530896189258</v>
      </c>
      <c r="L16" s="514">
        <f t="shared" si="0"/>
        <v>3.4192751415727329</v>
      </c>
    </row>
    <row r="17" spans="1:12" ht="19.5" customHeight="1" x14ac:dyDescent="0.25">
      <c r="A17" s="11" t="s">
        <v>164</v>
      </c>
      <c r="B17" s="611">
        <v>48.395721925133941</v>
      </c>
      <c r="C17" s="611">
        <v>37.382418388300351</v>
      </c>
      <c r="D17" s="611">
        <v>37.440922845154532</v>
      </c>
      <c r="E17" s="611">
        <v>41.465485968901966</v>
      </c>
      <c r="F17" s="611">
        <v>54.226934260525475</v>
      </c>
      <c r="G17" s="611">
        <v>42.807554402967632</v>
      </c>
      <c r="H17" s="611">
        <v>58.558585657758755</v>
      </c>
      <c r="I17" s="612">
        <v>53.586804218604264</v>
      </c>
      <c r="J17" s="389">
        <v>50.833174951112987</v>
      </c>
      <c r="K17" s="389">
        <v>52.425195993651421</v>
      </c>
      <c r="L17" s="514">
        <f t="shared" si="0"/>
        <v>1.592021042538434</v>
      </c>
    </row>
    <row r="18" spans="1:12" ht="19.5" customHeight="1" x14ac:dyDescent="0.25">
      <c r="A18" s="11" t="s">
        <v>165</v>
      </c>
      <c r="B18" s="611">
        <v>28.020833333333606</v>
      </c>
      <c r="C18" s="611">
        <v>22.091079526741819</v>
      </c>
      <c r="D18" s="611">
        <v>22.042404839240216</v>
      </c>
      <c r="E18" s="611">
        <v>18.971103851820089</v>
      </c>
      <c r="F18" s="611">
        <v>29.98873651840681</v>
      </c>
      <c r="G18" s="611">
        <v>18.94669468384615</v>
      </c>
      <c r="H18" s="611">
        <v>23.219335925254828</v>
      </c>
      <c r="I18" s="612">
        <v>34.728955950637825</v>
      </c>
      <c r="J18" s="389">
        <v>24.325034046640017</v>
      </c>
      <c r="K18" s="389">
        <v>29.479102012948349</v>
      </c>
      <c r="L18" s="514">
        <f t="shared" si="0"/>
        <v>5.1540679663083324</v>
      </c>
    </row>
    <row r="19" spans="1:12" ht="19.5" customHeight="1" x14ac:dyDescent="0.25">
      <c r="A19" s="11" t="s">
        <v>166</v>
      </c>
      <c r="B19" s="611">
        <v>24.482758620689655</v>
      </c>
      <c r="C19" s="611">
        <v>25.83200539527266</v>
      </c>
      <c r="D19" s="611">
        <v>16.697176197618781</v>
      </c>
      <c r="E19" s="611">
        <v>20.425830489120305</v>
      </c>
      <c r="F19" s="611">
        <v>22.120735774613863</v>
      </c>
      <c r="G19" s="611">
        <v>17.971845903985663</v>
      </c>
      <c r="H19" s="611">
        <v>20.161732270793227</v>
      </c>
      <c r="I19" s="612">
        <v>24.184422566395654</v>
      </c>
      <c r="J19" s="389">
        <v>23.188126359959767</v>
      </c>
      <c r="K19" s="389">
        <v>30.898198463300204</v>
      </c>
      <c r="L19" s="514">
        <f t="shared" si="0"/>
        <v>7.7100721033404369</v>
      </c>
    </row>
    <row r="20" spans="1:12" ht="19.5" customHeight="1" x14ac:dyDescent="0.25">
      <c r="A20" s="11" t="s">
        <v>167</v>
      </c>
      <c r="B20" s="611">
        <v>42.773207990599872</v>
      </c>
      <c r="C20" s="611">
        <v>47.487362187503017</v>
      </c>
      <c r="D20" s="611">
        <v>44.928982766994679</v>
      </c>
      <c r="E20" s="611">
        <v>51.719537464565654</v>
      </c>
      <c r="F20" s="611">
        <v>42.447702670181428</v>
      </c>
      <c r="G20" s="611">
        <v>36.035869241702969</v>
      </c>
      <c r="H20" s="611">
        <v>43.467549352161093</v>
      </c>
      <c r="I20" s="612">
        <v>54.667493125603571</v>
      </c>
      <c r="J20" s="389">
        <v>46.790293218602393</v>
      </c>
      <c r="K20" s="389">
        <v>48.795463683148981</v>
      </c>
      <c r="L20" s="514">
        <f t="shared" si="0"/>
        <v>2.0051704645465875</v>
      </c>
    </row>
    <row r="21" spans="1:12" ht="19.5" customHeight="1" x14ac:dyDescent="0.25">
      <c r="A21" s="11" t="s">
        <v>168</v>
      </c>
      <c r="B21" s="611">
        <v>41.06041923551102</v>
      </c>
      <c r="C21" s="611">
        <v>34.511175071864244</v>
      </c>
      <c r="D21" s="611">
        <v>38.863257903286296</v>
      </c>
      <c r="E21" s="611">
        <v>49.752578533684293</v>
      </c>
      <c r="F21" s="611">
        <v>35.810029595145323</v>
      </c>
      <c r="G21" s="611">
        <v>36.937676400751712</v>
      </c>
      <c r="H21" s="611">
        <v>43.804164657158061</v>
      </c>
      <c r="I21" s="612">
        <v>47.650446149299768</v>
      </c>
      <c r="J21" s="389">
        <v>43.741970624915837</v>
      </c>
      <c r="K21" s="389">
        <v>46.718595947768634</v>
      </c>
      <c r="L21" s="514">
        <f t="shared" si="0"/>
        <v>2.9766253228527972</v>
      </c>
    </row>
    <row r="22" spans="1:12" ht="19.5" customHeight="1" x14ac:dyDescent="0.25">
      <c r="A22" s="11" t="s">
        <v>169</v>
      </c>
      <c r="B22" s="611">
        <v>39.903459372484704</v>
      </c>
      <c r="C22" s="611">
        <v>36.438238155500741</v>
      </c>
      <c r="D22" s="611">
        <v>39.541647778848791</v>
      </c>
      <c r="E22" s="611">
        <v>56.952514606496067</v>
      </c>
      <c r="F22" s="611">
        <v>45.264802974455513</v>
      </c>
      <c r="G22" s="611">
        <v>45.33266537144204</v>
      </c>
      <c r="H22" s="611">
        <v>54.917630405073623</v>
      </c>
      <c r="I22" s="612">
        <v>54.593371299196704</v>
      </c>
      <c r="J22" s="389">
        <v>49.793628263860683</v>
      </c>
      <c r="K22" s="389">
        <v>46.824482733000146</v>
      </c>
      <c r="L22" s="514">
        <f t="shared" si="0"/>
        <v>-2.969145530860537</v>
      </c>
    </row>
    <row r="23" spans="1:12" ht="19.5" customHeight="1" x14ac:dyDescent="0.25">
      <c r="A23" s="11" t="s">
        <v>170</v>
      </c>
      <c r="B23" s="611">
        <v>28.803088803089675</v>
      </c>
      <c r="C23" s="611">
        <v>32.851823929624722</v>
      </c>
      <c r="D23" s="611">
        <v>41.736749930059162</v>
      </c>
      <c r="E23" s="611">
        <v>45.345341172858447</v>
      </c>
      <c r="F23" s="611">
        <v>46.009931505873084</v>
      </c>
      <c r="G23" s="611">
        <v>25.936778332327005</v>
      </c>
      <c r="H23" s="611">
        <v>46.675980630717838</v>
      </c>
      <c r="I23" s="612">
        <v>50.80414747806806</v>
      </c>
      <c r="J23" s="389">
        <v>55.502017970660795</v>
      </c>
      <c r="K23" s="389">
        <v>62.811987274365968</v>
      </c>
      <c r="L23" s="514">
        <f t="shared" si="0"/>
        <v>7.3099693037051736</v>
      </c>
    </row>
    <row r="24" spans="1:12" ht="19.5" customHeight="1" x14ac:dyDescent="0.25">
      <c r="A24" s="11" t="s">
        <v>171</v>
      </c>
      <c r="B24" s="611">
        <v>42.013311148086522</v>
      </c>
      <c r="C24" s="611">
        <v>36.000460165731617</v>
      </c>
      <c r="D24" s="611">
        <v>36.228098977082915</v>
      </c>
      <c r="E24" s="611">
        <v>33.708983789632541</v>
      </c>
      <c r="F24" s="611">
        <v>35.207452368620551</v>
      </c>
      <c r="G24" s="611">
        <v>30.555516050526844</v>
      </c>
      <c r="H24" s="611">
        <v>33.292713687355352</v>
      </c>
      <c r="I24" s="612">
        <v>39.762194968551981</v>
      </c>
      <c r="J24" s="389">
        <v>39.820557707427426</v>
      </c>
      <c r="K24" s="389">
        <v>46.01089604235991</v>
      </c>
      <c r="L24" s="514">
        <f t="shared" si="0"/>
        <v>6.1903383349324841</v>
      </c>
    </row>
    <row r="25" spans="1:12" ht="19.5" customHeight="1" x14ac:dyDescent="0.25">
      <c r="A25" s="11" t="s">
        <v>172</v>
      </c>
      <c r="B25" s="611">
        <v>46.064139941690932</v>
      </c>
      <c r="C25" s="611">
        <v>48.511177131526992</v>
      </c>
      <c r="D25" s="611">
        <v>49.876909499339142</v>
      </c>
      <c r="E25" s="611">
        <v>54.024317626426168</v>
      </c>
      <c r="F25" s="611">
        <v>53.795921782180564</v>
      </c>
      <c r="G25" s="611">
        <v>45.012110662558499</v>
      </c>
      <c r="H25" s="611">
        <v>50.57474830375611</v>
      </c>
      <c r="I25" s="612">
        <v>49.175509000736533</v>
      </c>
      <c r="J25" s="389">
        <v>50.019211856173527</v>
      </c>
      <c r="K25" s="389">
        <v>47.455725826429394</v>
      </c>
      <c r="L25" s="514">
        <f t="shared" si="0"/>
        <v>-2.5634860297441335</v>
      </c>
    </row>
    <row r="26" spans="1:12" ht="19.5" customHeight="1" x14ac:dyDescent="0.25">
      <c r="A26" s="11" t="s">
        <v>173</v>
      </c>
      <c r="B26" s="611">
        <v>24.598930481282778</v>
      </c>
      <c r="C26" s="611">
        <v>32.994269841914765</v>
      </c>
      <c r="D26" s="611">
        <v>36.847442780665048</v>
      </c>
      <c r="E26" s="611">
        <v>60.204196751697339</v>
      </c>
      <c r="F26" s="611">
        <v>68.942865026879346</v>
      </c>
      <c r="G26" s="611">
        <v>43.8054116107742</v>
      </c>
      <c r="H26" s="611">
        <v>53.312071953522867</v>
      </c>
      <c r="I26" s="612">
        <v>54.04527061197436</v>
      </c>
      <c r="J26" s="389">
        <v>50.931119678258256</v>
      </c>
      <c r="K26" s="389">
        <v>57.50507795259665</v>
      </c>
      <c r="L26" s="514">
        <f t="shared" si="0"/>
        <v>6.5739582743383949</v>
      </c>
    </row>
    <row r="27" spans="1:12" ht="19.5" customHeight="1" x14ac:dyDescent="0.25">
      <c r="A27" s="11" t="s">
        <v>174</v>
      </c>
      <c r="B27" s="611">
        <v>34.842015371477082</v>
      </c>
      <c r="C27" s="611">
        <v>32.523723813619057</v>
      </c>
      <c r="D27" s="611">
        <v>39.822922036981389</v>
      </c>
      <c r="E27" s="611">
        <v>41.128231928410294</v>
      </c>
      <c r="F27" s="611">
        <v>41.352408271060639</v>
      </c>
      <c r="G27" s="611">
        <v>33.805298531534405</v>
      </c>
      <c r="H27" s="611">
        <v>53.76666798611479</v>
      </c>
      <c r="I27" s="612">
        <v>61.305865518138894</v>
      </c>
      <c r="J27" s="389">
        <v>59.333974918029497</v>
      </c>
      <c r="K27" s="389">
        <v>51.272105753585919</v>
      </c>
      <c r="L27" s="514">
        <f t="shared" si="0"/>
        <v>-8.0618691644435785</v>
      </c>
    </row>
    <row r="28" spans="1:12" ht="19.5" customHeight="1" x14ac:dyDescent="0.25">
      <c r="A28" s="11" t="s">
        <v>175</v>
      </c>
      <c r="B28" s="611">
        <v>55.440414507771706</v>
      </c>
      <c r="C28" s="611">
        <v>45.484266776104889</v>
      </c>
      <c r="D28" s="611">
        <v>58.848340649384802</v>
      </c>
      <c r="E28" s="611">
        <v>62.892583417013391</v>
      </c>
      <c r="F28" s="611">
        <v>58.990268161821689</v>
      </c>
      <c r="G28" s="611">
        <v>56.01978739501822</v>
      </c>
      <c r="H28" s="611">
        <v>66.21702166760123</v>
      </c>
      <c r="I28" s="612">
        <v>58.697828552796075</v>
      </c>
      <c r="J28" s="389">
        <v>55.038028411942605</v>
      </c>
      <c r="K28" s="389">
        <v>63.587588294370676</v>
      </c>
      <c r="L28" s="514">
        <f t="shared" si="0"/>
        <v>8.5495598824280705</v>
      </c>
    </row>
    <row r="29" spans="1:12" ht="19.5" customHeight="1" x14ac:dyDescent="0.25">
      <c r="A29" s="11" t="s">
        <v>176</v>
      </c>
      <c r="B29" s="611">
        <v>46.632124352332639</v>
      </c>
      <c r="C29" s="611">
        <v>48.68141785290041</v>
      </c>
      <c r="D29" s="611">
        <v>57.103224355788683</v>
      </c>
      <c r="E29" s="611">
        <v>49.548464224641712</v>
      </c>
      <c r="F29" s="611">
        <v>57.459116648005157</v>
      </c>
      <c r="G29" s="611">
        <v>51.409592841432826</v>
      </c>
      <c r="H29" s="611">
        <v>51.182880285666002</v>
      </c>
      <c r="I29" s="612">
        <v>46.752784476283217</v>
      </c>
      <c r="J29" s="389">
        <v>46.636832723906181</v>
      </c>
      <c r="K29" s="389">
        <v>53.203496208546511</v>
      </c>
      <c r="L29" s="514">
        <f t="shared" si="0"/>
        <v>6.5666634846403298</v>
      </c>
    </row>
    <row r="30" spans="1:12" ht="19.5" customHeight="1" x14ac:dyDescent="0.25">
      <c r="A30" s="11" t="s">
        <v>177</v>
      </c>
      <c r="B30" s="611">
        <v>48.654244306417048</v>
      </c>
      <c r="C30" s="611">
        <v>54.350869501152566</v>
      </c>
      <c r="D30" s="611">
        <v>50.104701617053024</v>
      </c>
      <c r="E30" s="611">
        <v>56.202387924529027</v>
      </c>
      <c r="F30" s="611">
        <v>57.79110507181273</v>
      </c>
      <c r="G30" s="611">
        <v>64.090753068534084</v>
      </c>
      <c r="H30" s="611">
        <v>70.375101344058891</v>
      </c>
      <c r="I30" s="612">
        <v>50.080277490096826</v>
      </c>
      <c r="J30" s="389">
        <v>47.289389616574468</v>
      </c>
      <c r="K30" s="389">
        <v>52.788902289512187</v>
      </c>
      <c r="L30" s="514">
        <f t="shared" si="0"/>
        <v>5.4995126729377191</v>
      </c>
    </row>
    <row r="31" spans="1:12" ht="19.5" customHeight="1" x14ac:dyDescent="0.25">
      <c r="A31" s="11" t="s">
        <v>178</v>
      </c>
      <c r="B31" s="611">
        <v>36.300777873812287</v>
      </c>
      <c r="C31" s="611">
        <v>35.60976632671192</v>
      </c>
      <c r="D31" s="611">
        <v>43.415236937928675</v>
      </c>
      <c r="E31" s="611">
        <v>57.406385262876768</v>
      </c>
      <c r="F31" s="611">
        <v>53.231310494895702</v>
      </c>
      <c r="G31" s="611">
        <v>38.895820342813884</v>
      </c>
      <c r="H31" s="611">
        <v>57.649154170761705</v>
      </c>
      <c r="I31" s="612">
        <v>46.026166889468719</v>
      </c>
      <c r="J31" s="389">
        <v>55.559716408552518</v>
      </c>
      <c r="K31" s="389">
        <v>65.226695230887771</v>
      </c>
      <c r="L31" s="514">
        <f t="shared" si="0"/>
        <v>9.6669788223352526</v>
      </c>
    </row>
    <row r="32" spans="1:12" ht="19.5" customHeight="1" x14ac:dyDescent="0.25">
      <c r="A32" s="11" t="s">
        <v>179</v>
      </c>
      <c r="B32" s="611">
        <v>55.932203389831358</v>
      </c>
      <c r="C32" s="611">
        <v>53.247097091615139</v>
      </c>
      <c r="D32" s="611">
        <v>45.617061346360899</v>
      </c>
      <c r="E32" s="611">
        <v>45.188890746822793</v>
      </c>
      <c r="F32" s="611">
        <v>44.364859840758605</v>
      </c>
      <c r="G32" s="611">
        <v>45.638685308333535</v>
      </c>
      <c r="H32" s="611">
        <v>53.527924680265684</v>
      </c>
      <c r="I32" s="612">
        <v>37.919662173644333</v>
      </c>
      <c r="J32" s="389">
        <v>49.874769816779505</v>
      </c>
      <c r="K32" s="389">
        <v>62.183583072948835</v>
      </c>
      <c r="L32" s="514">
        <f t="shared" si="0"/>
        <v>12.30881325616933</v>
      </c>
    </row>
    <row r="33" spans="1:12" ht="19.5" customHeight="1" x14ac:dyDescent="0.25">
      <c r="A33" s="11" t="s">
        <v>180</v>
      </c>
      <c r="B33" s="611">
        <v>56.993006993006425</v>
      </c>
      <c r="C33" s="611">
        <v>53.919199180668734</v>
      </c>
      <c r="D33" s="611">
        <v>65.321203847135351</v>
      </c>
      <c r="E33" s="611">
        <v>56.501239917666382</v>
      </c>
      <c r="F33" s="611">
        <v>60.065128510240271</v>
      </c>
      <c r="G33" s="611">
        <v>69.43907798237349</v>
      </c>
      <c r="H33" s="611">
        <v>66.540510576832261</v>
      </c>
      <c r="I33" s="612">
        <v>56.838592566566412</v>
      </c>
      <c r="J33" s="389">
        <v>43.51090724455841</v>
      </c>
      <c r="K33" s="389">
        <v>58.132810540039415</v>
      </c>
      <c r="L33" s="514">
        <f t="shared" si="0"/>
        <v>14.621903295481005</v>
      </c>
    </row>
    <row r="34" spans="1:12" ht="4.5" customHeight="1" x14ac:dyDescent="0.25">
      <c r="A34" s="21"/>
      <c r="B34" s="611"/>
      <c r="C34" s="611"/>
      <c r="D34" s="611"/>
      <c r="E34" s="611"/>
      <c r="F34" s="611"/>
      <c r="G34" s="611"/>
      <c r="H34" s="611"/>
      <c r="I34" s="612"/>
      <c r="J34" s="613"/>
      <c r="K34" s="613"/>
      <c r="L34" s="514"/>
    </row>
    <row r="35" spans="1:12" ht="19.5" customHeight="1" x14ac:dyDescent="0.25">
      <c r="A35" s="20" t="s">
        <v>23</v>
      </c>
      <c r="B35" s="614"/>
      <c r="C35" s="614"/>
      <c r="D35" s="614"/>
      <c r="E35" s="614"/>
      <c r="F35" s="614"/>
      <c r="G35" s="614"/>
      <c r="H35" s="614"/>
      <c r="I35" s="615"/>
      <c r="J35" s="597"/>
      <c r="K35" s="597"/>
      <c r="L35" s="568"/>
    </row>
    <row r="36" spans="1:12" ht="19.5" customHeight="1" x14ac:dyDescent="0.25">
      <c r="A36" s="21" t="s">
        <v>22</v>
      </c>
      <c r="B36" s="611">
        <v>33.612900789281085</v>
      </c>
      <c r="C36" s="611">
        <v>31.03259367644311</v>
      </c>
      <c r="D36" s="611">
        <v>32.888493207739039</v>
      </c>
      <c r="E36" s="611">
        <v>34.964837204218654</v>
      </c>
      <c r="F36" s="611">
        <v>35.920461399173739</v>
      </c>
      <c r="G36" s="611">
        <v>30.571466089677664</v>
      </c>
      <c r="H36" s="611">
        <v>33.652404543692406</v>
      </c>
      <c r="I36" s="612">
        <v>37.497955280834084</v>
      </c>
      <c r="J36" s="389">
        <v>35.536466363929101</v>
      </c>
      <c r="K36" s="389">
        <v>39.737276155644544</v>
      </c>
      <c r="L36" s="514">
        <f>+K36-J36</f>
        <v>4.200809791715443</v>
      </c>
    </row>
    <row r="37" spans="1:12" ht="19.5" customHeight="1" x14ac:dyDescent="0.25">
      <c r="A37" s="21" t="s">
        <v>21</v>
      </c>
      <c r="B37" s="611">
        <v>47.403307770660966</v>
      </c>
      <c r="C37" s="611">
        <v>43.419806909715199</v>
      </c>
      <c r="D37" s="611">
        <v>46.542994831429709</v>
      </c>
      <c r="E37" s="611">
        <v>48.780628663762457</v>
      </c>
      <c r="F37" s="611">
        <v>47.322699852586396</v>
      </c>
      <c r="G37" s="611">
        <v>41.841809425406922</v>
      </c>
      <c r="H37" s="611">
        <v>47.850845035686888</v>
      </c>
      <c r="I37" s="612">
        <v>51.282880694690036</v>
      </c>
      <c r="J37" s="389">
        <v>49.465814780766493</v>
      </c>
      <c r="K37" s="389">
        <v>54.224190542004202</v>
      </c>
      <c r="L37" s="514">
        <f>+K37-J37</f>
        <v>4.7583757612377084</v>
      </c>
    </row>
    <row r="38" spans="1:12" ht="3.75" customHeight="1" x14ac:dyDescent="0.25">
      <c r="A38" s="156"/>
      <c r="B38" s="616"/>
      <c r="C38" s="616"/>
      <c r="D38" s="616"/>
      <c r="E38" s="616"/>
      <c r="F38" s="616"/>
      <c r="G38" s="616"/>
      <c r="H38" s="617"/>
      <c r="I38" s="617"/>
      <c r="J38" s="618"/>
      <c r="K38" s="618"/>
      <c r="L38" s="619"/>
    </row>
    <row r="39" spans="1:12" x14ac:dyDescent="0.25">
      <c r="A39" s="147" t="s">
        <v>20</v>
      </c>
      <c r="B39" s="620"/>
      <c r="C39" s="620"/>
      <c r="D39" s="621"/>
      <c r="E39" s="620"/>
      <c r="F39" s="622"/>
      <c r="G39" s="620"/>
      <c r="H39" s="623"/>
      <c r="I39" s="623"/>
      <c r="J39" s="624"/>
      <c r="K39" s="624"/>
      <c r="L39" s="625"/>
    </row>
    <row r="40" spans="1:12" ht="19.5" customHeight="1" x14ac:dyDescent="0.25">
      <c r="A40" s="155" t="s">
        <v>82</v>
      </c>
      <c r="B40" s="626">
        <v>44.298723369893636</v>
      </c>
      <c r="C40" s="626">
        <v>39.706445402511221</v>
      </c>
      <c r="D40" s="616">
        <v>43.51204545393955</v>
      </c>
      <c r="E40" s="626">
        <v>45.583038358195424</v>
      </c>
      <c r="F40" s="627">
        <v>45.926417849643741</v>
      </c>
      <c r="G40" s="626">
        <v>37.923454164294085</v>
      </c>
      <c r="H40" s="628">
        <v>44.09128472072986</v>
      </c>
      <c r="I40" s="628">
        <v>46.224509602664945</v>
      </c>
      <c r="J40" s="629">
        <v>45.49133318505968</v>
      </c>
      <c r="K40" s="629">
        <v>51.600495697926995</v>
      </c>
      <c r="L40" s="514">
        <f>+K40-J40</f>
        <v>6.1091625128673144</v>
      </c>
    </row>
    <row r="41" spans="1:12" ht="19.5" customHeight="1" x14ac:dyDescent="0.25">
      <c r="A41" s="149" t="s">
        <v>19</v>
      </c>
      <c r="B41" s="630">
        <v>59.76820280214443</v>
      </c>
      <c r="C41" s="630">
        <v>56.291244012161499</v>
      </c>
      <c r="D41" s="611">
        <v>62.667074492970379</v>
      </c>
      <c r="E41" s="630">
        <v>64.304762546853766</v>
      </c>
      <c r="F41" s="631">
        <v>65.73713602431323</v>
      </c>
      <c r="G41" s="630">
        <v>57.047672013174292</v>
      </c>
      <c r="H41" s="632">
        <v>64.221104091923081</v>
      </c>
      <c r="I41" s="632">
        <v>67.401797292410905</v>
      </c>
      <c r="J41" s="463">
        <v>68.225887997387304</v>
      </c>
      <c r="K41" s="463">
        <v>74.385981281316717</v>
      </c>
      <c r="L41" s="514">
        <f>+K41-J41</f>
        <v>6.1600932839294131</v>
      </c>
    </row>
    <row r="42" spans="1:12" ht="19.5" customHeight="1" x14ac:dyDescent="0.25">
      <c r="A42" s="149" t="s">
        <v>18</v>
      </c>
      <c r="B42" s="630">
        <v>20.84856184804401</v>
      </c>
      <c r="C42" s="630">
        <v>18.509192928346295</v>
      </c>
      <c r="D42" s="611">
        <v>20.003723933919975</v>
      </c>
      <c r="E42" s="630">
        <v>23.554514423661178</v>
      </c>
      <c r="F42" s="631">
        <v>24.544845548162197</v>
      </c>
      <c r="G42" s="630">
        <v>18.851064195755175</v>
      </c>
      <c r="H42" s="632">
        <v>24.389949213143311</v>
      </c>
      <c r="I42" s="632">
        <v>26.490554656236291</v>
      </c>
      <c r="J42" s="463">
        <v>24.404082815918894</v>
      </c>
      <c r="K42" s="463">
        <v>28.769033726167937</v>
      </c>
      <c r="L42" s="514">
        <f>+K42-J42</f>
        <v>4.3649509102490427</v>
      </c>
    </row>
    <row r="43" spans="1:12" ht="19.5" customHeight="1" x14ac:dyDescent="0.25">
      <c r="A43" s="11" t="s">
        <v>17</v>
      </c>
      <c r="B43" s="611">
        <v>26.18833388768364</v>
      </c>
      <c r="C43" s="611">
        <v>23.188279887719226</v>
      </c>
      <c r="D43" s="611">
        <v>25.048742442693385</v>
      </c>
      <c r="E43" s="611">
        <v>27.384993506065065</v>
      </c>
      <c r="F43" s="611">
        <v>26.594772326181058</v>
      </c>
      <c r="G43" s="630">
        <v>23.352637430462117</v>
      </c>
      <c r="H43" s="632">
        <v>27.062282678290405</v>
      </c>
      <c r="I43" s="632">
        <v>32.816903162082269</v>
      </c>
      <c r="J43" s="463">
        <v>29.740380725783297</v>
      </c>
      <c r="K43" s="463">
        <v>32.511778336450995</v>
      </c>
      <c r="L43" s="514">
        <f>+K43-J43</f>
        <v>2.7713976106676981</v>
      </c>
    </row>
    <row r="44" spans="1:12" ht="19.5" customHeight="1" x14ac:dyDescent="0.25">
      <c r="A44" s="11" t="s">
        <v>16</v>
      </c>
      <c r="B44" s="630">
        <v>77.256213856538665</v>
      </c>
      <c r="C44" s="630">
        <v>83.442649169309618</v>
      </c>
      <c r="D44" s="630">
        <v>83.875874031108125</v>
      </c>
      <c r="E44" s="630">
        <v>89.128449981761079</v>
      </c>
      <c r="F44" s="630">
        <v>87.375514350377813</v>
      </c>
      <c r="G44" s="630">
        <v>87.669416749416811</v>
      </c>
      <c r="H44" s="632">
        <v>89.059511386922651</v>
      </c>
      <c r="I44" s="632">
        <v>90.294894229984806</v>
      </c>
      <c r="J44" s="463">
        <v>91.856459525733115</v>
      </c>
      <c r="K44" s="463">
        <v>92.352809240143614</v>
      </c>
      <c r="L44" s="514">
        <f>+K44-J44</f>
        <v>0.49634971441049913</v>
      </c>
    </row>
    <row r="45" spans="1:12" ht="4.5" customHeight="1" x14ac:dyDescent="0.25">
      <c r="B45" s="633"/>
      <c r="C45" s="633"/>
      <c r="D45" s="633"/>
      <c r="E45" s="633"/>
      <c r="F45" s="633"/>
      <c r="G45" s="633"/>
      <c r="H45" s="633"/>
      <c r="I45" s="633"/>
      <c r="J45" s="633"/>
      <c r="K45" s="633"/>
      <c r="L45" s="634"/>
    </row>
    <row r="46" spans="1:12" ht="19.5" customHeight="1" x14ac:dyDescent="0.25">
      <c r="A46" s="74" t="s">
        <v>76</v>
      </c>
      <c r="B46" s="401"/>
      <c r="C46" s="593"/>
      <c r="D46" s="593"/>
      <c r="E46" s="593"/>
      <c r="F46" s="593"/>
      <c r="G46" s="593"/>
      <c r="H46" s="593"/>
      <c r="I46" s="594"/>
      <c r="J46" s="594"/>
      <c r="K46" s="594"/>
      <c r="L46" s="517"/>
    </row>
    <row r="47" spans="1:12" ht="19.5" customHeight="1" x14ac:dyDescent="0.25">
      <c r="A47" s="61" t="s">
        <v>77</v>
      </c>
      <c r="B47" s="603">
        <v>61.598914581629657</v>
      </c>
      <c r="C47" s="603">
        <v>61.221153463495156</v>
      </c>
      <c r="D47" s="603">
        <v>64.322095975225977</v>
      </c>
      <c r="E47" s="603">
        <v>72.993299035066315</v>
      </c>
      <c r="F47" s="603">
        <v>68.821118559501258</v>
      </c>
      <c r="G47" s="603">
        <v>67.701723609670637</v>
      </c>
      <c r="H47" s="603">
        <v>73.588084925836057</v>
      </c>
      <c r="I47" s="603">
        <v>74.961840236069122</v>
      </c>
      <c r="J47" s="629">
        <v>76.620142430644705</v>
      </c>
      <c r="K47" s="629">
        <v>80.199175202051407</v>
      </c>
      <c r="L47" s="514">
        <f>+K47-J47</f>
        <v>3.5790327714067018</v>
      </c>
    </row>
    <row r="48" spans="1:12" ht="19.5" customHeight="1" x14ac:dyDescent="0.25">
      <c r="A48" s="61" t="s">
        <v>78</v>
      </c>
      <c r="B48" s="603">
        <v>33.373897364252677</v>
      </c>
      <c r="C48" s="603">
        <v>29.249146579200048</v>
      </c>
      <c r="D48" s="603">
        <v>32.136154624588883</v>
      </c>
      <c r="E48" s="603">
        <v>35.376628257676124</v>
      </c>
      <c r="F48" s="603">
        <v>34.173254662048713</v>
      </c>
      <c r="G48" s="603">
        <v>31.673136653130072</v>
      </c>
      <c r="H48" s="603">
        <v>34.361915292224673</v>
      </c>
      <c r="I48" s="603">
        <v>39.670628356992786</v>
      </c>
      <c r="J48" s="463">
        <v>37.910646890744275</v>
      </c>
      <c r="K48" s="463">
        <v>40.669248869522789</v>
      </c>
      <c r="L48" s="514">
        <f>+K48-J48</f>
        <v>2.7586019787785148</v>
      </c>
    </row>
    <row r="49" spans="1:12" ht="19.5" customHeight="1" x14ac:dyDescent="0.25">
      <c r="A49" s="61" t="s">
        <v>56</v>
      </c>
      <c r="B49" s="603">
        <v>44.807188257198533</v>
      </c>
      <c r="C49" s="603">
        <v>42.363599764437872</v>
      </c>
      <c r="D49" s="603">
        <v>44.484888252880658</v>
      </c>
      <c r="E49" s="603">
        <v>45.547018805801329</v>
      </c>
      <c r="F49" s="603">
        <v>45.632049353966025</v>
      </c>
      <c r="G49" s="603">
        <v>37.906473603082247</v>
      </c>
      <c r="H49" s="603">
        <v>42.650026079768146</v>
      </c>
      <c r="I49" s="603">
        <v>41.055547190538164</v>
      </c>
      <c r="J49" s="463">
        <v>41.839374096222713</v>
      </c>
      <c r="K49" s="463">
        <v>48.824665250558809</v>
      </c>
      <c r="L49" s="514">
        <f>+K49-J49</f>
        <v>6.985291154336096</v>
      </c>
    </row>
    <row r="50" spans="1:12" ht="19.5" customHeight="1" thickBot="1" x14ac:dyDescent="0.3">
      <c r="A50" s="62" t="s">
        <v>79</v>
      </c>
      <c r="B50" s="605">
        <v>30.494032360978739</v>
      </c>
      <c r="C50" s="605">
        <v>26.83498089314153</v>
      </c>
      <c r="D50" s="605">
        <v>28.035827734086826</v>
      </c>
      <c r="E50" s="605">
        <v>25.268320780685489</v>
      </c>
      <c r="F50" s="605">
        <v>31.01097875486845</v>
      </c>
      <c r="G50" s="605">
        <v>21.886508769458164</v>
      </c>
      <c r="H50" s="605">
        <v>29.787743589098113</v>
      </c>
      <c r="I50" s="605">
        <v>29.386137987869869</v>
      </c>
      <c r="J50" s="606">
        <v>30.213186671544008</v>
      </c>
      <c r="K50" s="606">
        <v>34.135631242808195</v>
      </c>
      <c r="L50" s="558">
        <f>+K50-J50</f>
        <v>3.9224445712641867</v>
      </c>
    </row>
    <row r="51" spans="1:12" ht="15.75" thickTop="1" x14ac:dyDescent="0.25">
      <c r="A51" s="9" t="s">
        <v>314</v>
      </c>
    </row>
    <row r="52" spans="1:12" x14ac:dyDescent="0.25">
      <c r="A52" s="151"/>
    </row>
    <row r="53" spans="1:12" x14ac:dyDescent="0.25">
      <c r="A53" s="14"/>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88645833333333335" bottom="0.74803149606299213" header="0.31496062992125984" footer="0.31496062992125984"/>
  <pageSetup paperSize="9" scale="46" orientation="portrait" r:id="rId1"/>
  <headerFooter>
    <oddHeader>&amp;C&amp;G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7"/>
  <sheetViews>
    <sheetView view="pageLayout" zoomScaleNormal="100" workbookViewId="0">
      <selection activeCell="E10" sqref="E10"/>
    </sheetView>
  </sheetViews>
  <sheetFormatPr defaultColWidth="9.140625" defaultRowHeight="15" x14ac:dyDescent="0.25"/>
  <cols>
    <col min="1" max="1" width="21.140625" style="8" customWidth="1"/>
    <col min="2" max="9" width="13.7109375" style="8" customWidth="1"/>
    <col min="10" max="11" width="12.5703125" style="8" customWidth="1"/>
    <col min="12" max="12" width="16" style="8" customWidth="1"/>
    <col min="13" max="16384" width="9.140625" style="8"/>
  </cols>
  <sheetData>
    <row r="1" spans="1:12" ht="34.5" customHeight="1" thickBot="1" x14ac:dyDescent="0.3">
      <c r="A1" s="1060" t="s">
        <v>494</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3.75" customHeight="1" x14ac:dyDescent="0.25">
      <c r="A4" s="35"/>
      <c r="B4" s="34"/>
      <c r="C4" s="34"/>
      <c r="D4" s="34"/>
      <c r="E4" s="34"/>
      <c r="F4" s="34"/>
      <c r="G4" s="34"/>
      <c r="H4" s="34"/>
    </row>
    <row r="5" spans="1:12" ht="19.5" customHeight="1" x14ac:dyDescent="0.25">
      <c r="A5" s="24" t="s">
        <v>27</v>
      </c>
      <c r="B5" s="31"/>
      <c r="C5" s="31"/>
      <c r="D5" s="31"/>
      <c r="E5" s="31"/>
      <c r="F5" s="31"/>
      <c r="G5" s="31"/>
      <c r="H5" s="31"/>
      <c r="I5" s="30"/>
      <c r="J5" s="30"/>
      <c r="K5" s="30"/>
      <c r="L5" s="30"/>
    </row>
    <row r="6" spans="1:12" ht="19.5" customHeight="1" x14ac:dyDescent="0.25">
      <c r="A6" s="21" t="s">
        <v>57</v>
      </c>
      <c r="B6" s="642">
        <v>22.975468068263712</v>
      </c>
      <c r="C6" s="642">
        <v>24.350354635752105</v>
      </c>
      <c r="D6" s="642">
        <v>22.129980264118494</v>
      </c>
      <c r="E6" s="642">
        <v>15.330952150141</v>
      </c>
      <c r="F6" s="642">
        <v>18.882402463222146</v>
      </c>
      <c r="G6" s="642">
        <v>19.670080128091548</v>
      </c>
      <c r="H6" s="642">
        <v>13.61428344676629</v>
      </c>
      <c r="I6" s="643">
        <v>11.800288345559292</v>
      </c>
      <c r="J6" s="492">
        <v>10.890784452079281</v>
      </c>
      <c r="K6" s="492">
        <v>13.726521605800091</v>
      </c>
      <c r="L6" s="514">
        <f>+K6-J6</f>
        <v>2.8357371537208103</v>
      </c>
    </row>
    <row r="7" spans="1:12" ht="19.5" customHeight="1" x14ac:dyDescent="0.25">
      <c r="A7" s="21" t="s">
        <v>56</v>
      </c>
      <c r="B7" s="642">
        <v>18.627041219614384</v>
      </c>
      <c r="C7" s="642">
        <v>18.449089445541787</v>
      </c>
      <c r="D7" s="642">
        <v>17.477115860323046</v>
      </c>
      <c r="E7" s="642">
        <v>19.100313696534656</v>
      </c>
      <c r="F7" s="642">
        <v>18.373050777944936</v>
      </c>
      <c r="G7" s="642">
        <v>19.167818352021136</v>
      </c>
      <c r="H7" s="642">
        <v>21.90152873952594</v>
      </c>
      <c r="I7" s="643">
        <v>21.810675879677198</v>
      </c>
      <c r="J7" s="492">
        <v>21.448822220381061</v>
      </c>
      <c r="K7" s="492">
        <v>20.169452851323534</v>
      </c>
      <c r="L7" s="514">
        <f>+K7-J7</f>
        <v>-1.2793693690575267</v>
      </c>
    </row>
    <row r="8" spans="1:12" ht="19.5" customHeight="1" x14ac:dyDescent="0.25">
      <c r="A8" s="21" t="s">
        <v>55</v>
      </c>
      <c r="B8" s="642">
        <v>58.397490712128921</v>
      </c>
      <c r="C8" s="642">
        <v>57.161642221160349</v>
      </c>
      <c r="D8" s="642">
        <v>60.33416675115847</v>
      </c>
      <c r="E8" s="642">
        <v>65.499318457648599</v>
      </c>
      <c r="F8" s="642">
        <v>62.718684890050866</v>
      </c>
      <c r="G8" s="642">
        <v>61.077031639287618</v>
      </c>
      <c r="H8" s="642">
        <v>64.463649957938088</v>
      </c>
      <c r="I8" s="643">
        <v>66.070865822898313</v>
      </c>
      <c r="J8" s="492">
        <v>67.470381714094628</v>
      </c>
      <c r="K8" s="492">
        <v>65.556784507511836</v>
      </c>
      <c r="L8" s="514">
        <f>+K8-J8</f>
        <v>-1.9135972065827929</v>
      </c>
    </row>
    <row r="9" spans="1:12" ht="19.5" customHeight="1" x14ac:dyDescent="0.25">
      <c r="A9" s="21" t="s">
        <v>30</v>
      </c>
      <c r="B9" s="642">
        <v>0</v>
      </c>
      <c r="C9" s="642">
        <v>3.8913697545766505E-2</v>
      </c>
      <c r="D9" s="642">
        <v>5.8737124399992569E-2</v>
      </c>
      <c r="E9" s="642">
        <v>6.941569567574625E-2</v>
      </c>
      <c r="F9" s="642">
        <v>2.5861868782048505E-2</v>
      </c>
      <c r="G9" s="642">
        <v>8.5069880599695669E-2</v>
      </c>
      <c r="H9" s="642">
        <v>2.0537855769683817E-2</v>
      </c>
      <c r="I9" s="643">
        <v>0.31816995186519864</v>
      </c>
      <c r="J9" s="492">
        <v>0.18994363131263986</v>
      </c>
      <c r="K9" s="492">
        <v>0.54724103536453428</v>
      </c>
      <c r="L9" s="514">
        <f>+K9-J9</f>
        <v>0.35729740405189442</v>
      </c>
    </row>
    <row r="10" spans="1:12" ht="19.5" customHeight="1" x14ac:dyDescent="0.25">
      <c r="A10" s="21" t="s">
        <v>43</v>
      </c>
      <c r="B10" s="644">
        <v>100.00000000000733</v>
      </c>
      <c r="C10" s="642">
        <v>100.00000000000001</v>
      </c>
      <c r="D10" s="642">
        <v>100.00000000000001</v>
      </c>
      <c r="E10" s="642">
        <v>100</v>
      </c>
      <c r="F10" s="642">
        <v>100</v>
      </c>
      <c r="G10" s="642">
        <v>100</v>
      </c>
      <c r="H10" s="642">
        <v>100.00000000000001</v>
      </c>
      <c r="I10" s="642">
        <v>100</v>
      </c>
      <c r="J10" s="645">
        <v>100</v>
      </c>
      <c r="K10" s="646">
        <v>100</v>
      </c>
      <c r="L10" s="514"/>
    </row>
    <row r="11" spans="1:12" ht="8.25" customHeight="1" x14ac:dyDescent="0.25">
      <c r="A11" s="33"/>
      <c r="B11" s="555"/>
      <c r="C11" s="555"/>
      <c r="D11" s="555"/>
      <c r="E11" s="555"/>
      <c r="F11" s="555"/>
      <c r="G11" s="555"/>
      <c r="H11" s="555"/>
      <c r="I11" s="555"/>
      <c r="J11" s="555"/>
      <c r="K11" s="555"/>
      <c r="L11" s="556"/>
    </row>
    <row r="12" spans="1:12" ht="19.5" customHeight="1" x14ac:dyDescent="0.25">
      <c r="A12" s="87" t="s">
        <v>26</v>
      </c>
      <c r="B12" s="547"/>
      <c r="C12" s="547"/>
      <c r="D12" s="547"/>
      <c r="E12" s="547"/>
      <c r="F12" s="547"/>
      <c r="G12" s="547"/>
      <c r="H12" s="547"/>
      <c r="I12" s="547"/>
      <c r="J12" s="547"/>
      <c r="K12" s="547"/>
      <c r="L12" s="549"/>
    </row>
    <row r="13" spans="1:12" ht="19.5" customHeight="1" x14ac:dyDescent="0.25">
      <c r="A13" s="32" t="s">
        <v>25</v>
      </c>
      <c r="B13" s="550"/>
      <c r="C13" s="550"/>
      <c r="D13" s="550"/>
      <c r="E13" s="550"/>
      <c r="F13" s="550"/>
      <c r="G13" s="550"/>
      <c r="H13" s="550"/>
      <c r="I13" s="550"/>
      <c r="J13" s="550"/>
      <c r="K13" s="550"/>
      <c r="L13" s="552"/>
    </row>
    <row r="14" spans="1:12" ht="19.5" customHeight="1" x14ac:dyDescent="0.25">
      <c r="A14" s="21" t="s">
        <v>57</v>
      </c>
      <c r="B14" s="646">
        <v>7.2942223371931476</v>
      </c>
      <c r="C14" s="646">
        <v>8.4345366669608168</v>
      </c>
      <c r="D14" s="646">
        <v>5.7529975624068186</v>
      </c>
      <c r="E14" s="646">
        <v>4.9315547371408242</v>
      </c>
      <c r="F14" s="646">
        <v>4.6841972384502668</v>
      </c>
      <c r="G14" s="646">
        <v>5.4502764075988352</v>
      </c>
      <c r="H14" s="646">
        <v>3.6562912793319433</v>
      </c>
      <c r="I14" s="492">
        <v>3.345180369822367</v>
      </c>
      <c r="J14" s="492">
        <v>2.8120557933352477</v>
      </c>
      <c r="K14" s="492">
        <v>5.0275963005546815</v>
      </c>
      <c r="L14" s="514">
        <f>+K14-J14</f>
        <v>2.2155405072194339</v>
      </c>
    </row>
    <row r="15" spans="1:12" ht="19.5" customHeight="1" x14ac:dyDescent="0.25">
      <c r="A15" s="21" t="s">
        <v>56</v>
      </c>
      <c r="B15" s="646">
        <v>20.680158256959672</v>
      </c>
      <c r="C15" s="646">
        <v>21.358075700142727</v>
      </c>
      <c r="D15" s="646">
        <v>20.339644971653321</v>
      </c>
      <c r="E15" s="646">
        <v>20.616409739076076</v>
      </c>
      <c r="F15" s="646">
        <v>21.118026861260773</v>
      </c>
      <c r="G15" s="646">
        <v>21.967119711030382</v>
      </c>
      <c r="H15" s="646">
        <v>23.946926373306393</v>
      </c>
      <c r="I15" s="492">
        <v>22.857117194232153</v>
      </c>
      <c r="J15" s="492">
        <v>22.175580032021387</v>
      </c>
      <c r="K15" s="492">
        <v>20.465501135091632</v>
      </c>
      <c r="L15" s="514">
        <f>+K15-J15</f>
        <v>-1.7100788969297547</v>
      </c>
    </row>
    <row r="16" spans="1:12" ht="19.5" customHeight="1" x14ac:dyDescent="0.25">
      <c r="A16" s="21" t="s">
        <v>55</v>
      </c>
      <c r="B16" s="646">
        <v>72.025619405845021</v>
      </c>
      <c r="C16" s="646">
        <v>70.160883604801711</v>
      </c>
      <c r="D16" s="646">
        <v>73.84594135709844</v>
      </c>
      <c r="E16" s="646">
        <v>74.372919709788434</v>
      </c>
      <c r="F16" s="646">
        <v>74.183571451688707</v>
      </c>
      <c r="G16" s="646">
        <v>72.49549900798597</v>
      </c>
      <c r="H16" s="646">
        <v>72.396782347361665</v>
      </c>
      <c r="I16" s="492">
        <v>73.440586095558714</v>
      </c>
      <c r="J16" s="492">
        <v>74.793874746659441</v>
      </c>
      <c r="K16" s="492">
        <v>73.887387968572725</v>
      </c>
      <c r="L16" s="514">
        <f>+K16-J16</f>
        <v>-0.90648677808671607</v>
      </c>
    </row>
    <row r="17" spans="1:12" ht="19.5" customHeight="1" x14ac:dyDescent="0.25">
      <c r="A17" s="21" t="s">
        <v>30</v>
      </c>
      <c r="B17" s="646">
        <v>0</v>
      </c>
      <c r="C17" s="646">
        <v>4.650402809475139E-2</v>
      </c>
      <c r="D17" s="646">
        <v>6.1416108841419785E-2</v>
      </c>
      <c r="E17" s="646">
        <v>7.9115813994662332E-2</v>
      </c>
      <c r="F17" s="646">
        <v>1.4204448600240659E-2</v>
      </c>
      <c r="G17" s="646">
        <v>8.7104873384814707E-2</v>
      </c>
      <c r="H17" s="646">
        <v>0</v>
      </c>
      <c r="I17" s="492">
        <v>0.35711634038676782</v>
      </c>
      <c r="J17" s="492">
        <v>0.21856736956454412</v>
      </c>
      <c r="K17" s="492">
        <v>0.61951459578096091</v>
      </c>
      <c r="L17" s="514">
        <f>+K17-J17</f>
        <v>0.40094722621641676</v>
      </c>
    </row>
    <row r="18" spans="1:12" ht="19.5" customHeight="1" x14ac:dyDescent="0.25">
      <c r="A18" s="21" t="s">
        <v>43</v>
      </c>
      <c r="B18" s="645">
        <v>99.999999999997783</v>
      </c>
      <c r="C18" s="646">
        <v>100</v>
      </c>
      <c r="D18" s="646">
        <v>100</v>
      </c>
      <c r="E18" s="646">
        <v>100</v>
      </c>
      <c r="F18" s="646">
        <v>99.999999999999986</v>
      </c>
      <c r="G18" s="646">
        <v>100</v>
      </c>
      <c r="H18" s="646">
        <v>100</v>
      </c>
      <c r="I18" s="646">
        <v>100</v>
      </c>
      <c r="J18" s="646">
        <v>100</v>
      </c>
      <c r="K18" s="646">
        <v>100</v>
      </c>
      <c r="L18" s="514"/>
    </row>
    <row r="19" spans="1:12" ht="3.75" customHeight="1" x14ac:dyDescent="0.25">
      <c r="A19" s="33"/>
      <c r="B19" s="555"/>
      <c r="C19" s="555"/>
      <c r="D19" s="555"/>
      <c r="E19" s="555"/>
      <c r="F19" s="555"/>
      <c r="G19" s="555"/>
      <c r="H19" s="555"/>
      <c r="I19" s="555"/>
      <c r="J19" s="555"/>
      <c r="K19" s="555"/>
      <c r="L19" s="556"/>
    </row>
    <row r="20" spans="1:12" ht="19.5" customHeight="1" x14ac:dyDescent="0.25">
      <c r="A20" s="32" t="s">
        <v>24</v>
      </c>
      <c r="B20" s="550"/>
      <c r="C20" s="550"/>
      <c r="D20" s="550"/>
      <c r="E20" s="550"/>
      <c r="F20" s="550"/>
      <c r="G20" s="550"/>
      <c r="H20" s="550"/>
      <c r="I20" s="550"/>
      <c r="J20" s="550"/>
      <c r="K20" s="550"/>
      <c r="L20" s="552"/>
    </row>
    <row r="21" spans="1:12" ht="19.5" customHeight="1" x14ac:dyDescent="0.25">
      <c r="A21" s="21" t="s">
        <v>57</v>
      </c>
      <c r="B21" s="646">
        <v>51.84744946135271</v>
      </c>
      <c r="C21" s="646">
        <v>54.003340755721972</v>
      </c>
      <c r="D21" s="646">
        <v>56.23418476210459</v>
      </c>
      <c r="E21" s="646">
        <v>43.181930933825882</v>
      </c>
      <c r="F21" s="646">
        <v>52.30440092194101</v>
      </c>
      <c r="G21" s="646">
        <v>52.23301104517175</v>
      </c>
      <c r="H21" s="646">
        <v>42.386215390057686</v>
      </c>
      <c r="I21" s="492">
        <v>35.479018117573247</v>
      </c>
      <c r="J21" s="492">
        <v>32.852146413344073</v>
      </c>
      <c r="K21" s="492">
        <v>37.932142295891744</v>
      </c>
      <c r="L21" s="514">
        <f>+K21-J21</f>
        <v>5.0799958825476708</v>
      </c>
    </row>
    <row r="22" spans="1:12" ht="19.5" customHeight="1" x14ac:dyDescent="0.25">
      <c r="A22" s="21" t="s">
        <v>56</v>
      </c>
      <c r="B22" s="646">
        <v>14.846885107228418</v>
      </c>
      <c r="C22" s="646">
        <v>13.029315909553315</v>
      </c>
      <c r="D22" s="646">
        <v>11.516049650975287</v>
      </c>
      <c r="E22" s="646">
        <v>15.040005484631436</v>
      </c>
      <c r="F22" s="646">
        <v>11.911488561212277</v>
      </c>
      <c r="G22" s="646">
        <v>12.757500842635128</v>
      </c>
      <c r="H22" s="646">
        <v>15.991698672722125</v>
      </c>
      <c r="I22" s="492">
        <v>18.88009223950101</v>
      </c>
      <c r="J22" s="492">
        <v>19.449369607500351</v>
      </c>
      <c r="K22" s="492">
        <v>19.345669198586339</v>
      </c>
      <c r="L22" s="514">
        <f>+K22-J22</f>
        <v>-0.10370040891401189</v>
      </c>
    </row>
    <row r="23" spans="1:12" ht="19.5" customHeight="1" x14ac:dyDescent="0.25">
      <c r="A23" s="39" t="s">
        <v>55</v>
      </c>
      <c r="B23" s="646">
        <v>33.30566543142406</v>
      </c>
      <c r="C23" s="646">
        <v>32.942571289644206</v>
      </c>
      <c r="D23" s="646">
        <v>32.196607306615007</v>
      </c>
      <c r="E23" s="646">
        <v>41.734626101601016</v>
      </c>
      <c r="F23" s="646">
        <v>35.730807554406631</v>
      </c>
      <c r="G23" s="646">
        <v>34.929078305022074</v>
      </c>
      <c r="H23" s="646">
        <v>41.542207425369362</v>
      </c>
      <c r="I23" s="492">
        <v>45.431789972841038</v>
      </c>
      <c r="J23" s="492">
        <v>47.586601132020157</v>
      </c>
      <c r="K23" s="492">
        <v>42.376055805724718</v>
      </c>
      <c r="L23" s="514">
        <f>+K23-J23</f>
        <v>-5.2105453262954384</v>
      </c>
    </row>
    <row r="24" spans="1:12" ht="19.5" customHeight="1" x14ac:dyDescent="0.25">
      <c r="A24" s="39" t="s">
        <v>30</v>
      </c>
      <c r="B24" s="647">
        <v>0</v>
      </c>
      <c r="C24" s="646">
        <v>2.4772045080503669E-2</v>
      </c>
      <c r="D24" s="646">
        <v>5.3158280305114963E-2</v>
      </c>
      <c r="E24" s="646">
        <v>4.3437479941664997E-2</v>
      </c>
      <c r="F24" s="646">
        <v>5.3302962440087233E-2</v>
      </c>
      <c r="G24" s="646">
        <v>8.0409807171038516E-2</v>
      </c>
      <c r="H24" s="646">
        <v>7.9878511850830836E-2</v>
      </c>
      <c r="I24" s="492">
        <v>0.20909967008470781</v>
      </c>
      <c r="J24" s="492">
        <v>0.11141346316338022</v>
      </c>
      <c r="K24" s="492">
        <v>0.3461326997972029</v>
      </c>
      <c r="L24" s="514">
        <f>+K24-J24</f>
        <v>0.23471923663382269</v>
      </c>
    </row>
    <row r="25" spans="1:12" ht="19.5" customHeight="1" thickBot="1" x14ac:dyDescent="0.3">
      <c r="A25" s="18" t="s">
        <v>43</v>
      </c>
      <c r="B25" s="648">
        <v>99.999999999997783</v>
      </c>
      <c r="C25" s="648">
        <v>100</v>
      </c>
      <c r="D25" s="648">
        <v>100</v>
      </c>
      <c r="E25" s="648">
        <v>100</v>
      </c>
      <c r="F25" s="648">
        <v>99.999999999999986</v>
      </c>
      <c r="G25" s="648">
        <v>100</v>
      </c>
      <c r="H25" s="648">
        <v>100</v>
      </c>
      <c r="I25" s="581">
        <v>100</v>
      </c>
      <c r="J25" s="581">
        <v>100</v>
      </c>
      <c r="K25" s="581">
        <v>100</v>
      </c>
      <c r="L25" s="558"/>
    </row>
    <row r="26" spans="1:12" ht="15.75" thickTop="1" x14ac:dyDescent="0.25">
      <c r="A26" s="47" t="s">
        <v>312</v>
      </c>
    </row>
    <row r="27" spans="1:12" x14ac:dyDescent="0.25">
      <c r="A27" s="14" t="s">
        <v>256</v>
      </c>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8286458333333333" bottom="0.74803149606299213" header="0.31496062992125984" footer="0.31496062992125984"/>
  <pageSetup paperSize="9" scale="43" orientation="portrait" horizontalDpi="4294967295" verticalDpi="4294967295" r:id="rId1"/>
  <headerFooter>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82"/>
  <sheetViews>
    <sheetView view="pageLayout" zoomScaleNormal="100" workbookViewId="0">
      <selection activeCell="C8" sqref="C8"/>
    </sheetView>
  </sheetViews>
  <sheetFormatPr defaultColWidth="9.140625" defaultRowHeight="15" x14ac:dyDescent="0.25"/>
  <cols>
    <col min="1" max="1" width="42.85546875" style="8" customWidth="1"/>
    <col min="2" max="12" width="12.85546875" style="8" customWidth="1"/>
    <col min="13" max="16384" width="9.140625" style="8"/>
  </cols>
  <sheetData>
    <row r="1" spans="1:12" ht="46.5" customHeight="1" thickBot="1" x14ac:dyDescent="0.3">
      <c r="A1" s="1060" t="s">
        <v>496</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B4" s="14"/>
      <c r="C4" s="14"/>
      <c r="D4" s="14"/>
      <c r="E4" s="14"/>
      <c r="F4" s="14"/>
      <c r="G4" s="14"/>
      <c r="H4" s="14"/>
    </row>
    <row r="5" spans="1:12" ht="19.5" customHeight="1" x14ac:dyDescent="0.25">
      <c r="A5" s="26" t="s">
        <v>27</v>
      </c>
      <c r="B5" s="42"/>
      <c r="C5" s="42"/>
      <c r="D5" s="42"/>
      <c r="E5" s="42"/>
      <c r="F5" s="42"/>
      <c r="G5" s="42"/>
      <c r="H5" s="42"/>
      <c r="I5" s="41"/>
      <c r="J5" s="41"/>
      <c r="K5" s="41"/>
      <c r="L5" s="41"/>
    </row>
    <row r="6" spans="1:12" ht="19.5" customHeight="1" x14ac:dyDescent="0.25">
      <c r="A6" s="21" t="s">
        <v>42</v>
      </c>
      <c r="B6" s="388">
        <v>22.975468068263712</v>
      </c>
      <c r="C6" s="388">
        <v>24.350354635752105</v>
      </c>
      <c r="D6" s="388">
        <v>22.129980264118494</v>
      </c>
      <c r="E6" s="388">
        <v>15.330952150141</v>
      </c>
      <c r="F6" s="388">
        <v>18.882402463222146</v>
      </c>
      <c r="G6" s="388">
        <v>19.670080128091548</v>
      </c>
      <c r="H6" s="388">
        <v>13.61428344676629</v>
      </c>
      <c r="I6" s="389">
        <v>11.800288345559292</v>
      </c>
      <c r="J6" s="389">
        <v>10.58434904797803</v>
      </c>
      <c r="K6" s="389">
        <v>13.726521605800091</v>
      </c>
      <c r="L6" s="514">
        <f>+K6-J6</f>
        <v>3.142172557822061</v>
      </c>
    </row>
    <row r="7" spans="1:12" ht="19.5" customHeight="1" x14ac:dyDescent="0.25">
      <c r="A7" s="21" t="s">
        <v>181</v>
      </c>
      <c r="B7" s="388">
        <v>1.287569999641311</v>
      </c>
      <c r="C7" s="388">
        <v>1.1234705631854385</v>
      </c>
      <c r="D7" s="388">
        <v>0.87303804321044265</v>
      </c>
      <c r="E7" s="388">
        <v>1.3228170077805617</v>
      </c>
      <c r="F7" s="388">
        <v>0.70298707785940295</v>
      </c>
      <c r="G7" s="388">
        <v>0.69299824490548068</v>
      </c>
      <c r="H7" s="388">
        <v>0.7064882736108542</v>
      </c>
      <c r="I7" s="389">
        <v>0.67954694307556973</v>
      </c>
      <c r="J7" s="389">
        <v>0.53793849705857111</v>
      </c>
      <c r="K7" s="389">
        <v>0.69407308897404063</v>
      </c>
      <c r="L7" s="514">
        <f t="shared" ref="L7:L26" si="0">+K7-J7</f>
        <v>0.15613459191546952</v>
      </c>
    </row>
    <row r="8" spans="1:12" ht="19.5" customHeight="1" x14ac:dyDescent="0.25">
      <c r="A8" s="21" t="s">
        <v>41</v>
      </c>
      <c r="B8" s="388">
        <v>7.3227675411878979</v>
      </c>
      <c r="C8" s="388">
        <v>8.1333132842840516</v>
      </c>
      <c r="D8" s="388">
        <v>7.6293761867944898</v>
      </c>
      <c r="E8" s="388">
        <v>8.3412078856459981</v>
      </c>
      <c r="F8" s="388">
        <v>8.9427473515712297</v>
      </c>
      <c r="G8" s="388">
        <v>8.4821803703046879</v>
      </c>
      <c r="H8" s="388">
        <v>9.5014471739751283</v>
      </c>
      <c r="I8" s="389">
        <v>9.4798333073897201</v>
      </c>
      <c r="J8" s="389">
        <v>9.6472399032650031</v>
      </c>
      <c r="K8" s="389">
        <v>8.0716253388244574</v>
      </c>
      <c r="L8" s="514">
        <f t="shared" si="0"/>
        <v>-1.5756145644405457</v>
      </c>
    </row>
    <row r="9" spans="1:12" ht="19.5" customHeight="1" x14ac:dyDescent="0.25">
      <c r="A9" s="21" t="s">
        <v>182</v>
      </c>
      <c r="B9" s="388">
        <v>0.48140921910004325</v>
      </c>
      <c r="C9" s="388">
        <v>0.57482219925704503</v>
      </c>
      <c r="D9" s="388">
        <v>0.68225227522175891</v>
      </c>
      <c r="E9" s="388">
        <v>0.39117411581956396</v>
      </c>
      <c r="F9" s="388">
        <v>0.62581983280139752</v>
      </c>
      <c r="G9" s="388">
        <v>0.68346732611480121</v>
      </c>
      <c r="H9" s="388">
        <v>0.66175494713437921</v>
      </c>
      <c r="I9" s="389">
        <v>0.76408562341648101</v>
      </c>
      <c r="J9" s="389">
        <v>0.65940908329195813</v>
      </c>
      <c r="K9" s="389">
        <v>0.67060783055914142</v>
      </c>
      <c r="L9" s="514">
        <f t="shared" si="0"/>
        <v>1.1198747267183284E-2</v>
      </c>
    </row>
    <row r="10" spans="1:12" ht="19.5" customHeight="1" x14ac:dyDescent="0.25">
      <c r="A10" s="21" t="s">
        <v>87</v>
      </c>
      <c r="B10" s="388">
        <v>0.14522321351785775</v>
      </c>
      <c r="C10" s="388">
        <v>0.22955408713271871</v>
      </c>
      <c r="D10" s="388">
        <v>0.3876830426955416</v>
      </c>
      <c r="E10" s="388">
        <v>0.42631834544844027</v>
      </c>
      <c r="F10" s="388">
        <v>0.23070777422737879</v>
      </c>
      <c r="G10" s="388">
        <v>0.34306075738441122</v>
      </c>
      <c r="H10" s="388">
        <v>0.25190766646849938</v>
      </c>
      <c r="I10" s="389">
        <v>0.43426937357368828</v>
      </c>
      <c r="J10" s="389">
        <v>0.36408418213605442</v>
      </c>
      <c r="K10" s="389">
        <v>0.25805880779105478</v>
      </c>
      <c r="L10" s="514">
        <f t="shared" si="0"/>
        <v>-0.10602537434499965</v>
      </c>
    </row>
    <row r="11" spans="1:12" ht="19.5" customHeight="1" x14ac:dyDescent="0.25">
      <c r="A11" s="21" t="s">
        <v>40</v>
      </c>
      <c r="B11" s="388">
        <v>9.3900712461671496</v>
      </c>
      <c r="C11" s="388">
        <v>8.387929311682532</v>
      </c>
      <c r="D11" s="388">
        <v>7.9047663124008114</v>
      </c>
      <c r="E11" s="388">
        <v>8.6187963418400919</v>
      </c>
      <c r="F11" s="388">
        <v>7.8707887414855255</v>
      </c>
      <c r="G11" s="388">
        <v>8.9661116533117564</v>
      </c>
      <c r="H11" s="388">
        <v>10.779930678337079</v>
      </c>
      <c r="I11" s="389">
        <v>10.45294063222174</v>
      </c>
      <c r="J11" s="389">
        <v>10.546585958730727</v>
      </c>
      <c r="K11" s="389">
        <v>10.475087785174841</v>
      </c>
      <c r="L11" s="514">
        <f t="shared" si="0"/>
        <v>-7.1498173555886169E-2</v>
      </c>
    </row>
    <row r="12" spans="1:12" ht="19.5" customHeight="1" x14ac:dyDescent="0.25">
      <c r="A12" s="21" t="s">
        <v>39</v>
      </c>
      <c r="B12" s="388">
        <v>15.309537198635606</v>
      </c>
      <c r="C12" s="388">
        <v>15.468180387657823</v>
      </c>
      <c r="D12" s="388">
        <v>16.594216445894496</v>
      </c>
      <c r="E12" s="388">
        <v>16.427598368719558</v>
      </c>
      <c r="F12" s="388">
        <v>15.65778239666249</v>
      </c>
      <c r="G12" s="388">
        <v>14.954390218991072</v>
      </c>
      <c r="H12" s="388">
        <v>15.647099594174799</v>
      </c>
      <c r="I12" s="389">
        <v>16.718824934890041</v>
      </c>
      <c r="J12" s="389">
        <v>16.32573686340551</v>
      </c>
      <c r="K12" s="389">
        <v>15.752077238500867</v>
      </c>
      <c r="L12" s="514">
        <f t="shared" si="0"/>
        <v>-0.57365962490464284</v>
      </c>
    </row>
    <row r="13" spans="1:12" ht="19.5" customHeight="1" x14ac:dyDescent="0.25">
      <c r="A13" s="21" t="s">
        <v>38</v>
      </c>
      <c r="B13" s="388">
        <v>5.676458801540063</v>
      </c>
      <c r="C13" s="388">
        <v>5.1394323137483093</v>
      </c>
      <c r="D13" s="388">
        <v>5.2937833494621982</v>
      </c>
      <c r="E13" s="388">
        <v>5.4532119448863039</v>
      </c>
      <c r="F13" s="388">
        <v>4.2343401185321889</v>
      </c>
      <c r="G13" s="388">
        <v>4.6701423454630318</v>
      </c>
      <c r="H13" s="388">
        <v>5.5139111705148336</v>
      </c>
      <c r="I13" s="389">
        <v>5.3528181711520268</v>
      </c>
      <c r="J13" s="389">
        <v>5.7320066055305503</v>
      </c>
      <c r="K13" s="389">
        <v>5.0256211688921786</v>
      </c>
      <c r="L13" s="514">
        <f t="shared" si="0"/>
        <v>-0.70638543663837172</v>
      </c>
    </row>
    <row r="14" spans="1:12" ht="19.5" customHeight="1" x14ac:dyDescent="0.25">
      <c r="A14" s="21" t="s">
        <v>37</v>
      </c>
      <c r="B14" s="388">
        <v>4.7662689687368376</v>
      </c>
      <c r="C14" s="388">
        <v>5.5758199929064638</v>
      </c>
      <c r="D14" s="388">
        <v>5.8785110453846299</v>
      </c>
      <c r="E14" s="388">
        <v>7.3061351462151345</v>
      </c>
      <c r="F14" s="388">
        <v>7.4173170847895751</v>
      </c>
      <c r="G14" s="388">
        <v>7.9370969362221597</v>
      </c>
      <c r="H14" s="388">
        <v>9.0700231654387693</v>
      </c>
      <c r="I14" s="389">
        <v>7.9521929074400628</v>
      </c>
      <c r="J14" s="389">
        <v>9.3303211918630371</v>
      </c>
      <c r="K14" s="389">
        <v>7.3220808354283085</v>
      </c>
      <c r="L14" s="514">
        <f t="shared" si="0"/>
        <v>-2.0082403564347286</v>
      </c>
    </row>
    <row r="15" spans="1:12" ht="19.5" customHeight="1" x14ac:dyDescent="0.25">
      <c r="A15" s="21" t="s">
        <v>282</v>
      </c>
      <c r="B15" s="388">
        <v>0.94489304447932987</v>
      </c>
      <c r="C15" s="388">
        <v>1.2717976523462005</v>
      </c>
      <c r="D15" s="388">
        <v>1.5782249883906159</v>
      </c>
      <c r="E15" s="388">
        <v>1.8240284855759248</v>
      </c>
      <c r="F15" s="388">
        <v>1.1927783794900562</v>
      </c>
      <c r="G15" s="388">
        <v>1.4933968932936137</v>
      </c>
      <c r="H15" s="388">
        <v>1.3191082167842765</v>
      </c>
      <c r="I15" s="389">
        <v>1.253069035334712</v>
      </c>
      <c r="J15" s="389">
        <v>1.3743797525478212</v>
      </c>
      <c r="K15" s="389">
        <v>1.3087535869238063</v>
      </c>
      <c r="L15" s="514">
        <f t="shared" si="0"/>
        <v>-6.5626165624014909E-2</v>
      </c>
    </row>
    <row r="16" spans="1:12" ht="19.5" customHeight="1" x14ac:dyDescent="0.25">
      <c r="A16" s="21" t="s">
        <v>283</v>
      </c>
      <c r="B16" s="388">
        <v>1.0416806075652767</v>
      </c>
      <c r="C16" s="388">
        <v>0.82106754264063331</v>
      </c>
      <c r="D16" s="388">
        <v>1.0594514310736589</v>
      </c>
      <c r="E16" s="388">
        <v>1.1217505883058847</v>
      </c>
      <c r="F16" s="388">
        <v>0.98592503876826099</v>
      </c>
      <c r="G16" s="388">
        <v>0.9974248407779881</v>
      </c>
      <c r="H16" s="388">
        <v>0.73860776204233869</v>
      </c>
      <c r="I16" s="389">
        <v>0.79247660535458797</v>
      </c>
      <c r="J16" s="389">
        <v>0.87589207320341189</v>
      </c>
      <c r="K16" s="389">
        <v>1.0241682510629051</v>
      </c>
      <c r="L16" s="514">
        <f t="shared" si="0"/>
        <v>0.14827617785949321</v>
      </c>
    </row>
    <row r="17" spans="1:12" ht="19.5" customHeight="1" x14ac:dyDescent="0.25">
      <c r="A17" s="21" t="s">
        <v>291</v>
      </c>
      <c r="B17" s="388">
        <v>0.35029288114977208</v>
      </c>
      <c r="C17" s="388">
        <v>0.16746572691945891</v>
      </c>
      <c r="D17" s="388">
        <v>0.2016929666145959</v>
      </c>
      <c r="E17" s="388">
        <v>4.9556181053822548E-2</v>
      </c>
      <c r="F17" s="388">
        <v>4.0629550382330647E-2</v>
      </c>
      <c r="G17" s="388">
        <v>0.25250088021999406</v>
      </c>
      <c r="H17" s="388">
        <v>0.27166587289730643</v>
      </c>
      <c r="I17" s="389">
        <v>0.3883026704373152</v>
      </c>
      <c r="J17" s="389">
        <v>0.14004236461851274</v>
      </c>
      <c r="K17" s="389">
        <v>6.940308514902932E-2</v>
      </c>
      <c r="L17" s="514">
        <f t="shared" si="0"/>
        <v>-7.0639279469483424E-2</v>
      </c>
    </row>
    <row r="18" spans="1:12" ht="19.5" customHeight="1" x14ac:dyDescent="0.25">
      <c r="A18" s="21" t="s">
        <v>292</v>
      </c>
      <c r="B18" s="388">
        <v>0.57566013360391655</v>
      </c>
      <c r="C18" s="388">
        <v>0.98756496180197662</v>
      </c>
      <c r="D18" s="388">
        <v>0.8081924124664861</v>
      </c>
      <c r="E18" s="388">
        <v>0.98816418585431864</v>
      </c>
      <c r="F18" s="388">
        <v>0.70519711171062194</v>
      </c>
      <c r="G18" s="388">
        <v>0.99293565008020879</v>
      </c>
      <c r="H18" s="388">
        <v>0.66974680976731404</v>
      </c>
      <c r="I18" s="389">
        <v>0.56512748065020413</v>
      </c>
      <c r="J18" s="389">
        <v>0.96341543966022636</v>
      </c>
      <c r="K18" s="389">
        <v>1.2151075586667448</v>
      </c>
      <c r="L18" s="514">
        <f t="shared" si="0"/>
        <v>0.25169211900651844</v>
      </c>
    </row>
    <row r="19" spans="1:12" ht="19.5" customHeight="1" x14ac:dyDescent="0.25">
      <c r="A19" s="21" t="s">
        <v>286</v>
      </c>
      <c r="B19" s="388">
        <v>2.6135053397193952</v>
      </c>
      <c r="C19" s="388">
        <v>2.1248369258575961</v>
      </c>
      <c r="D19" s="388">
        <v>3.5371419015315362</v>
      </c>
      <c r="E19" s="388">
        <v>3.7770660162440231</v>
      </c>
      <c r="F19" s="388">
        <v>3.3370542859075472</v>
      </c>
      <c r="G19" s="388">
        <v>3.7911086020021969</v>
      </c>
      <c r="H19" s="388">
        <v>3.9320235439603444</v>
      </c>
      <c r="I19" s="389">
        <v>3.9348334861649263</v>
      </c>
      <c r="J19" s="389">
        <v>3.7477480354142028</v>
      </c>
      <c r="K19" s="389">
        <v>4.2507611014486271</v>
      </c>
      <c r="L19" s="514">
        <f t="shared" si="0"/>
        <v>0.50301306603442431</v>
      </c>
    </row>
    <row r="20" spans="1:12" ht="19.5" customHeight="1" x14ac:dyDescent="0.25">
      <c r="A20" s="21" t="s">
        <v>35</v>
      </c>
      <c r="B20" s="388">
        <v>9.9517393683279742</v>
      </c>
      <c r="C20" s="388">
        <v>9.0677740481251821</v>
      </c>
      <c r="D20" s="388">
        <v>9.2590260729562228</v>
      </c>
      <c r="E20" s="388">
        <v>9.7440832323211879</v>
      </c>
      <c r="F20" s="388">
        <v>10.180046587411928</v>
      </c>
      <c r="G20" s="388">
        <v>8.2731834408484008</v>
      </c>
      <c r="H20" s="388">
        <v>9.5763824340416779</v>
      </c>
      <c r="I20" s="389">
        <v>10.375295499721981</v>
      </c>
      <c r="J20" s="389">
        <v>9.9474958098627262</v>
      </c>
      <c r="K20" s="389">
        <v>10.905698692829121</v>
      </c>
      <c r="L20" s="514">
        <f t="shared" si="0"/>
        <v>0.95820288296639511</v>
      </c>
    </row>
    <row r="21" spans="1:12" ht="19.5" customHeight="1" x14ac:dyDescent="0.25">
      <c r="A21" s="21" t="s">
        <v>34</v>
      </c>
      <c r="B21" s="388">
        <v>6.8039279149864615</v>
      </c>
      <c r="C21" s="388">
        <v>6.6552379404336159</v>
      </c>
      <c r="D21" s="388">
        <v>6.3655476262635498</v>
      </c>
      <c r="E21" s="388">
        <v>6.926580504428256</v>
      </c>
      <c r="F21" s="388">
        <v>7.072102783841351</v>
      </c>
      <c r="G21" s="388">
        <v>6.9606941518144003</v>
      </c>
      <c r="H21" s="388">
        <v>6.4767811639680621</v>
      </c>
      <c r="I21" s="389">
        <v>6.6742294151726238</v>
      </c>
      <c r="J21" s="389">
        <v>6.7657973801998583</v>
      </c>
      <c r="K21" s="389">
        <v>7.1011702064347482</v>
      </c>
      <c r="L21" s="514">
        <f t="shared" si="0"/>
        <v>0.33537282623488984</v>
      </c>
    </row>
    <row r="22" spans="1:12" ht="19.5" customHeight="1" x14ac:dyDescent="0.25">
      <c r="A22" s="67" t="s">
        <v>33</v>
      </c>
      <c r="B22" s="388">
        <v>2.0982099318073133</v>
      </c>
      <c r="C22" s="388">
        <v>2.2607424857502347</v>
      </c>
      <c r="D22" s="388">
        <v>1.5129670322395494</v>
      </c>
      <c r="E22" s="388">
        <v>1.6993978216537728</v>
      </c>
      <c r="F22" s="388">
        <v>1.7902994785943123</v>
      </c>
      <c r="G22" s="388">
        <v>1.5380602406506902</v>
      </c>
      <c r="H22" s="388">
        <v>2.1793024866582162</v>
      </c>
      <c r="I22" s="389">
        <v>2.2086195493422394</v>
      </c>
      <c r="J22" s="389">
        <v>2.1659973572326314</v>
      </c>
      <c r="K22" s="389">
        <v>2.7981838889386474</v>
      </c>
      <c r="L22" s="514">
        <f t="shared" si="0"/>
        <v>0.63218653170601602</v>
      </c>
    </row>
    <row r="23" spans="1:12" ht="19.5" customHeight="1" x14ac:dyDescent="0.25">
      <c r="A23" s="67" t="s">
        <v>293</v>
      </c>
      <c r="B23" s="388">
        <v>0.46068485050770802</v>
      </c>
      <c r="C23" s="388">
        <v>0.67417113433807752</v>
      </c>
      <c r="D23" s="388">
        <v>0.32480150246598372</v>
      </c>
      <c r="E23" s="388">
        <v>0.56487942048410289</v>
      </c>
      <c r="F23" s="388">
        <v>0.77090098503093585</v>
      </c>
      <c r="G23" s="388">
        <v>0.63371536577725041</v>
      </c>
      <c r="H23" s="388">
        <v>0.4417723204371517</v>
      </c>
      <c r="I23" s="389">
        <v>0.81511072107988436</v>
      </c>
      <c r="J23" s="389">
        <v>0.68745512052842384</v>
      </c>
      <c r="K23" s="389">
        <v>0.53558872792062873</v>
      </c>
      <c r="L23" s="514">
        <f t="shared" si="0"/>
        <v>-0.15186639260779511</v>
      </c>
    </row>
    <row r="24" spans="1:12" ht="19.5" customHeight="1" x14ac:dyDescent="0.25">
      <c r="A24" s="21" t="s">
        <v>288</v>
      </c>
      <c r="B24" s="388">
        <v>2.3880957507596254</v>
      </c>
      <c r="C24" s="388">
        <v>1.91801753117983</v>
      </c>
      <c r="D24" s="388">
        <v>2.2050964567065647</v>
      </c>
      <c r="E24" s="388">
        <v>2.751049431131448</v>
      </c>
      <c r="F24" s="388">
        <v>2.6358596676350823</v>
      </c>
      <c r="G24" s="388">
        <v>2.4443130595686537</v>
      </c>
      <c r="H24" s="388">
        <v>2.4025243605234743</v>
      </c>
      <c r="I24" s="389">
        <v>2.7569350362225968</v>
      </c>
      <c r="J24" s="389">
        <v>3.2242643484995779</v>
      </c>
      <c r="K24" s="389">
        <v>2.0472490617473542</v>
      </c>
      <c r="L24" s="514">
        <f t="shared" si="0"/>
        <v>-1.1770152867522237</v>
      </c>
    </row>
    <row r="25" spans="1:12" ht="19.5" customHeight="1" x14ac:dyDescent="0.25">
      <c r="A25" s="21" t="s">
        <v>31</v>
      </c>
      <c r="B25" s="388">
        <v>5.1518409120216431</v>
      </c>
      <c r="C25" s="388">
        <v>4.7452182591415673</v>
      </c>
      <c r="D25" s="388">
        <v>5.5897838728351923</v>
      </c>
      <c r="E25" s="388">
        <v>6.5895310647648033</v>
      </c>
      <c r="F25" s="388">
        <v>6.5346624459301088</v>
      </c>
      <c r="G25" s="388">
        <v>5.9915549767605958</v>
      </c>
      <c r="H25" s="388">
        <v>5.9845966373457689</v>
      </c>
      <c r="I25" s="389">
        <v>5.9079053155996135</v>
      </c>
      <c r="J25" s="389">
        <v>5.7821809340243471</v>
      </c>
      <c r="K25" s="389">
        <v>5.869075869866978</v>
      </c>
      <c r="L25" s="514">
        <f t="shared" si="0"/>
        <v>8.6894935842630971E-2</v>
      </c>
    </row>
    <row r="26" spans="1:12" ht="19.5" customHeight="1" x14ac:dyDescent="0.25">
      <c r="A26" s="67" t="s">
        <v>91</v>
      </c>
      <c r="B26" s="642">
        <v>0.26469500828977066</v>
      </c>
      <c r="C26" s="642">
        <v>0.28431531831337264</v>
      </c>
      <c r="D26" s="642">
        <v>0.1257296468731911</v>
      </c>
      <c r="E26" s="642">
        <v>0.27628606601005695</v>
      </c>
      <c r="F26" s="642">
        <v>0.16378897536408515</v>
      </c>
      <c r="G26" s="642">
        <v>0.1465140368173618</v>
      </c>
      <c r="H26" s="642">
        <v>0.24010441938374932</v>
      </c>
      <c r="I26" s="642">
        <v>0.3751249943354954</v>
      </c>
      <c r="J26" s="389">
        <v>0.40760144479900468</v>
      </c>
      <c r="K26" s="389">
        <v>0.33184523370189539</v>
      </c>
      <c r="L26" s="514">
        <f t="shared" si="0"/>
        <v>-7.5756211097109283E-2</v>
      </c>
    </row>
    <row r="27" spans="1:12" ht="19.5" customHeight="1" x14ac:dyDescent="0.25">
      <c r="A27" s="21" t="s">
        <v>30</v>
      </c>
      <c r="B27" s="388">
        <v>0</v>
      </c>
      <c r="C27" s="388">
        <v>3.8913697545766505E-2</v>
      </c>
      <c r="D27" s="388">
        <v>5.8737124399992569E-2</v>
      </c>
      <c r="E27" s="388">
        <v>6.941569567574625E-2</v>
      </c>
      <c r="F27" s="388">
        <v>2.5861868782048505E-2</v>
      </c>
      <c r="G27" s="388">
        <v>8.5069880599695669E-2</v>
      </c>
      <c r="H27" s="388">
        <v>2.0537855769683817E-2</v>
      </c>
      <c r="I27" s="389">
        <v>0.31816995186519864</v>
      </c>
      <c r="J27" s="389">
        <v>0.19005860614981468</v>
      </c>
      <c r="K27" s="389">
        <v>0.54724103536453428</v>
      </c>
      <c r="L27" s="514"/>
    </row>
    <row r="28" spans="1:12" ht="19.5" customHeight="1" x14ac:dyDescent="0.25">
      <c r="A28" s="21" t="s">
        <v>43</v>
      </c>
      <c r="B28" s="388">
        <v>100</v>
      </c>
      <c r="C28" s="388">
        <v>100</v>
      </c>
      <c r="D28" s="388">
        <v>100</v>
      </c>
      <c r="E28" s="388">
        <v>100</v>
      </c>
      <c r="F28" s="388">
        <v>100</v>
      </c>
      <c r="G28" s="388">
        <v>100</v>
      </c>
      <c r="H28" s="388">
        <v>100</v>
      </c>
      <c r="I28" s="388">
        <v>100</v>
      </c>
      <c r="J28" s="389">
        <v>100</v>
      </c>
      <c r="K28" s="389">
        <v>100</v>
      </c>
      <c r="L28" s="514"/>
    </row>
    <row r="29" spans="1:12" ht="6.75" customHeight="1" x14ac:dyDescent="0.25">
      <c r="A29" s="19"/>
      <c r="B29" s="388"/>
      <c r="C29" s="388"/>
      <c r="D29" s="388"/>
      <c r="E29" s="388"/>
      <c r="F29" s="388"/>
      <c r="G29" s="388"/>
      <c r="H29" s="388"/>
      <c r="I29" s="389"/>
      <c r="J29" s="389"/>
      <c r="K29" s="389"/>
      <c r="L29" s="514"/>
    </row>
    <row r="30" spans="1:12" ht="19.5" customHeight="1" x14ac:dyDescent="0.25">
      <c r="A30" s="79" t="s">
        <v>26</v>
      </c>
      <c r="B30" s="649"/>
      <c r="C30" s="649"/>
      <c r="D30" s="649"/>
      <c r="E30" s="649"/>
      <c r="F30" s="649"/>
      <c r="G30" s="649"/>
      <c r="H30" s="649"/>
      <c r="I30" s="650"/>
      <c r="J30" s="650"/>
      <c r="K30" s="650"/>
      <c r="L30" s="651"/>
    </row>
    <row r="31" spans="1:12" ht="19.5" customHeight="1" x14ac:dyDescent="0.25">
      <c r="A31" s="43" t="s">
        <v>25</v>
      </c>
      <c r="B31" s="652"/>
      <c r="C31" s="652"/>
      <c r="D31" s="652"/>
      <c r="E31" s="652"/>
      <c r="F31" s="652"/>
      <c r="G31" s="652"/>
      <c r="H31" s="652"/>
      <c r="I31" s="653"/>
      <c r="J31" s="653"/>
      <c r="K31" s="653"/>
      <c r="L31" s="583"/>
    </row>
    <row r="32" spans="1:12" ht="19.5" customHeight="1" x14ac:dyDescent="0.25">
      <c r="A32" s="21" t="s">
        <v>42</v>
      </c>
      <c r="B32" s="388">
        <v>7.2942223371931476</v>
      </c>
      <c r="C32" s="388">
        <v>8.4345366669608168</v>
      </c>
      <c r="D32" s="388">
        <v>5.7529975624068186</v>
      </c>
      <c r="E32" s="388">
        <v>4.9315547371408242</v>
      </c>
      <c r="F32" s="388">
        <v>4.6841972384502668</v>
      </c>
      <c r="G32" s="388">
        <v>5.4502764075988352</v>
      </c>
      <c r="H32" s="388">
        <v>3.6562912793319433</v>
      </c>
      <c r="I32" s="389">
        <v>3.345180369822367</v>
      </c>
      <c r="J32" s="389">
        <v>2.7522595925215962</v>
      </c>
      <c r="K32" s="389">
        <v>5.0275963005546815</v>
      </c>
      <c r="L32" s="514">
        <f t="shared" ref="L32:L52" si="1">+K32-J32</f>
        <v>2.2753367080330853</v>
      </c>
    </row>
    <row r="33" spans="1:12" ht="19.5" customHeight="1" x14ac:dyDescent="0.25">
      <c r="A33" s="21" t="s">
        <v>181</v>
      </c>
      <c r="B33" s="388">
        <v>0.39712618026031898</v>
      </c>
      <c r="C33" s="388">
        <v>0.33670405845120799</v>
      </c>
      <c r="D33" s="388">
        <v>0.35292099505460978</v>
      </c>
      <c r="E33" s="388">
        <v>1.1244474871452228</v>
      </c>
      <c r="F33" s="388">
        <v>0.38446546948513255</v>
      </c>
      <c r="G33" s="388">
        <v>0.26799554249137975</v>
      </c>
      <c r="H33" s="388">
        <v>0.23518297790088316</v>
      </c>
      <c r="I33" s="389">
        <v>0.14756377513157207</v>
      </c>
      <c r="J33" s="389">
        <v>0.11193875242516674</v>
      </c>
      <c r="K33" s="389">
        <v>0.40350926668852871</v>
      </c>
      <c r="L33" s="514">
        <f t="shared" si="1"/>
        <v>0.291570514263362</v>
      </c>
    </row>
    <row r="34" spans="1:12" ht="19.5" customHeight="1" x14ac:dyDescent="0.25">
      <c r="A34" s="21" t="s">
        <v>41</v>
      </c>
      <c r="B34" s="388">
        <v>9.5713342198519964</v>
      </c>
      <c r="C34" s="388">
        <v>10.68129491076121</v>
      </c>
      <c r="D34" s="388">
        <v>9.8863318640774587</v>
      </c>
      <c r="E34" s="388">
        <v>9.6586452255260475</v>
      </c>
      <c r="F34" s="388">
        <v>11.188728635300642</v>
      </c>
      <c r="G34" s="388">
        <v>10.534285376011232</v>
      </c>
      <c r="H34" s="388">
        <v>11.282808793757511</v>
      </c>
      <c r="I34" s="389">
        <v>11.164583544844518</v>
      </c>
      <c r="J34" s="389">
        <v>11.396687361478314</v>
      </c>
      <c r="K34" s="389">
        <v>9.0775825262171672</v>
      </c>
      <c r="L34" s="514">
        <f t="shared" si="1"/>
        <v>-2.3191048352611467</v>
      </c>
    </row>
    <row r="35" spans="1:12" ht="19.5" customHeight="1" x14ac:dyDescent="0.25">
      <c r="A35" s="21" t="s">
        <v>182</v>
      </c>
      <c r="B35" s="388">
        <v>0.64674932785500483</v>
      </c>
      <c r="C35" s="388">
        <v>0.73627265333838632</v>
      </c>
      <c r="D35" s="388">
        <v>0.92370505281638671</v>
      </c>
      <c r="E35" s="388">
        <v>0.43652968335142972</v>
      </c>
      <c r="F35" s="388">
        <v>0.82414941389019059</v>
      </c>
      <c r="G35" s="388">
        <v>0.84083676299259047</v>
      </c>
      <c r="H35" s="388">
        <v>0.84317160050845552</v>
      </c>
      <c r="I35" s="389">
        <v>0.87761328164591978</v>
      </c>
      <c r="J35" s="389">
        <v>0.82621595350624955</v>
      </c>
      <c r="K35" s="389">
        <v>0.78031346476970898</v>
      </c>
      <c r="L35" s="514">
        <f t="shared" si="1"/>
        <v>-4.590248873654057E-2</v>
      </c>
    </row>
    <row r="36" spans="1:12" ht="19.5" customHeight="1" x14ac:dyDescent="0.25">
      <c r="A36" s="21" t="s">
        <v>87</v>
      </c>
      <c r="B36" s="388">
        <v>9.8222107900081693E-2</v>
      </c>
      <c r="C36" s="388">
        <v>0.22232595067150951</v>
      </c>
      <c r="D36" s="388">
        <v>0.43036578371064588</v>
      </c>
      <c r="E36" s="388">
        <v>0.50706142047529024</v>
      </c>
      <c r="F36" s="388">
        <v>0.28432868581012682</v>
      </c>
      <c r="G36" s="388">
        <v>0.38411458062428555</v>
      </c>
      <c r="H36" s="388">
        <v>0.15353160690552706</v>
      </c>
      <c r="I36" s="389">
        <v>0.38169310907978632</v>
      </c>
      <c r="J36" s="389">
        <v>0.24081332848101777</v>
      </c>
      <c r="K36" s="389">
        <v>0.17254333833345226</v>
      </c>
      <c r="L36" s="514">
        <f t="shared" si="1"/>
        <v>-6.8269990147565518E-2</v>
      </c>
    </row>
    <row r="37" spans="1:12" ht="19.5" customHeight="1" x14ac:dyDescent="0.25">
      <c r="A37" s="21" t="s">
        <v>40</v>
      </c>
      <c r="B37" s="388">
        <v>9.9667264210919324</v>
      </c>
      <c r="C37" s="388">
        <v>9.3814781269204133</v>
      </c>
      <c r="D37" s="388">
        <v>8.7463212759942213</v>
      </c>
      <c r="E37" s="388">
        <v>8.8897259225780871</v>
      </c>
      <c r="F37" s="388">
        <v>8.4363546567746841</v>
      </c>
      <c r="G37" s="388">
        <v>9.939887448910893</v>
      </c>
      <c r="H37" s="388">
        <v>11.432231394234018</v>
      </c>
      <c r="I37" s="389">
        <v>10.285663483530358</v>
      </c>
      <c r="J37" s="389">
        <v>9.6597208369442917</v>
      </c>
      <c r="K37" s="389">
        <v>10.031552539082774</v>
      </c>
      <c r="L37" s="514">
        <f t="shared" si="1"/>
        <v>0.37183170213848271</v>
      </c>
    </row>
    <row r="38" spans="1:12" ht="19.5" customHeight="1" x14ac:dyDescent="0.25">
      <c r="A38" s="21" t="s">
        <v>39</v>
      </c>
      <c r="B38" s="388">
        <v>18.703328768882184</v>
      </c>
      <c r="C38" s="388">
        <v>18.255798230997318</v>
      </c>
      <c r="D38" s="388">
        <v>19.645660094797329</v>
      </c>
      <c r="E38" s="388">
        <v>18.130165897733665</v>
      </c>
      <c r="F38" s="388">
        <v>18.029757680351644</v>
      </c>
      <c r="G38" s="388">
        <v>17.848066162130603</v>
      </c>
      <c r="H38" s="388">
        <v>16.758780816770656</v>
      </c>
      <c r="I38" s="389">
        <v>18.143458748473734</v>
      </c>
      <c r="J38" s="389">
        <v>17.760333203826857</v>
      </c>
      <c r="K38" s="389">
        <v>16.990901498220889</v>
      </c>
      <c r="L38" s="514">
        <f t="shared" si="1"/>
        <v>-0.76943170560596741</v>
      </c>
    </row>
    <row r="39" spans="1:12" ht="19.5" customHeight="1" x14ac:dyDescent="0.25">
      <c r="A39" s="21" t="s">
        <v>38</v>
      </c>
      <c r="B39" s="388">
        <v>6.6172874833891226</v>
      </c>
      <c r="C39" s="388">
        <v>6.3374094788511321</v>
      </c>
      <c r="D39" s="388">
        <v>6.3267331479899713</v>
      </c>
      <c r="E39" s="388">
        <v>5.9102725935588207</v>
      </c>
      <c r="F39" s="388">
        <v>4.5846991133240937</v>
      </c>
      <c r="G39" s="388">
        <v>5.3613105317503393</v>
      </c>
      <c r="H39" s="388">
        <v>5.991359754072783</v>
      </c>
      <c r="I39" s="389">
        <v>5.6340358073549845</v>
      </c>
      <c r="J39" s="389">
        <v>5.9040351985218003</v>
      </c>
      <c r="K39" s="389">
        <v>5.2243608453446351</v>
      </c>
      <c r="L39" s="514">
        <f t="shared" si="1"/>
        <v>-0.67967435317716518</v>
      </c>
    </row>
    <row r="40" spans="1:12" ht="19.5" customHeight="1" x14ac:dyDescent="0.25">
      <c r="A40" s="21" t="s">
        <v>37</v>
      </c>
      <c r="B40" s="388">
        <v>6.121479843255516</v>
      </c>
      <c r="C40" s="388">
        <v>7.6675474484511437</v>
      </c>
      <c r="D40" s="388">
        <v>7.6036509008358042</v>
      </c>
      <c r="E40" s="388">
        <v>9.0989186165548777</v>
      </c>
      <c r="F40" s="388">
        <v>9.3941739581805201</v>
      </c>
      <c r="G40" s="388">
        <v>9.9616284976345764</v>
      </c>
      <c r="H40" s="388">
        <v>11.086489506392056</v>
      </c>
      <c r="I40" s="389">
        <v>9.5083032238092517</v>
      </c>
      <c r="J40" s="389">
        <v>11.162934204077262</v>
      </c>
      <c r="K40" s="389">
        <v>9.0968927175035414</v>
      </c>
      <c r="L40" s="514">
        <f t="shared" si="1"/>
        <v>-2.0660414865737202</v>
      </c>
    </row>
    <row r="41" spans="1:12" ht="19.5" customHeight="1" x14ac:dyDescent="0.25">
      <c r="A41" s="21" t="s">
        <v>282</v>
      </c>
      <c r="B41" s="388">
        <v>1.3892134673222745</v>
      </c>
      <c r="C41" s="388">
        <v>1.7563083193891593</v>
      </c>
      <c r="D41" s="388">
        <v>2.2367581507407417</v>
      </c>
      <c r="E41" s="388">
        <v>2.4192884286336369</v>
      </c>
      <c r="F41" s="388">
        <v>1.6202519897734482</v>
      </c>
      <c r="G41" s="388">
        <v>1.9829048210262676</v>
      </c>
      <c r="H41" s="388">
        <v>1.7555941791909748</v>
      </c>
      <c r="I41" s="389">
        <v>1.6361224046453242</v>
      </c>
      <c r="J41" s="389">
        <v>1.7668469643917537</v>
      </c>
      <c r="K41" s="389">
        <v>1.70097922552259</v>
      </c>
      <c r="L41" s="514">
        <f t="shared" si="1"/>
        <v>-6.586773886916375E-2</v>
      </c>
    </row>
    <row r="42" spans="1:12" ht="19.5" customHeight="1" x14ac:dyDescent="0.25">
      <c r="A42" s="21" t="s">
        <v>283</v>
      </c>
      <c r="B42" s="388">
        <v>1.5567001127986673</v>
      </c>
      <c r="C42" s="388">
        <v>1.1745810808051629</v>
      </c>
      <c r="D42" s="388">
        <v>1.5449734724308539</v>
      </c>
      <c r="E42" s="388">
        <v>1.5186773775470015</v>
      </c>
      <c r="F42" s="388">
        <v>1.3449973399928505</v>
      </c>
      <c r="G42" s="388">
        <v>1.3042188534008663</v>
      </c>
      <c r="H42" s="388">
        <v>0.92080742270792681</v>
      </c>
      <c r="I42" s="389">
        <v>1.0146974386866296</v>
      </c>
      <c r="J42" s="389">
        <v>1.10397028917062</v>
      </c>
      <c r="K42" s="389">
        <v>1.3407015889343061</v>
      </c>
      <c r="L42" s="514">
        <f t="shared" si="1"/>
        <v>0.23673129976368612</v>
      </c>
    </row>
    <row r="43" spans="1:12" ht="19.5" customHeight="1" x14ac:dyDescent="0.25">
      <c r="A43" s="21" t="s">
        <v>291</v>
      </c>
      <c r="B43" s="388">
        <v>0.43648995457598888</v>
      </c>
      <c r="C43" s="388">
        <v>0.23914511938588012</v>
      </c>
      <c r="D43" s="388">
        <v>0.23297880604375618</v>
      </c>
      <c r="E43" s="388">
        <v>6.806017780926818E-2</v>
      </c>
      <c r="F43" s="388">
        <v>4.7776880189584592E-2</v>
      </c>
      <c r="G43" s="388">
        <v>0.30384248370172928</v>
      </c>
      <c r="H43" s="388">
        <v>0.35090564540092606</v>
      </c>
      <c r="I43" s="389">
        <v>0.49657166389677321</v>
      </c>
      <c r="J43" s="389">
        <v>0.18098855065570718</v>
      </c>
      <c r="K43" s="389">
        <v>9.43449059515062E-2</v>
      </c>
      <c r="L43" s="514">
        <f t="shared" si="1"/>
        <v>-8.6643644704200981E-2</v>
      </c>
    </row>
    <row r="44" spans="1:12" ht="19.5" customHeight="1" x14ac:dyDescent="0.25">
      <c r="A44" s="21" t="s">
        <v>292</v>
      </c>
      <c r="B44" s="388">
        <v>0.84749146438843137</v>
      </c>
      <c r="C44" s="388">
        <v>1.4555224411267618</v>
      </c>
      <c r="D44" s="388">
        <v>1.1347506122530935</v>
      </c>
      <c r="E44" s="388">
        <v>1.3191347857929534</v>
      </c>
      <c r="F44" s="388">
        <v>0.96821921345059858</v>
      </c>
      <c r="G44" s="388">
        <v>1.3225068134313203</v>
      </c>
      <c r="H44" s="388">
        <v>0.79292819168199702</v>
      </c>
      <c r="I44" s="389">
        <v>0.67618531839988305</v>
      </c>
      <c r="J44" s="389">
        <v>1.253618469743865</v>
      </c>
      <c r="K44" s="389">
        <v>1.5352067579255082</v>
      </c>
      <c r="L44" s="514">
        <f t="shared" si="1"/>
        <v>0.28158828818164316</v>
      </c>
    </row>
    <row r="45" spans="1:12" ht="19.5" customHeight="1" x14ac:dyDescent="0.25">
      <c r="A45" s="21" t="s">
        <v>286</v>
      </c>
      <c r="B45" s="388">
        <v>3.4830856565842656</v>
      </c>
      <c r="C45" s="388">
        <v>2.9345432687539401</v>
      </c>
      <c r="D45" s="388">
        <v>4.5635981470900946</v>
      </c>
      <c r="E45" s="388">
        <v>4.703114203205879</v>
      </c>
      <c r="F45" s="388">
        <v>4.4501940839700271</v>
      </c>
      <c r="G45" s="388">
        <v>4.9361321915036216</v>
      </c>
      <c r="H45" s="388">
        <v>4.8816258272168049</v>
      </c>
      <c r="I45" s="389">
        <v>4.730696495395148</v>
      </c>
      <c r="J45" s="389">
        <v>4.6531830434539216</v>
      </c>
      <c r="K45" s="389">
        <v>5.4295165758067521</v>
      </c>
      <c r="L45" s="514">
        <f t="shared" si="1"/>
        <v>0.77633353235283042</v>
      </c>
    </row>
    <row r="46" spans="1:12" ht="19.5" customHeight="1" x14ac:dyDescent="0.25">
      <c r="A46" s="21" t="s">
        <v>35</v>
      </c>
      <c r="B46" s="388">
        <v>12.004339180992684</v>
      </c>
      <c r="C46" s="388">
        <v>10.358753114084992</v>
      </c>
      <c r="D46" s="388">
        <v>11.093559834948511</v>
      </c>
      <c r="E46" s="388">
        <v>10.241436482539434</v>
      </c>
      <c r="F46" s="388">
        <v>11.091070088946919</v>
      </c>
      <c r="G46" s="388">
        <v>8.8307111629729214</v>
      </c>
      <c r="H46" s="388">
        <v>10.174021473343874</v>
      </c>
      <c r="I46" s="389">
        <v>10.903422863700957</v>
      </c>
      <c r="J46" s="389">
        <v>9.8831349871693739</v>
      </c>
      <c r="K46" s="389">
        <v>11.598625021972666</v>
      </c>
      <c r="L46" s="514">
        <f t="shared" si="1"/>
        <v>1.7154900348032918</v>
      </c>
    </row>
    <row r="47" spans="1:12" ht="19.5" customHeight="1" x14ac:dyDescent="0.25">
      <c r="A47" s="21" t="s">
        <v>34</v>
      </c>
      <c r="B47" s="388">
        <v>7.3441073709896623</v>
      </c>
      <c r="C47" s="388">
        <v>7.2883392015868518</v>
      </c>
      <c r="D47" s="388">
        <v>6.8205814157669895</v>
      </c>
      <c r="E47" s="388">
        <v>6.970708647642776</v>
      </c>
      <c r="F47" s="388">
        <v>7.8666377055668253</v>
      </c>
      <c r="G47" s="388">
        <v>7.7601051473973506</v>
      </c>
      <c r="H47" s="388">
        <v>6.4823295907194423</v>
      </c>
      <c r="I47" s="389">
        <v>6.8672574544773362</v>
      </c>
      <c r="J47" s="389">
        <v>7.1748785287044026</v>
      </c>
      <c r="K47" s="389">
        <v>7.499090037470113</v>
      </c>
      <c r="L47" s="514">
        <f t="shared" si="1"/>
        <v>0.32421150876571048</v>
      </c>
    </row>
    <row r="48" spans="1:12" ht="19.5" customHeight="1" x14ac:dyDescent="0.25">
      <c r="A48" s="67" t="s">
        <v>33</v>
      </c>
      <c r="B48" s="388">
        <v>2.9490614873907348</v>
      </c>
      <c r="C48" s="388">
        <v>2.9949707192609143</v>
      </c>
      <c r="D48" s="388">
        <v>1.9157536427530339</v>
      </c>
      <c r="E48" s="388">
        <v>2.1617637004133985</v>
      </c>
      <c r="F48" s="388">
        <v>2.2353098060107857</v>
      </c>
      <c r="G48" s="388">
        <v>1.9072694563925778</v>
      </c>
      <c r="H48" s="388">
        <v>2.5843706800118422</v>
      </c>
      <c r="I48" s="389">
        <v>2.6037428702045231</v>
      </c>
      <c r="J48" s="389">
        <v>2.4875676997388876</v>
      </c>
      <c r="K48" s="389">
        <v>3.4268813146538695</v>
      </c>
      <c r="L48" s="514">
        <f t="shared" si="1"/>
        <v>0.93931361491498189</v>
      </c>
    </row>
    <row r="49" spans="1:12" ht="19.5" customHeight="1" x14ac:dyDescent="0.25">
      <c r="A49" s="67" t="s">
        <v>293</v>
      </c>
      <c r="B49" s="388">
        <v>0.58856293843169427</v>
      </c>
      <c r="C49" s="388">
        <v>0.96453306739069933</v>
      </c>
      <c r="D49" s="388">
        <v>0.421313026722483</v>
      </c>
      <c r="E49" s="388">
        <v>0.69620243263646309</v>
      </c>
      <c r="F49" s="388">
        <v>0.98608100015175792</v>
      </c>
      <c r="G49" s="388">
        <v>0.8425681025435241</v>
      </c>
      <c r="H49" s="388">
        <v>0.54345719096388501</v>
      </c>
      <c r="I49" s="389">
        <v>1.0606132962440542</v>
      </c>
      <c r="J49" s="389">
        <v>0.82483356706468447</v>
      </c>
      <c r="K49" s="389">
        <v>0.71352734656055905</v>
      </c>
      <c r="L49" s="514">
        <f t="shared" si="1"/>
        <v>-0.11130622050412542</v>
      </c>
    </row>
    <row r="50" spans="1:12" ht="19.5" customHeight="1" x14ac:dyDescent="0.25">
      <c r="A50" s="21" t="s">
        <v>288</v>
      </c>
      <c r="B50" s="388">
        <v>3.1745107702289319</v>
      </c>
      <c r="C50" s="388">
        <v>2.7240309290622724</v>
      </c>
      <c r="D50" s="388">
        <v>2.9122940899187419</v>
      </c>
      <c r="E50" s="388">
        <v>3.4524824312011835</v>
      </c>
      <c r="F50" s="388">
        <v>3.3611069353152159</v>
      </c>
      <c r="G50" s="388">
        <v>3.0526955777183691</v>
      </c>
      <c r="H50" s="388">
        <v>2.8918795282928196</v>
      </c>
      <c r="I50" s="389">
        <v>3.350357083742276</v>
      </c>
      <c r="J50" s="389">
        <v>3.8535446088388525</v>
      </c>
      <c r="K50" s="389">
        <v>2.4880940815127532</v>
      </c>
      <c r="L50" s="514">
        <f t="shared" si="1"/>
        <v>-1.3654505273260993</v>
      </c>
    </row>
    <row r="51" spans="1:12" ht="19.5" customHeight="1" x14ac:dyDescent="0.25">
      <c r="A51" s="21" t="s">
        <v>31</v>
      </c>
      <c r="B51" s="388">
        <v>6.4065903193563436</v>
      </c>
      <c r="C51" s="388">
        <v>5.589695912780023</v>
      </c>
      <c r="D51" s="388">
        <v>7.2189434186859485</v>
      </c>
      <c r="E51" s="388">
        <v>7.3065908851636259</v>
      </c>
      <c r="F51" s="388">
        <v>8.0108877202502047</v>
      </c>
      <c r="G51" s="388">
        <v>6.8881655346529387</v>
      </c>
      <c r="H51" s="388">
        <v>6.8590277603358398</v>
      </c>
      <c r="I51" s="389">
        <v>6.3134143070644644</v>
      </c>
      <c r="J51" s="389">
        <v>6.2393445578847855</v>
      </c>
      <c r="K51" s="389">
        <v>6.3281158560304123</v>
      </c>
      <c r="L51" s="514">
        <f t="shared" si="1"/>
        <v>8.8771298145626787E-2</v>
      </c>
    </row>
    <row r="52" spans="1:12" ht="19.5" customHeight="1" x14ac:dyDescent="0.25">
      <c r="A52" s="67" t="s">
        <v>91</v>
      </c>
      <c r="B52" s="642">
        <v>0.40337058726167291</v>
      </c>
      <c r="C52" s="642">
        <v>0.41970527287545328</v>
      </c>
      <c r="D52" s="642">
        <v>0.17439259612108754</v>
      </c>
      <c r="E52" s="642">
        <v>0.37610304935545186</v>
      </c>
      <c r="F52" s="642">
        <v>0.19240793621424168</v>
      </c>
      <c r="G52" s="642">
        <v>0.19337367172896411</v>
      </c>
      <c r="H52" s="642">
        <v>0.3232047802598369</v>
      </c>
      <c r="I52" s="642">
        <v>0.50170711946337021</v>
      </c>
      <c r="J52" s="389">
        <v>0.54445406304813526</v>
      </c>
      <c r="K52" s="389">
        <v>0.4201501951626242</v>
      </c>
      <c r="L52" s="514">
        <f t="shared" si="1"/>
        <v>-0.12430386788551107</v>
      </c>
    </row>
    <row r="53" spans="1:12" ht="19.5" customHeight="1" x14ac:dyDescent="0.25">
      <c r="A53" s="21" t="s">
        <v>30</v>
      </c>
      <c r="B53" s="388">
        <v>0</v>
      </c>
      <c r="C53" s="388">
        <v>4.650402809475139E-2</v>
      </c>
      <c r="D53" s="388">
        <v>6.1416108841419785E-2</v>
      </c>
      <c r="E53" s="388">
        <v>7.9115813994662332E-2</v>
      </c>
      <c r="F53" s="388">
        <v>1.4204448600240659E-2</v>
      </c>
      <c r="G53" s="388">
        <v>8.7104873384814707E-2</v>
      </c>
      <c r="H53" s="388">
        <v>0</v>
      </c>
      <c r="I53" s="389">
        <v>0.35711634038676782</v>
      </c>
      <c r="J53" s="389">
        <v>0.21869623835245644</v>
      </c>
      <c r="K53" s="389">
        <v>0.61951459578096091</v>
      </c>
      <c r="L53" s="514"/>
    </row>
    <row r="54" spans="1:12" ht="19.5" customHeight="1" x14ac:dyDescent="0.25">
      <c r="A54" s="21" t="s">
        <v>43</v>
      </c>
      <c r="B54" s="388">
        <v>100</v>
      </c>
      <c r="C54" s="388">
        <v>100</v>
      </c>
      <c r="D54" s="388">
        <v>100</v>
      </c>
      <c r="E54" s="388">
        <v>100</v>
      </c>
      <c r="F54" s="388">
        <v>100</v>
      </c>
      <c r="G54" s="388">
        <v>100</v>
      </c>
      <c r="H54" s="388">
        <v>100</v>
      </c>
      <c r="I54" s="388">
        <v>100</v>
      </c>
      <c r="J54" s="389">
        <v>100</v>
      </c>
      <c r="K54" s="389">
        <v>100</v>
      </c>
      <c r="L54" s="514"/>
    </row>
    <row r="55" spans="1:12" ht="7.5" customHeight="1" x14ac:dyDescent="0.25">
      <c r="A55" s="19"/>
      <c r="B55" s="388"/>
      <c r="C55" s="388"/>
      <c r="D55" s="388"/>
      <c r="E55" s="388"/>
      <c r="F55" s="388"/>
      <c r="G55" s="388"/>
      <c r="H55" s="388"/>
      <c r="I55" s="389"/>
      <c r="J55" s="389"/>
      <c r="K55" s="389"/>
      <c r="L55" s="514"/>
    </row>
    <row r="56" spans="1:12" ht="19.5" customHeight="1" x14ac:dyDescent="0.25">
      <c r="A56" s="96" t="s">
        <v>24</v>
      </c>
      <c r="B56" s="652"/>
      <c r="C56" s="652"/>
      <c r="D56" s="652"/>
      <c r="E56" s="652"/>
      <c r="F56" s="652"/>
      <c r="G56" s="652"/>
      <c r="H56" s="652"/>
      <c r="I56" s="653"/>
      <c r="J56" s="653"/>
      <c r="K56" s="653"/>
      <c r="L56" s="583"/>
    </row>
    <row r="57" spans="1:12" ht="19.5" customHeight="1" x14ac:dyDescent="0.25">
      <c r="A57" s="21" t="s">
        <v>42</v>
      </c>
      <c r="B57" s="388">
        <v>51.84744946135271</v>
      </c>
      <c r="C57" s="388">
        <v>54.003340755721972</v>
      </c>
      <c r="D57" s="388">
        <v>56.23418476210459</v>
      </c>
      <c r="E57" s="388">
        <v>43.181930933825882</v>
      </c>
      <c r="F57" s="388">
        <v>52.30440092194101</v>
      </c>
      <c r="G57" s="388">
        <v>52.23301104517175</v>
      </c>
      <c r="H57" s="388">
        <v>42.386215390057686</v>
      </c>
      <c r="I57" s="389">
        <v>35.479018117573247</v>
      </c>
      <c r="J57" s="389">
        <v>31.867264525944094</v>
      </c>
      <c r="K57" s="389">
        <v>37.932142295891744</v>
      </c>
      <c r="L57" s="514">
        <f t="shared" ref="L57:L77" si="2">+K57-J57</f>
        <v>6.0648777699476497</v>
      </c>
    </row>
    <row r="58" spans="1:12" ht="19.5" customHeight="1" x14ac:dyDescent="0.25">
      <c r="A58" s="21" t="s">
        <v>181</v>
      </c>
      <c r="B58" s="388">
        <v>2.9270365207109483</v>
      </c>
      <c r="C58" s="388">
        <v>2.58930639331922</v>
      </c>
      <c r="D58" s="388">
        <v>1.9561544204013075</v>
      </c>
      <c r="E58" s="388">
        <v>1.8540771463380215</v>
      </c>
      <c r="F58" s="388">
        <v>1.4527740076595079</v>
      </c>
      <c r="G58" s="388">
        <v>1.6662418923081772</v>
      </c>
      <c r="H58" s="388">
        <v>2.0682451081890751</v>
      </c>
      <c r="I58" s="389">
        <v>2.1693783814384777</v>
      </c>
      <c r="J58" s="389">
        <v>1.6985131228264043</v>
      </c>
      <c r="K58" s="389">
        <v>1.5025956847785209</v>
      </c>
      <c r="L58" s="514">
        <f t="shared" si="2"/>
        <v>-0.19591743804788342</v>
      </c>
    </row>
    <row r="59" spans="1:12" ht="19.5" customHeight="1" x14ac:dyDescent="0.25">
      <c r="A59" s="21" t="s">
        <v>41</v>
      </c>
      <c r="B59" s="388">
        <v>3.1827536404487886</v>
      </c>
      <c r="C59" s="388">
        <v>3.3861325894546193</v>
      </c>
      <c r="D59" s="388">
        <v>2.9293847803857722</v>
      </c>
      <c r="E59" s="388">
        <v>4.8129342804883253</v>
      </c>
      <c r="F59" s="388">
        <v>3.6557986270839837</v>
      </c>
      <c r="G59" s="388">
        <v>3.7829204614554461</v>
      </c>
      <c r="H59" s="388">
        <v>4.3545044540979667</v>
      </c>
      <c r="I59" s="389">
        <v>4.7616504384652636</v>
      </c>
      <c r="J59" s="389">
        <v>4.8759279701401512</v>
      </c>
      <c r="K59" s="389">
        <v>5.2724498942650539</v>
      </c>
      <c r="L59" s="514">
        <f t="shared" si="2"/>
        <v>0.39652192412490272</v>
      </c>
    </row>
    <row r="60" spans="1:12" ht="19.5" customHeight="1" x14ac:dyDescent="0.25">
      <c r="A60" s="21" t="s">
        <v>182</v>
      </c>
      <c r="B60" s="388">
        <v>0.17698847183453986</v>
      </c>
      <c r="C60" s="388">
        <v>0.27402156913395342</v>
      </c>
      <c r="D60" s="388">
        <v>0.17943957439175257</v>
      </c>
      <c r="E60" s="388">
        <v>0.26970583271761517</v>
      </c>
      <c r="F60" s="388">
        <v>0.15896005379897793</v>
      </c>
      <c r="G60" s="388">
        <v>0.3230959593760131</v>
      </c>
      <c r="H60" s="388">
        <v>0.13758225082230185</v>
      </c>
      <c r="I60" s="389">
        <v>0.44614873265428562</v>
      </c>
      <c r="J60" s="389">
        <v>0.20874715637998364</v>
      </c>
      <c r="K60" s="389">
        <v>0.36534104459585781</v>
      </c>
      <c r="L60" s="514">
        <f t="shared" si="2"/>
        <v>0.15659388821587417</v>
      </c>
    </row>
    <row r="61" spans="1:12" ht="19.5" customHeight="1" x14ac:dyDescent="0.25">
      <c r="A61" s="21" t="s">
        <v>87</v>
      </c>
      <c r="B61" s="388">
        <v>0.23176066533278961</v>
      </c>
      <c r="C61" s="388">
        <v>0.24302093065768027</v>
      </c>
      <c r="D61" s="388">
        <v>0.2987984810747033</v>
      </c>
      <c r="E61" s="388">
        <v>0.21007757877756517</v>
      </c>
      <c r="F61" s="388">
        <v>0.10448632610047325</v>
      </c>
      <c r="G61" s="388">
        <v>0.24904871359540379</v>
      </c>
      <c r="H61" s="388">
        <v>0.5361486302093138</v>
      </c>
      <c r="I61" s="389">
        <v>0.58151044523658801</v>
      </c>
      <c r="J61" s="389">
        <v>0.69817097837956232</v>
      </c>
      <c r="K61" s="389">
        <v>0.49601406596273634</v>
      </c>
      <c r="L61" s="514">
        <f t="shared" si="2"/>
        <v>-0.20215691241682598</v>
      </c>
    </row>
    <row r="62" spans="1:12" ht="19.5" customHeight="1" x14ac:dyDescent="0.25">
      <c r="A62" s="21" t="s">
        <v>40</v>
      </c>
      <c r="B62" s="388">
        <v>8.3283458089014495</v>
      </c>
      <c r="C62" s="388">
        <v>6.5368344269878422</v>
      </c>
      <c r="D62" s="388">
        <v>6.1522723947217512</v>
      </c>
      <c r="E62" s="388">
        <v>7.8932106463099077</v>
      </c>
      <c r="F62" s="388">
        <v>6.5394695465693351</v>
      </c>
      <c r="G62" s="388">
        <v>6.736193815900088</v>
      </c>
      <c r="H62" s="388">
        <v>8.895218229403465</v>
      </c>
      <c r="I62" s="389">
        <v>10.921404241706398</v>
      </c>
      <c r="J62" s="389">
        <v>12.952892267174228</v>
      </c>
      <c r="K62" s="389">
        <v>11.709268508984168</v>
      </c>
      <c r="L62" s="514">
        <f t="shared" si="2"/>
        <v>-1.2436237581900595</v>
      </c>
    </row>
    <row r="63" spans="1:12" ht="19.5" customHeight="1" x14ac:dyDescent="0.25">
      <c r="A63" s="21" t="s">
        <v>39</v>
      </c>
      <c r="B63" s="388">
        <v>9.0609591998802426</v>
      </c>
      <c r="C63" s="388">
        <v>10.274530059511724</v>
      </c>
      <c r="D63" s="388">
        <v>10.239745655289926</v>
      </c>
      <c r="E63" s="388">
        <v>11.867894546930254</v>
      </c>
      <c r="F63" s="388">
        <v>10.074248913341403</v>
      </c>
      <c r="G63" s="388">
        <v>8.3279576967843223</v>
      </c>
      <c r="H63" s="388">
        <v>12.435084969001235</v>
      </c>
      <c r="I63" s="389">
        <v>12.729104260390692</v>
      </c>
      <c r="J63" s="389">
        <v>12.451308167211234</v>
      </c>
      <c r="K63" s="389">
        <v>12.304926115777153</v>
      </c>
      <c r="L63" s="514">
        <f t="shared" si="2"/>
        <v>-0.14638205143408101</v>
      </c>
    </row>
    <row r="64" spans="1:12" ht="19.5" customHeight="1" x14ac:dyDescent="0.25">
      <c r="A64" s="21" t="s">
        <v>38</v>
      </c>
      <c r="B64" s="388">
        <v>3.9442247263714916</v>
      </c>
      <c r="C64" s="388">
        <v>2.9074640719343043</v>
      </c>
      <c r="D64" s="388">
        <v>3.1427197618171578</v>
      </c>
      <c r="E64" s="388">
        <v>4.2291423258983434</v>
      </c>
      <c r="F64" s="388">
        <v>3.4096092741362209</v>
      </c>
      <c r="G64" s="388">
        <v>3.087387594093133</v>
      </c>
      <c r="H64" s="388">
        <v>4.1344043460894504</v>
      </c>
      <c r="I64" s="389">
        <v>4.5652615327409141</v>
      </c>
      <c r="J64" s="389">
        <v>5.2711549595757727</v>
      </c>
      <c r="K64" s="389">
        <v>4.4726083477131144</v>
      </c>
      <c r="L64" s="514">
        <f t="shared" si="2"/>
        <v>-0.7985466118626583</v>
      </c>
    </row>
    <row r="65" spans="1:12" ht="19.5" customHeight="1" x14ac:dyDescent="0.25">
      <c r="A65" s="21" t="s">
        <v>37</v>
      </c>
      <c r="B65" s="388">
        <v>2.2710830744614543</v>
      </c>
      <c r="C65" s="388">
        <v>1.6786929129379329</v>
      </c>
      <c r="D65" s="388">
        <v>2.2859980965992706</v>
      </c>
      <c r="E65" s="388">
        <v>2.5048209533605328</v>
      </c>
      <c r="F65" s="388">
        <v>2.7638762921247757</v>
      </c>
      <c r="G65" s="388">
        <v>3.3009794011598141</v>
      </c>
      <c r="H65" s="388">
        <v>3.2437851696326465</v>
      </c>
      <c r="I65" s="389">
        <v>3.5942691786732888</v>
      </c>
      <c r="J65" s="389">
        <v>4.3420030694302554</v>
      </c>
      <c r="K65" s="389">
        <v>2.3834911009152573</v>
      </c>
      <c r="L65" s="514">
        <f t="shared" si="2"/>
        <v>-1.9585119685149981</v>
      </c>
    </row>
    <row r="66" spans="1:12" ht="19.5" customHeight="1" x14ac:dyDescent="0.25">
      <c r="A66" s="21" t="s">
        <v>282</v>
      </c>
      <c r="B66" s="388">
        <v>0.12681958265754961</v>
      </c>
      <c r="C66" s="388">
        <v>0.36909895894732697</v>
      </c>
      <c r="D66" s="388">
        <v>0.20686433871814403</v>
      </c>
      <c r="E66" s="388">
        <v>0.22984265090889699</v>
      </c>
      <c r="F66" s="388">
        <v>0.18652286213018052</v>
      </c>
      <c r="G66" s="388">
        <v>0.37243818335375556</v>
      </c>
      <c r="H66" s="388">
        <v>5.7955948997019606E-2</v>
      </c>
      <c r="I66" s="389">
        <v>0.18031901887204083</v>
      </c>
      <c r="J66" s="389">
        <v>0.31117703270541619</v>
      </c>
      <c r="K66" s="389">
        <v>0.21734692464033334</v>
      </c>
      <c r="L66" s="514">
        <f t="shared" si="2"/>
        <v>-9.3830108065082851E-2</v>
      </c>
    </row>
    <row r="67" spans="1:12" ht="19.5" customHeight="1" x14ac:dyDescent="0.25">
      <c r="A67" s="21" t="s">
        <v>283</v>
      </c>
      <c r="B67" s="388">
        <v>9.3437475151482666E-2</v>
      </c>
      <c r="C67" s="388">
        <v>0.16243145739704648</v>
      </c>
      <c r="D67" s="388">
        <v>4.8377334683801905E-2</v>
      </c>
      <c r="E67" s="388">
        <v>5.8727496986091893E-2</v>
      </c>
      <c r="F67" s="388">
        <v>0.1406834249085992</v>
      </c>
      <c r="G67" s="388">
        <v>0.29487560485460629</v>
      </c>
      <c r="H67" s="388">
        <v>0.21217269876675263</v>
      </c>
      <c r="I67" s="389">
        <v>0.17014190811820454</v>
      </c>
      <c r="J67" s="389">
        <v>0.25751536506876155</v>
      </c>
      <c r="K67" s="389">
        <v>0.14338290765230344</v>
      </c>
      <c r="L67" s="514">
        <f t="shared" si="2"/>
        <v>-0.11413245741645811</v>
      </c>
    </row>
    <row r="68" spans="1:12" ht="19.5" customHeight="1" x14ac:dyDescent="0.25">
      <c r="A68" s="21" t="s">
        <v>291</v>
      </c>
      <c r="B68" s="388">
        <v>0.19158863387362837</v>
      </c>
      <c r="C68" s="388">
        <v>3.391883450950002E-2</v>
      </c>
      <c r="D68" s="388">
        <v>0.13654185268738139</v>
      </c>
      <c r="E68" s="388">
        <v>0</v>
      </c>
      <c r="F68" s="388">
        <v>2.3805026294932509E-2</v>
      </c>
      <c r="G68" s="388">
        <v>0.13493012325247525</v>
      </c>
      <c r="H68" s="388">
        <v>4.2715969810222201E-2</v>
      </c>
      <c r="I68" s="389">
        <v>8.5092794682770562E-2</v>
      </c>
      <c r="J68" s="389">
        <v>2.8854546625943753E-2</v>
      </c>
      <c r="K68" s="389">
        <v>0</v>
      </c>
      <c r="L68" s="514">
        <f t="shared" si="2"/>
        <v>-2.8854546625943753E-2</v>
      </c>
    </row>
    <row r="69" spans="1:12" ht="19.5" customHeight="1" x14ac:dyDescent="0.25">
      <c r="A69" s="21" t="s">
        <v>292</v>
      </c>
      <c r="B69" s="388">
        <v>7.5169977460195631E-2</v>
      </c>
      <c r="C69" s="388">
        <v>0.11570674714009022</v>
      </c>
      <c r="D69" s="388">
        <v>0.12815214932004881</v>
      </c>
      <c r="E69" s="388">
        <v>0.10178060122553712</v>
      </c>
      <c r="F69" s="388">
        <v>8.6053766492231371E-2</v>
      </c>
      <c r="G69" s="388">
        <v>0.23822741110515303</v>
      </c>
      <c r="H69" s="388">
        <v>0.31383506796856658</v>
      </c>
      <c r="I69" s="389">
        <v>0.2541073805302384</v>
      </c>
      <c r="J69" s="389">
        <v>0.17436104339422617</v>
      </c>
      <c r="K69" s="389">
        <v>0.32439985299331353</v>
      </c>
      <c r="L69" s="514">
        <f t="shared" si="2"/>
        <v>0.15003880959908736</v>
      </c>
    </row>
    <row r="70" spans="1:12" ht="19.5" customHeight="1" x14ac:dyDescent="0.25">
      <c r="A70" s="21" t="s">
        <v>286</v>
      </c>
      <c r="B70" s="388">
        <v>1.0124522627572836</v>
      </c>
      <c r="C70" s="388">
        <v>0.61626155799164417</v>
      </c>
      <c r="D70" s="388">
        <v>1.3996007961663022</v>
      </c>
      <c r="E70" s="388">
        <v>1.2969849708266237</v>
      </c>
      <c r="F70" s="388">
        <v>0.71676840989602042</v>
      </c>
      <c r="G70" s="388">
        <v>1.1690383697929574</v>
      </c>
      <c r="H70" s="388">
        <v>1.1883085653123513</v>
      </c>
      <c r="I70" s="389">
        <v>1.706000313935476</v>
      </c>
      <c r="J70" s="389">
        <v>1.27906880558657</v>
      </c>
      <c r="K70" s="389">
        <v>0.97075731966228718</v>
      </c>
      <c r="L70" s="514">
        <f t="shared" si="2"/>
        <v>-0.30831148592428281</v>
      </c>
    </row>
    <row r="71" spans="1:12" ht="19.5" customHeight="1" x14ac:dyDescent="0.25">
      <c r="A71" s="21" t="s">
        <v>35</v>
      </c>
      <c r="B71" s="388">
        <v>6.1725355591985949</v>
      </c>
      <c r="C71" s="388">
        <v>6.6625326461977163</v>
      </c>
      <c r="D71" s="388">
        <v>5.438706071585905</v>
      </c>
      <c r="E71" s="388">
        <v>8.4121046310890488</v>
      </c>
      <c r="F71" s="388">
        <v>8.0355342647533163</v>
      </c>
      <c r="G71" s="388">
        <v>6.9964614089026043</v>
      </c>
      <c r="H71" s="388">
        <v>7.8496056424621026</v>
      </c>
      <c r="I71" s="389">
        <v>8.8962623315176046</v>
      </c>
      <c r="J71" s="389">
        <v>10.13795233942327</v>
      </c>
      <c r="K71" s="389">
        <v>8.9775625954525413</v>
      </c>
      <c r="L71" s="514">
        <f t="shared" si="2"/>
        <v>-1.1603897439707289</v>
      </c>
    </row>
    <row r="72" spans="1:12" ht="19.5" customHeight="1" x14ac:dyDescent="0.25">
      <c r="A72" s="21" t="s">
        <v>34</v>
      </c>
      <c r="B72" s="388">
        <v>5.8093608078734729</v>
      </c>
      <c r="C72" s="388">
        <v>5.4756980043571772</v>
      </c>
      <c r="D72" s="388">
        <v>5.4179637096549742</v>
      </c>
      <c r="E72" s="388">
        <v>6.8083994280040985</v>
      </c>
      <c r="F72" s="388">
        <v>5.2017998470323938</v>
      </c>
      <c r="G72" s="388">
        <v>5.1300665612234466</v>
      </c>
      <c r="H72" s="388">
        <v>6.4607499245174935</v>
      </c>
      <c r="I72" s="389">
        <v>6.1336498277523193</v>
      </c>
      <c r="J72" s="389">
        <v>5.6522241248426823</v>
      </c>
      <c r="K72" s="389">
        <v>5.9939188900796774</v>
      </c>
      <c r="L72" s="514">
        <f t="shared" si="2"/>
        <v>0.34169476523699505</v>
      </c>
    </row>
    <row r="73" spans="1:12" ht="19.5" customHeight="1" x14ac:dyDescent="0.25">
      <c r="A73" s="67" t="s">
        <v>33</v>
      </c>
      <c r="B73" s="388">
        <v>0.53163985807779202</v>
      </c>
      <c r="C73" s="388">
        <v>0.8927914536465652</v>
      </c>
      <c r="D73" s="388">
        <v>0.67418511592435204</v>
      </c>
      <c r="E73" s="388">
        <v>0.46112008610571964</v>
      </c>
      <c r="F73" s="388">
        <v>0.74276324133258431</v>
      </c>
      <c r="G73" s="388">
        <v>0.69258203135401064</v>
      </c>
      <c r="H73" s="388">
        <v>1.0089265418290383</v>
      </c>
      <c r="I73" s="389">
        <v>1.1020673482151635</v>
      </c>
      <c r="J73" s="389">
        <v>1.2955752392864752</v>
      </c>
      <c r="K73" s="389">
        <v>1.0487710727918822</v>
      </c>
      <c r="L73" s="514">
        <f t="shared" si="2"/>
        <v>-0.24680416649459302</v>
      </c>
    </row>
    <row r="74" spans="1:12" ht="19.5" customHeight="1" x14ac:dyDescent="0.25">
      <c r="A74" s="67" t="s">
        <v>293</v>
      </c>
      <c r="B74" s="388">
        <v>0.22523839182416994</v>
      </c>
      <c r="C74" s="388">
        <v>0.13319369997308164</v>
      </c>
      <c r="D74" s="388">
        <v>0.12382133294354881</v>
      </c>
      <c r="E74" s="388">
        <v>0.21317880938015499</v>
      </c>
      <c r="F74" s="388">
        <v>0.26437596867410534</v>
      </c>
      <c r="G74" s="388">
        <v>0.15544876148071379</v>
      </c>
      <c r="H74" s="388">
        <v>0.14797110777649153</v>
      </c>
      <c r="I74" s="389">
        <v>0.12757495544239544</v>
      </c>
      <c r="J74" s="389">
        <v>0.31327733541623665</v>
      </c>
      <c r="K74" s="389">
        <v>4.0456909014234051E-2</v>
      </c>
      <c r="L74" s="514">
        <f t="shared" si="2"/>
        <v>-0.2728204264020026</v>
      </c>
    </row>
    <row r="75" spans="1:12" ht="19.5" customHeight="1" x14ac:dyDescent="0.25">
      <c r="A75" s="21" t="s">
        <v>288</v>
      </c>
      <c r="B75" s="388">
        <v>0.94016487850850983</v>
      </c>
      <c r="C75" s="388">
        <v>0.4163225415296733</v>
      </c>
      <c r="D75" s="388">
        <v>0.73239460784651322</v>
      </c>
      <c r="E75" s="388">
        <v>0.87251793288353841</v>
      </c>
      <c r="F75" s="388">
        <v>0.92865705442697777</v>
      </c>
      <c r="G75" s="388">
        <v>1.0511350453659345</v>
      </c>
      <c r="H75" s="388">
        <v>0.98861547744537659</v>
      </c>
      <c r="I75" s="389">
        <v>1.0950425631404874</v>
      </c>
      <c r="J75" s="389">
        <v>1.5135127015971244</v>
      </c>
      <c r="K75" s="389">
        <v>0.82055415897325112</v>
      </c>
      <c r="L75" s="514">
        <f t="shared" si="2"/>
        <v>-0.69295854262387324</v>
      </c>
    </row>
    <row r="76" spans="1:12" ht="19.5" customHeight="1" x14ac:dyDescent="0.25">
      <c r="A76" s="21" t="s">
        <v>31</v>
      </c>
      <c r="B76" s="388">
        <v>2.8416225682202865</v>
      </c>
      <c r="C76" s="388">
        <v>3.1718599692271985</v>
      </c>
      <c r="D76" s="388">
        <v>2.1971448670106768</v>
      </c>
      <c r="E76" s="388">
        <v>4.6691488491957323</v>
      </c>
      <c r="F76" s="388">
        <v>3.0596881050207041</v>
      </c>
      <c r="G76" s="388">
        <v>3.9383432566791701</v>
      </c>
      <c r="H76" s="388">
        <v>3.4580759957606144</v>
      </c>
      <c r="I76" s="389">
        <v>4.7722677984239379</v>
      </c>
      <c r="J76" s="389">
        <v>4.5244766551950413</v>
      </c>
      <c r="K76" s="389">
        <v>4.5917516721345351</v>
      </c>
      <c r="L76" s="514">
        <f t="shared" si="2"/>
        <v>6.7275016939493781E-2</v>
      </c>
    </row>
    <row r="77" spans="1:12" ht="19.5" customHeight="1" x14ac:dyDescent="0.25">
      <c r="A77" s="67" t="s">
        <v>91</v>
      </c>
      <c r="B77" s="642">
        <v>9.3684351068376668E-3</v>
      </c>
      <c r="C77" s="642">
        <v>3.2068374343227374E-2</v>
      </c>
      <c r="D77" s="642">
        <v>2.4391616367002666E-2</v>
      </c>
      <c r="E77" s="642">
        <v>8.9628188064476699E-3</v>
      </c>
      <c r="F77" s="642">
        <v>9.6421103842180528E-2</v>
      </c>
      <c r="G77" s="642">
        <v>3.9206855619980684E-2</v>
      </c>
      <c r="H77" s="642">
        <v>0</v>
      </c>
      <c r="I77" s="642">
        <v>2.0628760405500053E-2</v>
      </c>
      <c r="J77" s="389">
        <v>3.4532374789144178E-2</v>
      </c>
      <c r="K77" s="389">
        <v>8.6127937924832532E-2</v>
      </c>
      <c r="L77" s="514">
        <f t="shared" si="2"/>
        <v>5.1595563135688353E-2</v>
      </c>
    </row>
    <row r="78" spans="1:12" ht="19.5" customHeight="1" x14ac:dyDescent="0.25">
      <c r="A78" s="21" t="s">
        <v>30</v>
      </c>
      <c r="B78" s="388">
        <v>0</v>
      </c>
      <c r="C78" s="388">
        <v>2.4772045080503669E-2</v>
      </c>
      <c r="D78" s="388">
        <v>5.3158280305114963E-2</v>
      </c>
      <c r="E78" s="388">
        <v>4.3437479941664997E-2</v>
      </c>
      <c r="F78" s="388">
        <v>5.3302962440087233E-2</v>
      </c>
      <c r="G78" s="388">
        <v>8.0409807171038516E-2</v>
      </c>
      <c r="H78" s="388">
        <v>7.9878511850830836E-2</v>
      </c>
      <c r="I78" s="389">
        <v>0.20909967008470781</v>
      </c>
      <c r="J78" s="389">
        <v>0.11149021900742107</v>
      </c>
      <c r="K78" s="389">
        <v>0.3461326997972029</v>
      </c>
      <c r="L78" s="514"/>
    </row>
    <row r="79" spans="1:12" ht="19.5" customHeight="1" thickBot="1" x14ac:dyDescent="0.3">
      <c r="A79" s="18" t="s">
        <v>43</v>
      </c>
      <c r="B79" s="654">
        <v>100</v>
      </c>
      <c r="C79" s="654">
        <v>100</v>
      </c>
      <c r="D79" s="654">
        <v>100</v>
      </c>
      <c r="E79" s="654">
        <v>100</v>
      </c>
      <c r="F79" s="654">
        <v>100</v>
      </c>
      <c r="G79" s="654">
        <v>100</v>
      </c>
      <c r="H79" s="654">
        <v>100</v>
      </c>
      <c r="I79" s="655">
        <v>100</v>
      </c>
      <c r="J79" s="655">
        <v>100</v>
      </c>
      <c r="K79" s="655">
        <v>100</v>
      </c>
      <c r="L79" s="558"/>
    </row>
    <row r="80" spans="1:12" ht="15.75" thickTop="1" x14ac:dyDescent="0.25">
      <c r="A80" s="47" t="s">
        <v>312</v>
      </c>
      <c r="F80" s="15"/>
      <c r="G80" s="15"/>
      <c r="L80" s="12"/>
    </row>
    <row r="81" spans="1:12" x14ac:dyDescent="0.25">
      <c r="A81" s="14" t="s">
        <v>256</v>
      </c>
      <c r="B81" s="40"/>
      <c r="C81" s="40"/>
      <c r="D81" s="40"/>
      <c r="E81" s="40"/>
      <c r="F81" s="40"/>
      <c r="G81" s="40"/>
      <c r="H81" s="40"/>
      <c r="L81" s="12"/>
    </row>
    <row r="82" spans="1:12" x14ac:dyDescent="0.25">
      <c r="L82" s="12"/>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82854166666666662" bottom="0.74803149606299213" header="0.31496062992125984" footer="0.31496062992125984"/>
  <pageSetup paperSize="9" scale="41" orientation="portrait" r:id="rId1"/>
  <headerFooter>
    <oddHeader>&amp;C&amp;G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82"/>
  <sheetViews>
    <sheetView view="pageLayout" zoomScaleNormal="100" workbookViewId="0">
      <selection activeCell="D12" sqref="D12"/>
    </sheetView>
  </sheetViews>
  <sheetFormatPr defaultColWidth="9.140625" defaultRowHeight="15" x14ac:dyDescent="0.25"/>
  <cols>
    <col min="1" max="1" width="42.85546875" style="8" customWidth="1"/>
    <col min="2" max="11" width="11.85546875" style="8" customWidth="1"/>
    <col min="12" max="12" width="16.140625" style="8" customWidth="1"/>
    <col min="13" max="16384" width="9.140625" style="8"/>
  </cols>
  <sheetData>
    <row r="1" spans="1:12" ht="46.5" customHeight="1" thickBot="1" x14ac:dyDescent="0.3">
      <c r="A1" s="1060" t="s">
        <v>498</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B4" s="14"/>
      <c r="C4" s="14"/>
      <c r="D4" s="14"/>
      <c r="E4" s="14"/>
      <c r="F4" s="14"/>
      <c r="G4" s="14"/>
      <c r="H4" s="14"/>
    </row>
    <row r="5" spans="1:12" ht="19.5" customHeight="1" x14ac:dyDescent="0.25">
      <c r="A5" s="26" t="s">
        <v>27</v>
      </c>
      <c r="B5" s="42"/>
      <c r="C5" s="42"/>
      <c r="D5" s="42"/>
      <c r="E5" s="42"/>
      <c r="F5" s="42"/>
      <c r="G5" s="42"/>
      <c r="H5" s="42"/>
      <c r="I5" s="41"/>
      <c r="J5" s="41"/>
      <c r="K5" s="41"/>
      <c r="L5" s="41"/>
    </row>
    <row r="6" spans="1:12" ht="19.5" customHeight="1" x14ac:dyDescent="0.25">
      <c r="A6" s="21" t="s">
        <v>42</v>
      </c>
      <c r="B6" s="388">
        <v>22.975468068263712</v>
      </c>
      <c r="C6" s="388">
        <v>24.350354635752105</v>
      </c>
      <c r="D6" s="388">
        <v>22.129980264118494</v>
      </c>
      <c r="E6" s="388">
        <v>15.330952150141</v>
      </c>
      <c r="F6" s="388">
        <v>18.882402463222146</v>
      </c>
      <c r="G6" s="388">
        <v>19.670080128091548</v>
      </c>
      <c r="H6" s="388">
        <v>13.622601660787199</v>
      </c>
      <c r="I6" s="389">
        <v>11.800288345559292</v>
      </c>
      <c r="J6" s="389">
        <v>10.584417312031039</v>
      </c>
      <c r="K6" s="389">
        <v>13.726521605800091</v>
      </c>
      <c r="L6" s="514">
        <f>+K6-J6</f>
        <v>3.1421042937690515</v>
      </c>
    </row>
    <row r="7" spans="1:12" ht="19.5" customHeight="1" x14ac:dyDescent="0.25">
      <c r="A7" s="21" t="s">
        <v>181</v>
      </c>
      <c r="B7" s="388">
        <v>1.287569999641311</v>
      </c>
      <c r="C7" s="388">
        <v>1.1234705631854385</v>
      </c>
      <c r="D7" s="388">
        <v>0.87303804321044265</v>
      </c>
      <c r="E7" s="388">
        <v>1.3228170077805617</v>
      </c>
      <c r="F7" s="388">
        <v>0.70298707785940295</v>
      </c>
      <c r="G7" s="388">
        <v>0.69299824490548068</v>
      </c>
      <c r="H7" s="388">
        <v>0.7064882736108542</v>
      </c>
      <c r="I7" s="389">
        <v>0.67954694307556973</v>
      </c>
      <c r="J7" s="389">
        <v>0.53792225012282258</v>
      </c>
      <c r="K7" s="389">
        <v>0.69407308897404063</v>
      </c>
      <c r="L7" s="514">
        <f t="shared" ref="L7:L26" si="0">+K7-J7</f>
        <v>0.15615083885121805</v>
      </c>
    </row>
    <row r="8" spans="1:12" ht="19.5" customHeight="1" x14ac:dyDescent="0.25">
      <c r="A8" s="21" t="s">
        <v>41</v>
      </c>
      <c r="B8" s="388">
        <v>7.3227675411878979</v>
      </c>
      <c r="C8" s="388">
        <v>8.1333132842840516</v>
      </c>
      <c r="D8" s="388">
        <v>7.6293761867944898</v>
      </c>
      <c r="E8" s="388">
        <v>8.3412078856459981</v>
      </c>
      <c r="F8" s="388">
        <v>8.9427473515712297</v>
      </c>
      <c r="G8" s="388">
        <v>8.4821803703046879</v>
      </c>
      <c r="H8" s="388">
        <v>9.4931289599542232</v>
      </c>
      <c r="I8" s="389">
        <v>9.4798333073897201</v>
      </c>
      <c r="J8" s="389">
        <v>9.6470350583454536</v>
      </c>
      <c r="K8" s="389">
        <v>8.0716253388244574</v>
      </c>
      <c r="L8" s="514">
        <f t="shared" si="0"/>
        <v>-1.5754097195209962</v>
      </c>
    </row>
    <row r="9" spans="1:12" ht="19.5" customHeight="1" x14ac:dyDescent="0.25">
      <c r="A9" s="21" t="s">
        <v>182</v>
      </c>
      <c r="B9" s="388">
        <v>0.48140921910004325</v>
      </c>
      <c r="C9" s="388">
        <v>0.57482219925704503</v>
      </c>
      <c r="D9" s="388">
        <v>0.68225227522175891</v>
      </c>
      <c r="E9" s="388">
        <v>0.39117411581956396</v>
      </c>
      <c r="F9" s="388">
        <v>0.62581983280139752</v>
      </c>
      <c r="G9" s="388">
        <v>0.68346732611480121</v>
      </c>
      <c r="H9" s="388">
        <v>0.66175494713437921</v>
      </c>
      <c r="I9" s="389">
        <v>0.76408562341648101</v>
      </c>
      <c r="J9" s="389">
        <v>0.65945821978663677</v>
      </c>
      <c r="K9" s="389">
        <v>0.67060783055914142</v>
      </c>
      <c r="L9" s="514">
        <f t="shared" si="0"/>
        <v>1.1149610772504648E-2</v>
      </c>
    </row>
    <row r="10" spans="1:12" ht="19.5" customHeight="1" x14ac:dyDescent="0.25">
      <c r="A10" s="21" t="s">
        <v>87</v>
      </c>
      <c r="B10" s="388">
        <v>0.14522321351785775</v>
      </c>
      <c r="C10" s="388">
        <v>0.22955408713271871</v>
      </c>
      <c r="D10" s="388">
        <v>0.3876830426955416</v>
      </c>
      <c r="E10" s="388">
        <v>0.42631834544844027</v>
      </c>
      <c r="F10" s="388">
        <v>0.23070777422737879</v>
      </c>
      <c r="G10" s="388">
        <v>0.34306075738441122</v>
      </c>
      <c r="H10" s="388">
        <v>0.25190766646849938</v>
      </c>
      <c r="I10" s="389">
        <v>0.43426937357368828</v>
      </c>
      <c r="J10" s="389">
        <v>0.36407996112044877</v>
      </c>
      <c r="K10" s="389">
        <v>0.25805880779105478</v>
      </c>
      <c r="L10" s="514">
        <f t="shared" si="0"/>
        <v>-0.10602115332939399</v>
      </c>
    </row>
    <row r="11" spans="1:12" ht="19.5" customHeight="1" x14ac:dyDescent="0.25">
      <c r="A11" s="21" t="s">
        <v>40</v>
      </c>
      <c r="B11" s="388">
        <v>9.3900712461671496</v>
      </c>
      <c r="C11" s="388">
        <v>8.387929311682532</v>
      </c>
      <c r="D11" s="388">
        <v>7.9047663124008114</v>
      </c>
      <c r="E11" s="388">
        <v>8.6187963418400919</v>
      </c>
      <c r="F11" s="388">
        <v>7.8707887414855255</v>
      </c>
      <c r="G11" s="388">
        <v>8.9661116533117564</v>
      </c>
      <c r="H11" s="388">
        <v>10.779930678337079</v>
      </c>
      <c r="I11" s="389">
        <v>10.45294063222174</v>
      </c>
      <c r="J11" s="389">
        <v>10.546433510863109</v>
      </c>
      <c r="K11" s="389">
        <v>10.475087785174841</v>
      </c>
      <c r="L11" s="514">
        <f t="shared" si="0"/>
        <v>-7.1345725688267692E-2</v>
      </c>
    </row>
    <row r="12" spans="1:12" ht="19.5" customHeight="1" x14ac:dyDescent="0.25">
      <c r="A12" s="21" t="s">
        <v>39</v>
      </c>
      <c r="B12" s="388">
        <v>15.309537198635606</v>
      </c>
      <c r="C12" s="388">
        <v>15.468180387657823</v>
      </c>
      <c r="D12" s="388">
        <v>16.594216445894496</v>
      </c>
      <c r="E12" s="388">
        <v>16.427598368719558</v>
      </c>
      <c r="F12" s="388">
        <v>15.65778239666249</v>
      </c>
      <c r="G12" s="388">
        <v>14.954390218991072</v>
      </c>
      <c r="H12" s="388">
        <v>15.647099594174799</v>
      </c>
      <c r="I12" s="389">
        <v>16.718824934890041</v>
      </c>
      <c r="J12" s="389">
        <v>16.316061814181865</v>
      </c>
      <c r="K12" s="389">
        <v>15.752077238500867</v>
      </c>
      <c r="L12" s="514">
        <f t="shared" si="0"/>
        <v>-0.56398457568099758</v>
      </c>
    </row>
    <row r="13" spans="1:12" ht="19.5" customHeight="1" x14ac:dyDescent="0.25">
      <c r="A13" s="21" t="s">
        <v>38</v>
      </c>
      <c r="B13" s="388">
        <v>5.676458801540063</v>
      </c>
      <c r="C13" s="388">
        <v>5.1394323137483093</v>
      </c>
      <c r="D13" s="388">
        <v>5.2937833494621982</v>
      </c>
      <c r="E13" s="388">
        <v>5.4532119448863039</v>
      </c>
      <c r="F13" s="388">
        <v>4.2343401185321889</v>
      </c>
      <c r="G13" s="388">
        <v>4.6701423454630318</v>
      </c>
      <c r="H13" s="388">
        <v>5.5139111705148336</v>
      </c>
      <c r="I13" s="389">
        <v>5.3528181711520268</v>
      </c>
      <c r="J13" s="389">
        <v>5.781800775585892</v>
      </c>
      <c r="K13" s="389">
        <v>5.0256211688921786</v>
      </c>
      <c r="L13" s="514">
        <f t="shared" si="0"/>
        <v>-0.75617960669371342</v>
      </c>
    </row>
    <row r="14" spans="1:12" ht="19.5" customHeight="1" x14ac:dyDescent="0.25">
      <c r="A14" s="21" t="s">
        <v>37</v>
      </c>
      <c r="B14" s="388">
        <v>4.7662689687368376</v>
      </c>
      <c r="C14" s="388">
        <v>5.5758199929064638</v>
      </c>
      <c r="D14" s="388">
        <v>5.8785110453846299</v>
      </c>
      <c r="E14" s="388">
        <v>7.3061351462151345</v>
      </c>
      <c r="F14" s="388">
        <v>7.4173170847895751</v>
      </c>
      <c r="G14" s="388">
        <v>7.9370969362221597</v>
      </c>
      <c r="H14" s="388">
        <v>9.0700231654387693</v>
      </c>
      <c r="I14" s="389">
        <v>7.9521929074400628</v>
      </c>
      <c r="J14" s="389">
        <v>9.3302674359589393</v>
      </c>
      <c r="K14" s="389">
        <v>7.3220808354283085</v>
      </c>
      <c r="L14" s="514">
        <f t="shared" si="0"/>
        <v>-2.0081866005306308</v>
      </c>
    </row>
    <row r="15" spans="1:12" ht="19.5" customHeight="1" x14ac:dyDescent="0.25">
      <c r="A15" s="21" t="s">
        <v>282</v>
      </c>
      <c r="B15" s="388">
        <v>0.94489304447932987</v>
      </c>
      <c r="C15" s="388">
        <v>1.2717976523462005</v>
      </c>
      <c r="D15" s="388">
        <v>1.5782249883906159</v>
      </c>
      <c r="E15" s="388">
        <v>1.8240284855759248</v>
      </c>
      <c r="F15" s="388">
        <v>1.1927783794900562</v>
      </c>
      <c r="G15" s="388">
        <v>1.4933968932936137</v>
      </c>
      <c r="H15" s="388">
        <v>1.3191082167842765</v>
      </c>
      <c r="I15" s="389">
        <v>1.253069035334712</v>
      </c>
      <c r="J15" s="389">
        <v>1.3744268286291448</v>
      </c>
      <c r="K15" s="389">
        <v>1.3087535869238063</v>
      </c>
      <c r="L15" s="514">
        <f t="shared" si="0"/>
        <v>-6.5673241705338503E-2</v>
      </c>
    </row>
    <row r="16" spans="1:12" ht="19.5" customHeight="1" x14ac:dyDescent="0.25">
      <c r="A16" s="21" t="s">
        <v>283</v>
      </c>
      <c r="B16" s="388">
        <v>1.0416806075652767</v>
      </c>
      <c r="C16" s="388">
        <v>0.82106754264063331</v>
      </c>
      <c r="D16" s="388">
        <v>1.0594514310736589</v>
      </c>
      <c r="E16" s="388">
        <v>1.1217505883058847</v>
      </c>
      <c r="F16" s="388">
        <v>0.98592503876826099</v>
      </c>
      <c r="G16" s="388">
        <v>0.9974248407779881</v>
      </c>
      <c r="H16" s="388">
        <v>0.73860776204233869</v>
      </c>
      <c r="I16" s="389">
        <v>0.79247660535458797</v>
      </c>
      <c r="J16" s="389">
        <v>0.87594984487097738</v>
      </c>
      <c r="K16" s="389">
        <v>1.0241682510629051</v>
      </c>
      <c r="L16" s="514">
        <f t="shared" si="0"/>
        <v>0.14821840619192772</v>
      </c>
    </row>
    <row r="17" spans="1:12" ht="19.5" customHeight="1" x14ac:dyDescent="0.25">
      <c r="A17" s="21" t="s">
        <v>291</v>
      </c>
      <c r="B17" s="388">
        <v>0.35029288114977208</v>
      </c>
      <c r="C17" s="388">
        <v>0.16746572691945891</v>
      </c>
      <c r="D17" s="388">
        <v>0.2016929666145959</v>
      </c>
      <c r="E17" s="388">
        <v>4.9556181053822548E-2</v>
      </c>
      <c r="F17" s="388">
        <v>4.0629550382330647E-2</v>
      </c>
      <c r="G17" s="388">
        <v>0.25250088021999406</v>
      </c>
      <c r="H17" s="388">
        <v>0.27166587289730643</v>
      </c>
      <c r="I17" s="389">
        <v>0.3883026704373152</v>
      </c>
      <c r="J17" s="389">
        <v>0.14005138659396732</v>
      </c>
      <c r="K17" s="389">
        <v>6.940308514902932E-2</v>
      </c>
      <c r="L17" s="514">
        <f t="shared" si="0"/>
        <v>-7.0648301444938E-2</v>
      </c>
    </row>
    <row r="18" spans="1:12" ht="19.5" customHeight="1" x14ac:dyDescent="0.25">
      <c r="A18" s="21" t="s">
        <v>292</v>
      </c>
      <c r="B18" s="388">
        <v>0.57566013360391655</v>
      </c>
      <c r="C18" s="388">
        <v>0.98756496180197662</v>
      </c>
      <c r="D18" s="388">
        <v>0.8081924124664861</v>
      </c>
      <c r="E18" s="388">
        <v>0.98816418585431864</v>
      </c>
      <c r="F18" s="388">
        <v>0.70519711171062194</v>
      </c>
      <c r="G18" s="388">
        <v>0.99293565008020879</v>
      </c>
      <c r="H18" s="388">
        <v>0.66974680976731404</v>
      </c>
      <c r="I18" s="389">
        <v>0.56512748065020413</v>
      </c>
      <c r="J18" s="389">
        <v>0.9634306032866351</v>
      </c>
      <c r="K18" s="389">
        <v>1.2151075586667448</v>
      </c>
      <c r="L18" s="514">
        <f t="shared" si="0"/>
        <v>0.2516769553801097</v>
      </c>
    </row>
    <row r="19" spans="1:12" ht="19.5" customHeight="1" x14ac:dyDescent="0.25">
      <c r="A19" s="21" t="s">
        <v>286</v>
      </c>
      <c r="B19" s="388">
        <v>2.6135053397193952</v>
      </c>
      <c r="C19" s="388">
        <v>2.1248369258575961</v>
      </c>
      <c r="D19" s="388">
        <v>3.5371419015315362</v>
      </c>
      <c r="E19" s="388">
        <v>3.7770660162440231</v>
      </c>
      <c r="F19" s="388">
        <v>3.3370542859075472</v>
      </c>
      <c r="G19" s="388">
        <v>3.7911086020021969</v>
      </c>
      <c r="H19" s="388">
        <v>3.9320235439603444</v>
      </c>
      <c r="I19" s="389">
        <v>3.9348334861649263</v>
      </c>
      <c r="J19" s="389">
        <v>3.7081051534625944</v>
      </c>
      <c r="K19" s="389">
        <v>4.2507611014486271</v>
      </c>
      <c r="L19" s="514">
        <f t="shared" si="0"/>
        <v>0.54265594798603267</v>
      </c>
    </row>
    <row r="20" spans="1:12" ht="19.5" customHeight="1" x14ac:dyDescent="0.25">
      <c r="A20" s="21" t="s">
        <v>35</v>
      </c>
      <c r="B20" s="388">
        <v>9.9517393683279742</v>
      </c>
      <c r="C20" s="388">
        <v>9.0677740481251821</v>
      </c>
      <c r="D20" s="388">
        <v>9.2590260729562228</v>
      </c>
      <c r="E20" s="388">
        <v>9.7440832323211879</v>
      </c>
      <c r="F20" s="388">
        <v>10.180046587411928</v>
      </c>
      <c r="G20" s="388">
        <v>8.2731834408484008</v>
      </c>
      <c r="H20" s="388">
        <v>9.5763824340416779</v>
      </c>
      <c r="I20" s="389">
        <v>10.375295499721981</v>
      </c>
      <c r="J20" s="389">
        <v>9.9472608243497476</v>
      </c>
      <c r="K20" s="389">
        <v>10.905698692829121</v>
      </c>
      <c r="L20" s="514">
        <f t="shared" si="0"/>
        <v>0.95843786847937373</v>
      </c>
    </row>
    <row r="21" spans="1:12" ht="19.5" customHeight="1" x14ac:dyDescent="0.25">
      <c r="A21" s="21" t="s">
        <v>34</v>
      </c>
      <c r="B21" s="388">
        <v>6.8039279149864615</v>
      </c>
      <c r="C21" s="388">
        <v>6.6552379404336159</v>
      </c>
      <c r="D21" s="388">
        <v>6.3655476262635498</v>
      </c>
      <c r="E21" s="388">
        <v>6.926580504428256</v>
      </c>
      <c r="F21" s="388">
        <v>7.072102783841351</v>
      </c>
      <c r="G21" s="388">
        <v>6.9606941518144003</v>
      </c>
      <c r="H21" s="388">
        <v>6.4767811639680621</v>
      </c>
      <c r="I21" s="389">
        <v>6.6742294151726238</v>
      </c>
      <c r="J21" s="389">
        <v>6.7659546037640368</v>
      </c>
      <c r="K21" s="389">
        <v>7.1011702064347482</v>
      </c>
      <c r="L21" s="514">
        <f t="shared" si="0"/>
        <v>0.33521560267071138</v>
      </c>
    </row>
    <row r="22" spans="1:12" ht="19.5" customHeight="1" x14ac:dyDescent="0.25">
      <c r="A22" s="67" t="s">
        <v>33</v>
      </c>
      <c r="B22" s="388">
        <v>2.0982099318073133</v>
      </c>
      <c r="C22" s="388">
        <v>2.2607424857502347</v>
      </c>
      <c r="D22" s="388">
        <v>1.5129670322395494</v>
      </c>
      <c r="E22" s="388">
        <v>1.6993978216537728</v>
      </c>
      <c r="F22" s="388">
        <v>1.7902994785943123</v>
      </c>
      <c r="G22" s="388">
        <v>1.5380602406506902</v>
      </c>
      <c r="H22" s="388">
        <v>2.1793024866582162</v>
      </c>
      <c r="I22" s="389">
        <v>2.2086195493422394</v>
      </c>
      <c r="J22" s="389">
        <v>2.166036638040735</v>
      </c>
      <c r="K22" s="389">
        <v>2.7981838889386474</v>
      </c>
      <c r="L22" s="514">
        <f t="shared" si="0"/>
        <v>0.63214725089791246</v>
      </c>
    </row>
    <row r="23" spans="1:12" ht="19.5" customHeight="1" x14ac:dyDescent="0.25">
      <c r="A23" s="67" t="s">
        <v>293</v>
      </c>
      <c r="B23" s="388">
        <v>0.46068485050770802</v>
      </c>
      <c r="C23" s="388">
        <v>0.67417113433807752</v>
      </c>
      <c r="D23" s="388">
        <v>0.32480150246598372</v>
      </c>
      <c r="E23" s="388">
        <v>0.56487942048410289</v>
      </c>
      <c r="F23" s="388">
        <v>0.77090098503093585</v>
      </c>
      <c r="G23" s="388">
        <v>0.63371536577725041</v>
      </c>
      <c r="H23" s="388">
        <v>0.4417723204371517</v>
      </c>
      <c r="I23" s="389">
        <v>0.81511072107988436</v>
      </c>
      <c r="J23" s="389">
        <v>0.68746525549570192</v>
      </c>
      <c r="K23" s="389">
        <v>0.53558872792062873</v>
      </c>
      <c r="L23" s="514">
        <f t="shared" si="0"/>
        <v>-0.15187652757507319</v>
      </c>
    </row>
    <row r="24" spans="1:12" ht="19.5" customHeight="1" x14ac:dyDescent="0.25">
      <c r="A24" s="21" t="s">
        <v>288</v>
      </c>
      <c r="B24" s="388">
        <v>2.3880957507596254</v>
      </c>
      <c r="C24" s="388">
        <v>1.91801753117983</v>
      </c>
      <c r="D24" s="388">
        <v>2.2050964567065647</v>
      </c>
      <c r="E24" s="388">
        <v>2.751049431131448</v>
      </c>
      <c r="F24" s="388">
        <v>2.6358596676350823</v>
      </c>
      <c r="G24" s="388">
        <v>2.4443130595686537</v>
      </c>
      <c r="H24" s="388">
        <v>2.4025243605234743</v>
      </c>
      <c r="I24" s="389">
        <v>2.7569350362225968</v>
      </c>
      <c r="J24" s="389">
        <v>3.2241781351780787</v>
      </c>
      <c r="K24" s="389">
        <v>2.0472490617473542</v>
      </c>
      <c r="L24" s="514">
        <f t="shared" si="0"/>
        <v>-1.1769290734307245</v>
      </c>
    </row>
    <row r="25" spans="1:12" ht="19.5" customHeight="1" x14ac:dyDescent="0.25">
      <c r="A25" s="21" t="s">
        <v>31</v>
      </c>
      <c r="B25" s="388">
        <v>5.1518409120216431</v>
      </c>
      <c r="C25" s="388">
        <v>4.7452182591415673</v>
      </c>
      <c r="D25" s="388">
        <v>5.5897838728351923</v>
      </c>
      <c r="E25" s="388">
        <v>6.5895310647648033</v>
      </c>
      <c r="F25" s="388">
        <v>6.5346624459301088</v>
      </c>
      <c r="G25" s="388">
        <v>5.9915549767605958</v>
      </c>
      <c r="H25" s="388">
        <v>5.9845966373457689</v>
      </c>
      <c r="I25" s="389">
        <v>5.9079053155996135</v>
      </c>
      <c r="J25" s="389">
        <v>5.7820582866261194</v>
      </c>
      <c r="K25" s="389">
        <v>5.869075869866978</v>
      </c>
      <c r="L25" s="514">
        <f t="shared" si="0"/>
        <v>8.701758324085862E-2</v>
      </c>
    </row>
    <row r="26" spans="1:12" ht="19.5" customHeight="1" x14ac:dyDescent="0.25">
      <c r="A26" s="67" t="s">
        <v>91</v>
      </c>
      <c r="B26" s="642">
        <v>0.26469500828977066</v>
      </c>
      <c r="C26" s="642">
        <v>0.28431531831337264</v>
      </c>
      <c r="D26" s="642">
        <v>0.1257296468731911</v>
      </c>
      <c r="E26" s="642">
        <v>0.27628606601005695</v>
      </c>
      <c r="F26" s="642">
        <v>0.16378897536408515</v>
      </c>
      <c r="G26" s="642">
        <v>0.1465140368173618</v>
      </c>
      <c r="H26" s="642">
        <v>0.24010441938374932</v>
      </c>
      <c r="I26" s="642">
        <v>0.3751249943354954</v>
      </c>
      <c r="J26" s="389">
        <v>0.40758154712545475</v>
      </c>
      <c r="K26" s="389">
        <v>0.33184523370189539</v>
      </c>
      <c r="L26" s="514">
        <f t="shared" si="0"/>
        <v>-7.5736313423559354E-2</v>
      </c>
    </row>
    <row r="27" spans="1:12" ht="19.5" customHeight="1" x14ac:dyDescent="0.25">
      <c r="A27" s="21" t="s">
        <v>30</v>
      </c>
      <c r="B27" s="388">
        <v>0</v>
      </c>
      <c r="C27" s="388">
        <v>3.8913697545766505E-2</v>
      </c>
      <c r="D27" s="388">
        <v>5.8737124399992569E-2</v>
      </c>
      <c r="E27" s="388">
        <v>6.941569567574625E-2</v>
      </c>
      <c r="F27" s="388">
        <v>2.5861868782048505E-2</v>
      </c>
      <c r="G27" s="388">
        <v>8.5069880599695669E-2</v>
      </c>
      <c r="H27" s="388">
        <v>2.0537855769683817E-2</v>
      </c>
      <c r="I27" s="389">
        <v>0.31816995186519864</v>
      </c>
      <c r="J27" s="389">
        <v>0.19002455458060424</v>
      </c>
      <c r="K27" s="389">
        <v>0.54724103536453428</v>
      </c>
      <c r="L27" s="514"/>
    </row>
    <row r="28" spans="1:12" ht="19.5" customHeight="1" x14ac:dyDescent="0.25">
      <c r="A28" s="21" t="s">
        <v>43</v>
      </c>
      <c r="B28" s="388">
        <v>100</v>
      </c>
      <c r="C28" s="388">
        <v>100</v>
      </c>
      <c r="D28" s="388">
        <v>100</v>
      </c>
      <c r="E28" s="388">
        <v>100</v>
      </c>
      <c r="F28" s="388">
        <v>100</v>
      </c>
      <c r="G28" s="388">
        <v>100</v>
      </c>
      <c r="H28" s="388">
        <v>100</v>
      </c>
      <c r="I28" s="388">
        <v>100</v>
      </c>
      <c r="J28" s="388">
        <v>100</v>
      </c>
      <c r="K28" s="388">
        <v>100</v>
      </c>
      <c r="L28" s="514"/>
    </row>
    <row r="29" spans="1:12" ht="6.75" customHeight="1" x14ac:dyDescent="0.25">
      <c r="A29" s="19"/>
      <c r="B29" s="388"/>
      <c r="C29" s="388"/>
      <c r="D29" s="388"/>
      <c r="E29" s="388"/>
      <c r="F29" s="388"/>
      <c r="G29" s="388"/>
      <c r="H29" s="388"/>
      <c r="I29" s="389"/>
      <c r="J29" s="389"/>
      <c r="K29" s="389"/>
      <c r="L29" s="514"/>
    </row>
    <row r="30" spans="1:12" ht="19.5" customHeight="1" x14ac:dyDescent="0.25">
      <c r="A30" s="79" t="s">
        <v>23</v>
      </c>
      <c r="B30" s="649"/>
      <c r="C30" s="649"/>
      <c r="D30" s="649"/>
      <c r="E30" s="649"/>
      <c r="F30" s="649"/>
      <c r="G30" s="649"/>
      <c r="H30" s="649"/>
      <c r="I30" s="650"/>
      <c r="J30" s="650"/>
      <c r="K30" s="650"/>
      <c r="L30" s="651"/>
    </row>
    <row r="31" spans="1:12" ht="19.5" customHeight="1" x14ac:dyDescent="0.25">
      <c r="A31" s="43" t="s">
        <v>22</v>
      </c>
      <c r="B31" s="652"/>
      <c r="C31" s="652"/>
      <c r="D31" s="652"/>
      <c r="E31" s="652"/>
      <c r="F31" s="652"/>
      <c r="G31" s="652"/>
      <c r="H31" s="652"/>
      <c r="I31" s="653"/>
      <c r="J31" s="653"/>
      <c r="K31" s="653"/>
      <c r="L31" s="583"/>
    </row>
    <row r="32" spans="1:12" ht="19.5" customHeight="1" x14ac:dyDescent="0.25">
      <c r="A32" s="21" t="s">
        <v>42</v>
      </c>
      <c r="B32" s="388">
        <v>24.89418296965323</v>
      </c>
      <c r="C32" s="388">
        <v>26.702029321297786</v>
      </c>
      <c r="D32" s="388">
        <v>25.051822294423808</v>
      </c>
      <c r="E32" s="388">
        <v>21.058482756120036</v>
      </c>
      <c r="F32" s="388">
        <v>23.303629820178681</v>
      </c>
      <c r="G32" s="388">
        <v>23.540348766306455</v>
      </c>
      <c r="H32" s="388">
        <v>18.07681082673696</v>
      </c>
      <c r="I32" s="389">
        <v>16.022994943439706</v>
      </c>
      <c r="J32" s="389">
        <v>14.638263130564797</v>
      </c>
      <c r="K32" s="389">
        <v>18.598917389443397</v>
      </c>
      <c r="L32" s="514">
        <f t="shared" ref="L32:L52" si="1">+K32-J32</f>
        <v>3.9606542588786002</v>
      </c>
    </row>
    <row r="33" spans="1:12" ht="19.5" customHeight="1" x14ac:dyDescent="0.25">
      <c r="A33" s="21" t="s">
        <v>181</v>
      </c>
      <c r="B33" s="388">
        <v>1.1710027925963835</v>
      </c>
      <c r="C33" s="388">
        <v>0.84254945923179292</v>
      </c>
      <c r="D33" s="388">
        <v>0.70618218581938474</v>
      </c>
      <c r="E33" s="388">
        <v>1.3775341850430631</v>
      </c>
      <c r="F33" s="388">
        <v>0.67631675317971118</v>
      </c>
      <c r="G33" s="388">
        <v>0.86116527946640486</v>
      </c>
      <c r="H33" s="388">
        <v>0.67015545664964926</v>
      </c>
      <c r="I33" s="389">
        <v>0.73862010323072114</v>
      </c>
      <c r="J33" s="389">
        <v>0.5010802049444788</v>
      </c>
      <c r="K33" s="389">
        <v>0.6524028794923783</v>
      </c>
      <c r="L33" s="514">
        <f t="shared" si="1"/>
        <v>0.15132267454789949</v>
      </c>
    </row>
    <row r="34" spans="1:12" ht="19.5" customHeight="1" x14ac:dyDescent="0.25">
      <c r="A34" s="21" t="s">
        <v>41</v>
      </c>
      <c r="B34" s="388">
        <v>8.3324254982391235</v>
      </c>
      <c r="C34" s="388">
        <v>8.2159059076865191</v>
      </c>
      <c r="D34" s="388">
        <v>8.9024719274760447</v>
      </c>
      <c r="E34" s="388">
        <v>8.8840337190203194</v>
      </c>
      <c r="F34" s="388">
        <v>9.4869700723181829</v>
      </c>
      <c r="G34" s="388">
        <v>8.7850614481585065</v>
      </c>
      <c r="H34" s="388">
        <v>9.279681371590323</v>
      </c>
      <c r="I34" s="389">
        <v>9.7098304887416127</v>
      </c>
      <c r="J34" s="389">
        <v>9.4478600877613026</v>
      </c>
      <c r="K34" s="389">
        <v>8.5675807876134957</v>
      </c>
      <c r="L34" s="514">
        <f t="shared" si="1"/>
        <v>-0.88027930014780686</v>
      </c>
    </row>
    <row r="35" spans="1:12" ht="19.5" customHeight="1" x14ac:dyDescent="0.25">
      <c r="A35" s="21" t="s">
        <v>182</v>
      </c>
      <c r="B35" s="388">
        <v>0.69830744842716763</v>
      </c>
      <c r="C35" s="388">
        <v>0.8719594763152374</v>
      </c>
      <c r="D35" s="388">
        <v>1.1311837257844206</v>
      </c>
      <c r="E35" s="388">
        <v>0.58224079271489149</v>
      </c>
      <c r="F35" s="388">
        <v>0.93095312417430176</v>
      </c>
      <c r="G35" s="388">
        <v>1.1934108914058694</v>
      </c>
      <c r="H35" s="388">
        <v>0.91530719324750365</v>
      </c>
      <c r="I35" s="389">
        <v>1.2531496257414947</v>
      </c>
      <c r="J35" s="389">
        <v>1.030378189847045</v>
      </c>
      <c r="K35" s="389">
        <v>0.90145886984154877</v>
      </c>
      <c r="L35" s="514">
        <f t="shared" si="1"/>
        <v>-0.12891932000549622</v>
      </c>
    </row>
    <row r="36" spans="1:12" ht="19.5" customHeight="1" x14ac:dyDescent="0.25">
      <c r="A36" s="21" t="s">
        <v>87</v>
      </c>
      <c r="B36" s="388">
        <v>0.22920308758929611</v>
      </c>
      <c r="C36" s="388">
        <v>0.33077880505886981</v>
      </c>
      <c r="D36" s="388">
        <v>0.48773532590093149</v>
      </c>
      <c r="E36" s="388">
        <v>0.55430065520142413</v>
      </c>
      <c r="F36" s="388">
        <v>0.15430454522192813</v>
      </c>
      <c r="G36" s="388">
        <v>0.32108796566377135</v>
      </c>
      <c r="H36" s="388">
        <v>0.31312361326446342</v>
      </c>
      <c r="I36" s="389">
        <v>0.55764691146827494</v>
      </c>
      <c r="J36" s="389">
        <v>0.50532786177087596</v>
      </c>
      <c r="K36" s="389">
        <v>0.32946106669913278</v>
      </c>
      <c r="L36" s="514">
        <f t="shared" si="1"/>
        <v>-0.17586679507174319</v>
      </c>
    </row>
    <row r="37" spans="1:12" ht="19.5" customHeight="1" x14ac:dyDescent="0.25">
      <c r="A37" s="21" t="s">
        <v>40</v>
      </c>
      <c r="B37" s="388">
        <v>16.281627024763505</v>
      </c>
      <c r="C37" s="388">
        <v>14.795547501584997</v>
      </c>
      <c r="D37" s="388">
        <v>13.789749044350524</v>
      </c>
      <c r="E37" s="388">
        <v>14.994180625496186</v>
      </c>
      <c r="F37" s="388">
        <v>13.59543553739643</v>
      </c>
      <c r="G37" s="388">
        <v>15.694788003239282</v>
      </c>
      <c r="H37" s="388">
        <v>18.618973220134006</v>
      </c>
      <c r="I37" s="389">
        <v>18.095447647177302</v>
      </c>
      <c r="J37" s="389">
        <v>18.436704428822161</v>
      </c>
      <c r="K37" s="389">
        <v>17.787061776793458</v>
      </c>
      <c r="L37" s="514">
        <f t="shared" si="1"/>
        <v>-0.64964265202870308</v>
      </c>
    </row>
    <row r="38" spans="1:12" ht="19.5" customHeight="1" x14ac:dyDescent="0.25">
      <c r="A38" s="21" t="s">
        <v>39</v>
      </c>
      <c r="B38" s="388">
        <v>9.3627510776993166</v>
      </c>
      <c r="C38" s="388">
        <v>10.471680079054366</v>
      </c>
      <c r="D38" s="388">
        <v>11.226582002167707</v>
      </c>
      <c r="E38" s="388">
        <v>10.25684664293229</v>
      </c>
      <c r="F38" s="388">
        <v>10.045021576322711</v>
      </c>
      <c r="G38" s="388">
        <v>9.9032935506708526</v>
      </c>
      <c r="H38" s="388">
        <v>10.095696286100418</v>
      </c>
      <c r="I38" s="389">
        <v>11.398438729562562</v>
      </c>
      <c r="J38" s="389">
        <v>9.992717695637376</v>
      </c>
      <c r="K38" s="389">
        <v>11.168847313003452</v>
      </c>
      <c r="L38" s="514">
        <f t="shared" si="1"/>
        <v>1.176129617366076</v>
      </c>
    </row>
    <row r="39" spans="1:12" ht="19.5" customHeight="1" x14ac:dyDescent="0.25">
      <c r="A39" s="21" t="s">
        <v>38</v>
      </c>
      <c r="B39" s="388">
        <v>9.3964789950309093</v>
      </c>
      <c r="C39" s="388">
        <v>8.3515598582465831</v>
      </c>
      <c r="D39" s="388">
        <v>8.6245343162137349</v>
      </c>
      <c r="E39" s="388">
        <v>9.1249506861211209</v>
      </c>
      <c r="F39" s="388">
        <v>6.8979144530941854</v>
      </c>
      <c r="G39" s="388">
        <v>7.9033875259488751</v>
      </c>
      <c r="H39" s="388">
        <v>9.1535213489727152</v>
      </c>
      <c r="I39" s="389">
        <v>8.8883132800155202</v>
      </c>
      <c r="J39" s="389">
        <v>9.3624404503858329</v>
      </c>
      <c r="K39" s="389">
        <v>8.1956892038591302</v>
      </c>
      <c r="L39" s="514">
        <f t="shared" si="1"/>
        <v>-1.1667512465267027</v>
      </c>
    </row>
    <row r="40" spans="1:12" ht="19.5" customHeight="1" x14ac:dyDescent="0.25">
      <c r="A40" s="21" t="s">
        <v>37</v>
      </c>
      <c r="B40" s="388">
        <v>3.0261104269743324</v>
      </c>
      <c r="C40" s="388">
        <v>3.7986441398983413</v>
      </c>
      <c r="D40" s="388">
        <v>4.2228847599929997</v>
      </c>
      <c r="E40" s="388">
        <v>4.8807608538912746</v>
      </c>
      <c r="F40" s="388">
        <v>5.307952081392596</v>
      </c>
      <c r="G40" s="388">
        <v>5.1282976465326646</v>
      </c>
      <c r="H40" s="388">
        <v>5.6249947848846888</v>
      </c>
      <c r="I40" s="389">
        <v>5.2277111970133054</v>
      </c>
      <c r="J40" s="389">
        <v>5.978172923412453</v>
      </c>
      <c r="K40" s="389">
        <v>4.4712687249853609</v>
      </c>
      <c r="L40" s="514">
        <f t="shared" si="1"/>
        <v>-1.5069041984270921</v>
      </c>
    </row>
    <row r="41" spans="1:12" ht="19.5" customHeight="1" x14ac:dyDescent="0.25">
      <c r="A41" s="21" t="s">
        <v>282</v>
      </c>
      <c r="B41" s="388">
        <v>0.72108845123228571</v>
      </c>
      <c r="C41" s="388">
        <v>1.1077665560533883</v>
      </c>
      <c r="D41" s="388">
        <v>1.4184295468481254</v>
      </c>
      <c r="E41" s="388">
        <v>2.0583859698535698</v>
      </c>
      <c r="F41" s="388">
        <v>1.5073866234969351</v>
      </c>
      <c r="G41" s="388">
        <v>1.6232275013148889</v>
      </c>
      <c r="H41" s="388">
        <v>1.5667705566539119</v>
      </c>
      <c r="I41" s="389">
        <v>1.4107635191287338</v>
      </c>
      <c r="J41" s="389">
        <v>1.4576511827996952</v>
      </c>
      <c r="K41" s="389">
        <v>1.175699999971076</v>
      </c>
      <c r="L41" s="514">
        <f t="shared" si="1"/>
        <v>-0.2819511828286192</v>
      </c>
    </row>
    <row r="42" spans="1:12" ht="19.5" customHeight="1" x14ac:dyDescent="0.25">
      <c r="A42" s="21" t="s">
        <v>283</v>
      </c>
      <c r="B42" s="388">
        <v>0.78790708995657011</v>
      </c>
      <c r="C42" s="388">
        <v>0.54222366446940962</v>
      </c>
      <c r="D42" s="388">
        <v>0.85215815896825631</v>
      </c>
      <c r="E42" s="388">
        <v>0.92003587829682909</v>
      </c>
      <c r="F42" s="388">
        <v>0.77226553648780949</v>
      </c>
      <c r="G42" s="388">
        <v>0.81607992477169267</v>
      </c>
      <c r="H42" s="388">
        <v>0.71501413688893667</v>
      </c>
      <c r="I42" s="389">
        <v>0.52019054067075354</v>
      </c>
      <c r="J42" s="389">
        <v>0.51224809069628185</v>
      </c>
      <c r="K42" s="389">
        <v>0.99226695509667184</v>
      </c>
      <c r="L42" s="514">
        <f t="shared" si="1"/>
        <v>0.48001886440038999</v>
      </c>
    </row>
    <row r="43" spans="1:12" ht="19.5" customHeight="1" x14ac:dyDescent="0.25">
      <c r="A43" s="21" t="s">
        <v>291</v>
      </c>
      <c r="B43" s="388">
        <v>0.54318800145072421</v>
      </c>
      <c r="C43" s="388">
        <v>0.15035439558345606</v>
      </c>
      <c r="D43" s="388">
        <v>0.18064337055441496</v>
      </c>
      <c r="E43" s="388">
        <v>6.3639052874168323E-2</v>
      </c>
      <c r="F43" s="388">
        <v>6.1813266727689463E-2</v>
      </c>
      <c r="G43" s="388">
        <v>0.3507628354384949</v>
      </c>
      <c r="H43" s="388">
        <v>0.26390171710982629</v>
      </c>
      <c r="I43" s="389">
        <v>0.48337254702354837</v>
      </c>
      <c r="J43" s="389">
        <v>7.4785586782520896E-2</v>
      </c>
      <c r="K43" s="389">
        <v>0.10496143866341558</v>
      </c>
      <c r="L43" s="514">
        <f t="shared" si="1"/>
        <v>3.017585188089468E-2</v>
      </c>
    </row>
    <row r="44" spans="1:12" ht="19.5" customHeight="1" x14ac:dyDescent="0.25">
      <c r="A44" s="21" t="s">
        <v>292</v>
      </c>
      <c r="B44" s="388">
        <v>0.81726322660963457</v>
      </c>
      <c r="C44" s="388">
        <v>0.98335278925248315</v>
      </c>
      <c r="D44" s="388">
        <v>0.80395549018489232</v>
      </c>
      <c r="E44" s="388">
        <v>0.99239949348708578</v>
      </c>
      <c r="F44" s="388">
        <v>0.93390373122481041</v>
      </c>
      <c r="G44" s="388">
        <v>1.1586984438493426</v>
      </c>
      <c r="H44" s="388">
        <v>0.76621194096618805</v>
      </c>
      <c r="I44" s="389">
        <v>0.59559336765310356</v>
      </c>
      <c r="J44" s="389">
        <v>0.92147102083648214</v>
      </c>
      <c r="K44" s="389">
        <v>1.156585274391313</v>
      </c>
      <c r="L44" s="514">
        <f t="shared" si="1"/>
        <v>0.23511425355483084</v>
      </c>
    </row>
    <row r="45" spans="1:12" ht="19.5" customHeight="1" x14ac:dyDescent="0.25">
      <c r="A45" s="21" t="s">
        <v>286</v>
      </c>
      <c r="B45" s="388">
        <v>3.1422706319306513</v>
      </c>
      <c r="C45" s="388">
        <v>2.954440655563098</v>
      </c>
      <c r="D45" s="388">
        <v>4.020951060832763</v>
      </c>
      <c r="E45" s="388">
        <v>4.0110289961835184</v>
      </c>
      <c r="F45" s="388">
        <v>3.866591478903346</v>
      </c>
      <c r="G45" s="388">
        <v>4.6892351868355595</v>
      </c>
      <c r="H45" s="388">
        <v>5.004992985296715</v>
      </c>
      <c r="I45" s="389">
        <v>4.6988940181352241</v>
      </c>
      <c r="J45" s="389">
        <v>5.1313375421119831</v>
      </c>
      <c r="K45" s="389">
        <v>5.1447036179122847</v>
      </c>
      <c r="L45" s="514">
        <f t="shared" si="1"/>
        <v>1.336607580030158E-2</v>
      </c>
    </row>
    <row r="46" spans="1:12" ht="19.5" customHeight="1" x14ac:dyDescent="0.25">
      <c r="A46" s="21" t="s">
        <v>35</v>
      </c>
      <c r="B46" s="388">
        <v>10.755133821820445</v>
      </c>
      <c r="C46" s="388">
        <v>10.610970455630678</v>
      </c>
      <c r="D46" s="388">
        <v>10.28688359327008</v>
      </c>
      <c r="E46" s="388">
        <v>9.8333924242192072</v>
      </c>
      <c r="F46" s="388">
        <v>10.999689037472258</v>
      </c>
      <c r="G46" s="388">
        <v>8.8123733573415812</v>
      </c>
      <c r="H46" s="388">
        <v>10.291780334036252</v>
      </c>
      <c r="I46" s="389">
        <v>10.757695545666952</v>
      </c>
      <c r="J46" s="389">
        <v>11.250206694154725</v>
      </c>
      <c r="K46" s="389">
        <v>11.953419145934287</v>
      </c>
      <c r="L46" s="514">
        <f t="shared" si="1"/>
        <v>0.70321245177956193</v>
      </c>
    </row>
    <row r="47" spans="1:12" ht="19.5" customHeight="1" x14ac:dyDescent="0.25">
      <c r="A47" s="21" t="s">
        <v>34</v>
      </c>
      <c r="B47" s="388">
        <v>5.1391721494345868</v>
      </c>
      <c r="C47" s="388">
        <v>4.273184531552535</v>
      </c>
      <c r="D47" s="388">
        <v>3.8960960355106251</v>
      </c>
      <c r="E47" s="388">
        <v>3.8872075364623977</v>
      </c>
      <c r="F47" s="388">
        <v>5.018701079175127</v>
      </c>
      <c r="G47" s="388">
        <v>4.5024817481478729</v>
      </c>
      <c r="H47" s="388">
        <v>3.9825222516461123</v>
      </c>
      <c r="I47" s="389">
        <v>3.4737083840598175</v>
      </c>
      <c r="J47" s="389">
        <v>4.5914701497267956</v>
      </c>
      <c r="K47" s="389">
        <v>3.8630663294600285</v>
      </c>
      <c r="L47" s="514">
        <f t="shared" si="1"/>
        <v>-0.72840382026676709</v>
      </c>
    </row>
    <row r="48" spans="1:12" ht="19.5" customHeight="1" x14ac:dyDescent="0.25">
      <c r="A48" s="67" t="s">
        <v>33</v>
      </c>
      <c r="B48" s="388">
        <v>1.3802699293665333</v>
      </c>
      <c r="C48" s="388">
        <v>1.4832650426466274</v>
      </c>
      <c r="D48" s="388">
        <v>0.82720657719819557</v>
      </c>
      <c r="E48" s="388">
        <v>1.0466176844789401</v>
      </c>
      <c r="F48" s="388">
        <v>1.0836750493370695</v>
      </c>
      <c r="G48" s="388">
        <v>0.74504138627289329</v>
      </c>
      <c r="H48" s="388">
        <v>1.365446516894091</v>
      </c>
      <c r="I48" s="389">
        <v>1.1496535970942845</v>
      </c>
      <c r="J48" s="389">
        <v>1.0059998997858177</v>
      </c>
      <c r="K48" s="389">
        <v>1.5159311128320889</v>
      </c>
      <c r="L48" s="514">
        <f t="shared" si="1"/>
        <v>0.5099312130462712</v>
      </c>
    </row>
    <row r="49" spans="1:12" ht="19.5" customHeight="1" x14ac:dyDescent="0.25">
      <c r="A49" s="67" t="s">
        <v>293</v>
      </c>
      <c r="B49" s="388">
        <v>0.57341170579167877</v>
      </c>
      <c r="C49" s="388">
        <v>0.89150095570196075</v>
      </c>
      <c r="D49" s="388">
        <v>0.43547199069519604</v>
      </c>
      <c r="E49" s="388">
        <v>0.89647269792938689</v>
      </c>
      <c r="F49" s="388">
        <v>1.3275225364079328</v>
      </c>
      <c r="G49" s="388">
        <v>0.93246326156633497</v>
      </c>
      <c r="H49" s="388">
        <v>0.5510073300553634</v>
      </c>
      <c r="I49" s="389">
        <v>1.1187175461601355</v>
      </c>
      <c r="J49" s="389">
        <v>0.95715640406789493</v>
      </c>
      <c r="K49" s="389">
        <v>0.700275494306008</v>
      </c>
      <c r="L49" s="514">
        <f t="shared" si="1"/>
        <v>-0.25688090976188693</v>
      </c>
    </row>
    <row r="50" spans="1:12" ht="19.5" customHeight="1" x14ac:dyDescent="0.25">
      <c r="A50" s="21" t="s">
        <v>288</v>
      </c>
      <c r="B50" s="388">
        <v>1.7829063086271708</v>
      </c>
      <c r="C50" s="388">
        <v>1.3188794703756694</v>
      </c>
      <c r="D50" s="388">
        <v>1.9034131851092491</v>
      </c>
      <c r="E50" s="388">
        <v>2.845464485413653</v>
      </c>
      <c r="F50" s="388">
        <v>2.891671502663375</v>
      </c>
      <c r="G50" s="388">
        <v>2.150753662323361</v>
      </c>
      <c r="H50" s="388">
        <v>2.2356368121551706</v>
      </c>
      <c r="I50" s="389">
        <v>2.5733938623850214</v>
      </c>
      <c r="J50" s="389">
        <v>3.2953622587806626</v>
      </c>
      <c r="K50" s="389">
        <v>1.9713934296492337</v>
      </c>
      <c r="L50" s="514">
        <f t="shared" si="1"/>
        <v>-1.3239688291314289</v>
      </c>
    </row>
    <row r="51" spans="1:12" ht="19.5" customHeight="1" x14ac:dyDescent="0.25">
      <c r="A51" s="21" t="s">
        <v>31</v>
      </c>
      <c r="B51" s="388">
        <v>0.69626780357108564</v>
      </c>
      <c r="C51" s="388">
        <v>0.86720156447513275</v>
      </c>
      <c r="D51" s="388">
        <v>1.1260331623698467</v>
      </c>
      <c r="E51" s="388">
        <v>1.4802974902106061</v>
      </c>
      <c r="F51" s="388">
        <v>0.94068401119309764</v>
      </c>
      <c r="G51" s="388">
        <v>0.65955710347182162</v>
      </c>
      <c r="H51" s="388">
        <v>0.16878647987513604</v>
      </c>
      <c r="I51" s="389">
        <v>0.49908348110039658</v>
      </c>
      <c r="J51" s="389">
        <v>0.21486878983785163</v>
      </c>
      <c r="K51" s="389">
        <v>0.12697728040566303</v>
      </c>
      <c r="L51" s="514">
        <f t="shared" si="1"/>
        <v>-8.7891509432188597E-2</v>
      </c>
    </row>
    <row r="52" spans="1:12" ht="19.5" customHeight="1" x14ac:dyDescent="0.25">
      <c r="A52" s="67" t="s">
        <v>91</v>
      </c>
      <c r="B52" s="642">
        <v>0.26903155923819544</v>
      </c>
      <c r="C52" s="642">
        <v>0.39490673359897815</v>
      </c>
      <c r="D52" s="642">
        <v>1.6839511994070723E-2</v>
      </c>
      <c r="E52" s="642">
        <v>0.16807995686418398</v>
      </c>
      <c r="F52" s="642">
        <v>0.1623955775220825</v>
      </c>
      <c r="G52" s="642">
        <v>0.12773856422002228</v>
      </c>
      <c r="H52" s="642">
        <v>0.30284939466844579</v>
      </c>
      <c r="I52" s="642">
        <v>0.42433981272984461</v>
      </c>
      <c r="J52" s="389">
        <v>0.5182942543615513</v>
      </c>
      <c r="K52" s="389">
        <v>0.21490909411065184</v>
      </c>
      <c r="L52" s="514">
        <f t="shared" si="1"/>
        <v>-0.30338516025089945</v>
      </c>
    </row>
    <row r="53" spans="1:12" ht="19.5" customHeight="1" x14ac:dyDescent="0.25">
      <c r="A53" s="21" t="s">
        <v>30</v>
      </c>
      <c r="B53" s="388">
        <v>0</v>
      </c>
      <c r="C53" s="388">
        <v>4.1298636722091317E-2</v>
      </c>
      <c r="D53" s="388">
        <v>8.8772734334727571E-2</v>
      </c>
      <c r="E53" s="388">
        <v>8.3647417185849116E-2</v>
      </c>
      <c r="F53" s="388">
        <v>3.5202606109739264E-2</v>
      </c>
      <c r="G53" s="388">
        <v>0.10074594705345384</v>
      </c>
      <c r="H53" s="388">
        <v>3.6815442173125774E-2</v>
      </c>
      <c r="I53" s="389">
        <v>0.40244085180168992</v>
      </c>
      <c r="J53" s="389">
        <v>0.17620315291141828</v>
      </c>
      <c r="K53" s="389">
        <v>0.40712281553592078</v>
      </c>
      <c r="L53" s="514"/>
    </row>
    <row r="54" spans="1:12" ht="19.5" customHeight="1" x14ac:dyDescent="0.25">
      <c r="A54" s="21" t="s">
        <v>43</v>
      </c>
      <c r="B54" s="388">
        <v>100</v>
      </c>
      <c r="C54" s="388">
        <v>100</v>
      </c>
      <c r="D54" s="388">
        <v>100</v>
      </c>
      <c r="E54" s="388">
        <v>100</v>
      </c>
      <c r="F54" s="388">
        <v>100</v>
      </c>
      <c r="G54" s="388">
        <v>100</v>
      </c>
      <c r="H54" s="388">
        <v>100</v>
      </c>
      <c r="I54" s="388">
        <v>100</v>
      </c>
      <c r="J54" s="388">
        <v>100</v>
      </c>
      <c r="K54" s="388">
        <v>100</v>
      </c>
      <c r="L54" s="514"/>
    </row>
    <row r="55" spans="1:12" ht="7.5" customHeight="1" x14ac:dyDescent="0.25">
      <c r="A55" s="19"/>
      <c r="B55" s="388"/>
      <c r="C55" s="388"/>
      <c r="D55" s="388"/>
      <c r="E55" s="388"/>
      <c r="F55" s="388"/>
      <c r="G55" s="388"/>
      <c r="H55" s="388"/>
      <c r="I55" s="389"/>
      <c r="J55" s="389"/>
      <c r="K55" s="389"/>
      <c r="L55" s="514"/>
    </row>
    <row r="56" spans="1:12" ht="19.5" customHeight="1" x14ac:dyDescent="0.25">
      <c r="A56" s="96" t="s">
        <v>21</v>
      </c>
      <c r="B56" s="652"/>
      <c r="C56" s="652"/>
      <c r="D56" s="652"/>
      <c r="E56" s="652"/>
      <c r="F56" s="652"/>
      <c r="G56" s="652"/>
      <c r="H56" s="652"/>
      <c r="I56" s="653"/>
      <c r="J56" s="653"/>
      <c r="K56" s="653"/>
      <c r="L56" s="583"/>
    </row>
    <row r="57" spans="1:12" ht="19.5" customHeight="1" x14ac:dyDescent="0.25">
      <c r="A57" s="21" t="s">
        <v>42</v>
      </c>
      <c r="B57" s="388">
        <v>20.770924717051511</v>
      </c>
      <c r="C57" s="388">
        <v>21.684851121524964</v>
      </c>
      <c r="D57" s="388">
        <v>18.666632259809969</v>
      </c>
      <c r="E57" s="388">
        <v>8.5245088865629413</v>
      </c>
      <c r="F57" s="388">
        <v>13.800488312255895</v>
      </c>
      <c r="G57" s="388">
        <v>14.926876818442489</v>
      </c>
      <c r="H57" s="388">
        <v>8.0026096576155208</v>
      </c>
      <c r="I57" s="389">
        <v>6.5205796712569013</v>
      </c>
      <c r="J57" s="389">
        <v>5.4297211353660249</v>
      </c>
      <c r="K57" s="389">
        <v>7.4190096403879577</v>
      </c>
      <c r="L57" s="514">
        <f t="shared" ref="L57:L77" si="2">+K57-J57</f>
        <v>1.9892885050219329</v>
      </c>
    </row>
    <row r="58" spans="1:12" ht="19.5" customHeight="1" x14ac:dyDescent="0.25">
      <c r="A58" s="21" t="s">
        <v>181</v>
      </c>
      <c r="B58" s="388">
        <v>1.4215020710885551</v>
      </c>
      <c r="C58" s="388">
        <v>1.4418803306636552</v>
      </c>
      <c r="D58" s="388">
        <v>1.0708173532171932</v>
      </c>
      <c r="E58" s="388">
        <v>1.2577925865768451</v>
      </c>
      <c r="F58" s="388">
        <v>0.7336428866332565</v>
      </c>
      <c r="G58" s="388">
        <v>0.48690132774906686</v>
      </c>
      <c r="H58" s="388">
        <v>0.75233033741324706</v>
      </c>
      <c r="I58" s="389">
        <v>0.605686950944892</v>
      </c>
      <c r="J58" s="389">
        <v>0.58476901191950503</v>
      </c>
      <c r="K58" s="389">
        <v>0.74801684817955438</v>
      </c>
      <c r="L58" s="514">
        <f t="shared" si="2"/>
        <v>0.16324783626004935</v>
      </c>
    </row>
    <row r="59" spans="1:12" ht="19.5" customHeight="1" x14ac:dyDescent="0.25">
      <c r="A59" s="21" t="s">
        <v>41</v>
      </c>
      <c r="B59" s="388">
        <v>6.1627021585688713</v>
      </c>
      <c r="C59" s="388">
        <v>8.0396987510828186</v>
      </c>
      <c r="D59" s="388">
        <v>6.1203371809032632</v>
      </c>
      <c r="E59" s="388">
        <v>7.6961282708797585</v>
      </c>
      <c r="F59" s="388">
        <v>8.3171986243632432</v>
      </c>
      <c r="G59" s="388">
        <v>8.1109848112364844</v>
      </c>
      <c r="H59" s="388">
        <v>9.7624413552659544</v>
      </c>
      <c r="I59" s="389">
        <v>9.1922646389773313</v>
      </c>
      <c r="J59" s="389">
        <v>9.9002973937464649</v>
      </c>
      <c r="K59" s="389">
        <v>7.4295910980819961</v>
      </c>
      <c r="L59" s="514">
        <f t="shared" si="2"/>
        <v>-2.4707062956644688</v>
      </c>
    </row>
    <row r="60" spans="1:12" ht="19.5" customHeight="1" x14ac:dyDescent="0.25">
      <c r="A60" s="21" t="s">
        <v>182</v>
      </c>
      <c r="B60" s="388">
        <v>0.2321999441803945</v>
      </c>
      <c r="C60" s="388">
        <v>0.23803222525487366</v>
      </c>
      <c r="D60" s="388">
        <v>0.1501202067351349</v>
      </c>
      <c r="E60" s="388">
        <v>0.16411561795822432</v>
      </c>
      <c r="F60" s="388">
        <v>0.27508890083088988</v>
      </c>
      <c r="G60" s="388">
        <v>5.8506572036901211E-2</v>
      </c>
      <c r="H60" s="388">
        <v>0.34184145801601756</v>
      </c>
      <c r="I60" s="389">
        <v>0.15260211266048609</v>
      </c>
      <c r="J60" s="389">
        <v>0.18781232176611598</v>
      </c>
      <c r="K60" s="389">
        <v>0.37176189169068141</v>
      </c>
      <c r="L60" s="514">
        <f t="shared" si="2"/>
        <v>0.18394956992456543</v>
      </c>
    </row>
    <row r="61" spans="1:12" ht="19.5" customHeight="1" x14ac:dyDescent="0.25">
      <c r="A61" s="21" t="s">
        <v>87</v>
      </c>
      <c r="B61" s="388">
        <v>4.8732967423590477E-2</v>
      </c>
      <c r="C61" s="388">
        <v>0.11482102349207361</v>
      </c>
      <c r="D61" s="388">
        <v>0.26908803592521002</v>
      </c>
      <c r="E61" s="388">
        <v>0.27422761211110958</v>
      </c>
      <c r="F61" s="388">
        <v>0.31852833157813076</v>
      </c>
      <c r="G61" s="388">
        <v>0.36998948718432467</v>
      </c>
      <c r="H61" s="388">
        <v>0.17466990806014604</v>
      </c>
      <c r="I61" s="389">
        <v>0.2800087253526895</v>
      </c>
      <c r="J61" s="389">
        <v>0.18447519911495619</v>
      </c>
      <c r="K61" s="389">
        <v>0.16562571688081784</v>
      </c>
      <c r="L61" s="514">
        <f t="shared" si="2"/>
        <v>-1.8849482234138348E-2</v>
      </c>
    </row>
    <row r="62" spans="1:12" ht="19.5" customHeight="1" x14ac:dyDescent="0.25">
      <c r="A62" s="21" t="s">
        <v>40</v>
      </c>
      <c r="B62" s="388">
        <v>1.471889415084086</v>
      </c>
      <c r="C62" s="388">
        <v>1.125220354534562</v>
      </c>
      <c r="D62" s="388">
        <v>0.92911773568484579</v>
      </c>
      <c r="E62" s="388">
        <v>1.0424611992721429</v>
      </c>
      <c r="F62" s="388">
        <v>1.2906784660778476</v>
      </c>
      <c r="G62" s="388">
        <v>0.71979003692544585</v>
      </c>
      <c r="H62" s="388">
        <v>0.88920602754994604</v>
      </c>
      <c r="I62" s="389">
        <v>0.89740802653904517</v>
      </c>
      <c r="J62" s="389">
        <v>0.51350400286189379</v>
      </c>
      <c r="K62" s="389">
        <v>1.0094438820782643</v>
      </c>
      <c r="L62" s="514">
        <f t="shared" si="2"/>
        <v>0.4959398792163705</v>
      </c>
    </row>
    <row r="63" spans="1:12" ht="19.5" customHeight="1" x14ac:dyDescent="0.25">
      <c r="A63" s="21" t="s">
        <v>39</v>
      </c>
      <c r="B63" s="388">
        <v>22.142208271595504</v>
      </c>
      <c r="C63" s="388">
        <v>21.131459077213961</v>
      </c>
      <c r="D63" s="388">
        <v>22.956636400746167</v>
      </c>
      <c r="E63" s="388">
        <v>23.760753685489451</v>
      </c>
      <c r="F63" s="388">
        <v>22.109286998431841</v>
      </c>
      <c r="G63" s="388">
        <v>21.144755972409207</v>
      </c>
      <c r="H63" s="388">
        <v>22.651450093980383</v>
      </c>
      <c r="I63" s="389">
        <v>23.370977659165533</v>
      </c>
      <c r="J63" s="389">
        <v>24.356554524234607</v>
      </c>
      <c r="K63" s="389">
        <v>21.685252390724134</v>
      </c>
      <c r="L63" s="514">
        <f t="shared" si="2"/>
        <v>-2.6713021335104727</v>
      </c>
    </row>
    <row r="64" spans="1:12" ht="19.5" customHeight="1" x14ac:dyDescent="0.25">
      <c r="A64" s="21" t="s">
        <v>38</v>
      </c>
      <c r="B64" s="388">
        <v>1.4022720643674582</v>
      </c>
      <c r="C64" s="388">
        <v>1.4986492961689739</v>
      </c>
      <c r="D64" s="388">
        <v>1.3457431768926293</v>
      </c>
      <c r="E64" s="388">
        <v>1.0898164189318182</v>
      </c>
      <c r="F64" s="388">
        <v>1.1727341412546455</v>
      </c>
      <c r="G64" s="388">
        <v>0.70764240694177249</v>
      </c>
      <c r="H64" s="388">
        <v>0.92171997887508139</v>
      </c>
      <c r="I64" s="389">
        <v>0.93233956068218182</v>
      </c>
      <c r="J64" s="389">
        <v>1.2288132008433248</v>
      </c>
      <c r="K64" s="389">
        <v>0.9218408214809829</v>
      </c>
      <c r="L64" s="514">
        <f t="shared" si="2"/>
        <v>-0.3069723793623419</v>
      </c>
    </row>
    <row r="65" spans="1:12" ht="19.5" customHeight="1" x14ac:dyDescent="0.25">
      <c r="A65" s="21" t="s">
        <v>37</v>
      </c>
      <c r="B65" s="388">
        <v>6.7656566529189348</v>
      </c>
      <c r="C65" s="388">
        <v>7.5901583326048305</v>
      </c>
      <c r="D65" s="388">
        <v>7.8409751115178228</v>
      </c>
      <c r="E65" s="388">
        <v>10.188384696555392</v>
      </c>
      <c r="F65" s="388">
        <v>9.8418953737684056</v>
      </c>
      <c r="G65" s="388">
        <v>11.379417698002667</v>
      </c>
      <c r="H65" s="388">
        <v>13.416705422172237</v>
      </c>
      <c r="I65" s="389">
        <v>11.358650208247713</v>
      </c>
      <c r="J65" s="389">
        <v>13.592646801411179</v>
      </c>
      <c r="K65" s="389">
        <v>11.012571570627802</v>
      </c>
      <c r="L65" s="514">
        <f t="shared" si="2"/>
        <v>-2.5800752307833772</v>
      </c>
    </row>
    <row r="66" spans="1:12" ht="19.5" customHeight="1" x14ac:dyDescent="0.25">
      <c r="A66" s="21" t="s">
        <v>282</v>
      </c>
      <c r="B66" s="388">
        <v>1.2020375153205931</v>
      </c>
      <c r="C66" s="388">
        <v>1.4577185479098518</v>
      </c>
      <c r="D66" s="388">
        <v>1.7676353732860492</v>
      </c>
      <c r="E66" s="388">
        <v>1.5455243570313313</v>
      </c>
      <c r="F66" s="388">
        <v>0.83115660387302837</v>
      </c>
      <c r="G66" s="388">
        <v>1.3342831399019901</v>
      </c>
      <c r="H66" s="388">
        <v>1.0066261761575757</v>
      </c>
      <c r="I66" s="389">
        <v>1.0559014333055186</v>
      </c>
      <c r="J66" s="389">
        <v>1.2686023154503194</v>
      </c>
      <c r="K66" s="389">
        <v>1.4809967972481148</v>
      </c>
      <c r="L66" s="514">
        <f t="shared" si="2"/>
        <v>0.21239448179779541</v>
      </c>
    </row>
    <row r="67" spans="1:12" ht="19.5" customHeight="1" x14ac:dyDescent="0.25">
      <c r="A67" s="21" t="s">
        <v>283</v>
      </c>
      <c r="B67" s="388">
        <v>1.3332584342410021</v>
      </c>
      <c r="C67" s="388">
        <v>1.1371228804620104</v>
      </c>
      <c r="D67" s="388">
        <v>1.305162435572355</v>
      </c>
      <c r="E67" s="388">
        <v>1.3614629222168531</v>
      </c>
      <c r="F67" s="388">
        <v>1.2315127818231373</v>
      </c>
      <c r="G67" s="388">
        <v>1.2196718954904029</v>
      </c>
      <c r="H67" s="388">
        <v>0.76837645492312667</v>
      </c>
      <c r="I67" s="389">
        <v>1.1329196516047111</v>
      </c>
      <c r="J67" s="389">
        <v>1.3384173696888677</v>
      </c>
      <c r="K67" s="389">
        <v>1.0654657595072441</v>
      </c>
      <c r="L67" s="514">
        <f t="shared" si="2"/>
        <v>-0.27295161018162362</v>
      </c>
    </row>
    <row r="68" spans="1:12" ht="19.5" customHeight="1" x14ac:dyDescent="0.25">
      <c r="A68" s="21" t="s">
        <v>291</v>
      </c>
      <c r="B68" s="388">
        <v>0.12866242701989938</v>
      </c>
      <c r="C68" s="388">
        <v>0.18686054971938082</v>
      </c>
      <c r="D68" s="388">
        <v>0.22664369144858371</v>
      </c>
      <c r="E68" s="388">
        <v>3.2820475105195673E-2</v>
      </c>
      <c r="F68" s="388">
        <v>1.6280242107978467E-2</v>
      </c>
      <c r="G68" s="388">
        <v>0.13207605321885071</v>
      </c>
      <c r="H68" s="388">
        <v>0.28146211097489421</v>
      </c>
      <c r="I68" s="389">
        <v>0.26943548408599677</v>
      </c>
      <c r="J68" s="389">
        <v>0.2230405736066913</v>
      </c>
      <c r="K68" s="389">
        <v>2.3371368880151375E-2</v>
      </c>
      <c r="L68" s="514">
        <f t="shared" si="2"/>
        <v>-0.19966920472653993</v>
      </c>
    </row>
    <row r="69" spans="1:12" ht="19.5" customHeight="1" x14ac:dyDescent="0.25">
      <c r="A69" s="21" t="s">
        <v>292</v>
      </c>
      <c r="B69" s="388">
        <v>0.29806574376916584</v>
      </c>
      <c r="C69" s="388">
        <v>0.99233924491273773</v>
      </c>
      <c r="D69" s="388">
        <v>0.81321456499087674</v>
      </c>
      <c r="E69" s="388">
        <v>0.98313106022140873</v>
      </c>
      <c r="F69" s="388">
        <v>0.44231368313053537</v>
      </c>
      <c r="G69" s="388">
        <v>0.78978524748048795</v>
      </c>
      <c r="H69" s="388">
        <v>0.54803423504879367</v>
      </c>
      <c r="I69" s="389">
        <v>0.52703555923651579</v>
      </c>
      <c r="J69" s="389">
        <v>1.0167846056123806</v>
      </c>
      <c r="K69" s="389">
        <v>1.2908670052925115</v>
      </c>
      <c r="L69" s="514">
        <f t="shared" si="2"/>
        <v>0.27408239968013093</v>
      </c>
    </row>
    <row r="70" spans="1:12" ht="19.5" customHeight="1" x14ac:dyDescent="0.25">
      <c r="A70" s="21" t="s">
        <v>286</v>
      </c>
      <c r="B70" s="388">
        <v>2.005970573375329</v>
      </c>
      <c r="C70" s="388">
        <v>1.1845233397406265</v>
      </c>
      <c r="D70" s="388">
        <v>2.96366822672202</v>
      </c>
      <c r="E70" s="388">
        <v>3.4990307060401045</v>
      </c>
      <c r="F70" s="388">
        <v>2.728385620561923</v>
      </c>
      <c r="G70" s="388">
        <v>2.6904105916361094</v>
      </c>
      <c r="H70" s="388">
        <v>2.5782299848129702</v>
      </c>
      <c r="I70" s="389">
        <v>2.9795179971938119</v>
      </c>
      <c r="J70" s="389">
        <v>1.8983839946716299</v>
      </c>
      <c r="K70" s="389">
        <v>3.0935166226823827</v>
      </c>
      <c r="L70" s="514">
        <f t="shared" si="2"/>
        <v>1.1951326280107528</v>
      </c>
    </row>
    <row r="71" spans="1:12" ht="19.5" customHeight="1" x14ac:dyDescent="0.25">
      <c r="A71" s="21" t="s">
        <v>35</v>
      </c>
      <c r="B71" s="388">
        <v>9.0286642936684114</v>
      </c>
      <c r="C71" s="388">
        <v>7.3186394962115431</v>
      </c>
      <c r="D71" s="388">
        <v>8.040675369951062</v>
      </c>
      <c r="E71" s="388">
        <v>9.6379505916792834</v>
      </c>
      <c r="F71" s="388">
        <v>9.2379207410357385</v>
      </c>
      <c r="G71" s="388">
        <v>7.6123798544546029</v>
      </c>
      <c r="H71" s="388">
        <v>8.6737462247252637</v>
      </c>
      <c r="I71" s="389">
        <v>9.8971754142197756</v>
      </c>
      <c r="J71" s="389">
        <v>8.2904908350277502</v>
      </c>
      <c r="K71" s="389">
        <v>9.5493825009974351</v>
      </c>
      <c r="L71" s="514">
        <f t="shared" si="2"/>
        <v>1.2588916659696849</v>
      </c>
    </row>
    <row r="72" spans="1:12" ht="19.5" customHeight="1" x14ac:dyDescent="0.25">
      <c r="A72" s="21" t="s">
        <v>34</v>
      </c>
      <c r="B72" s="388">
        <v>8.716680169987109</v>
      </c>
      <c r="C72" s="388">
        <v>9.3551741907470625</v>
      </c>
      <c r="D72" s="388">
        <v>9.2926635174936312</v>
      </c>
      <c r="E72" s="388">
        <v>10.538489560264074</v>
      </c>
      <c r="F72" s="388">
        <v>9.432354889886593</v>
      </c>
      <c r="G72" s="388">
        <v>9.9733535558058826</v>
      </c>
      <c r="H72" s="388">
        <v>9.6238527582361506</v>
      </c>
      <c r="I72" s="389">
        <v>10.67588528648875</v>
      </c>
      <c r="J72" s="389">
        <v>9.5309356127106</v>
      </c>
      <c r="K72" s="389">
        <v>11.293025682919303</v>
      </c>
      <c r="L72" s="514">
        <f t="shared" si="2"/>
        <v>1.7620900702087035</v>
      </c>
    </row>
    <row r="73" spans="1:12" ht="19.5" customHeight="1" x14ac:dyDescent="0.25">
      <c r="A73" s="67" t="s">
        <v>33</v>
      </c>
      <c r="B73" s="388">
        <v>2.9231005175856852</v>
      </c>
      <c r="C73" s="388">
        <v>3.1419735801539761</v>
      </c>
      <c r="D73" s="388">
        <v>2.3258197048917397</v>
      </c>
      <c r="E73" s="388">
        <v>2.4751441725563748</v>
      </c>
      <c r="F73" s="388">
        <v>2.602518438745864</v>
      </c>
      <c r="G73" s="388">
        <v>2.5099435919918456</v>
      </c>
      <c r="H73" s="388">
        <v>3.2061658133229929</v>
      </c>
      <c r="I73" s="389">
        <v>3.5326593788394707</v>
      </c>
      <c r="J73" s="389">
        <v>3.6410895155170575</v>
      </c>
      <c r="K73" s="389">
        <v>4.4581115892141403</v>
      </c>
      <c r="L73" s="514">
        <f t="shared" si="2"/>
        <v>0.8170220736970828</v>
      </c>
    </row>
    <row r="74" spans="1:12" ht="19.5" customHeight="1" x14ac:dyDescent="0.25">
      <c r="A74" s="67" t="s">
        <v>293</v>
      </c>
      <c r="B74" s="388">
        <v>0.33116522300107143</v>
      </c>
      <c r="C74" s="388">
        <v>0.4278388477542433</v>
      </c>
      <c r="D74" s="388">
        <v>0.19362041513511224</v>
      </c>
      <c r="E74" s="388">
        <v>0.1708228916269465</v>
      </c>
      <c r="F74" s="388">
        <v>0.13110060601972004</v>
      </c>
      <c r="G74" s="388">
        <v>0.2675852232683173</v>
      </c>
      <c r="H74" s="388">
        <v>0.30394765669803203</v>
      </c>
      <c r="I74" s="389">
        <v>0.43550689334574494</v>
      </c>
      <c r="J74" s="389">
        <v>0.34453757776564597</v>
      </c>
      <c r="K74" s="389">
        <v>0.32239509676940858</v>
      </c>
      <c r="L74" s="514">
        <f t="shared" si="2"/>
        <v>-2.214248099623739E-2</v>
      </c>
    </row>
    <row r="75" spans="1:12" ht="19.5" customHeight="1" x14ac:dyDescent="0.25">
      <c r="A75" s="21" t="s">
        <v>288</v>
      </c>
      <c r="B75" s="388">
        <v>3.0834394727005536</v>
      </c>
      <c r="C75" s="388">
        <v>2.5971100163762491</v>
      </c>
      <c r="D75" s="388">
        <v>2.5626907913019399</v>
      </c>
      <c r="E75" s="388">
        <v>2.6388491210137461</v>
      </c>
      <c r="F75" s="388">
        <v>2.3418205514676145</v>
      </c>
      <c r="G75" s="388">
        <v>2.8040844436126</v>
      </c>
      <c r="H75" s="388">
        <v>2.6130907376996135</v>
      </c>
      <c r="I75" s="389">
        <v>2.986419113588592</v>
      </c>
      <c r="J75" s="389">
        <v>3.1336634619026653</v>
      </c>
      <c r="K75" s="389">
        <v>2.145447223052106</v>
      </c>
      <c r="L75" s="514">
        <f t="shared" si="2"/>
        <v>-0.98821623885055931</v>
      </c>
    </row>
    <row r="76" spans="1:12" ht="19.5" customHeight="1" x14ac:dyDescent="0.25">
      <c r="A76" s="21" t="s">
        <v>31</v>
      </c>
      <c r="B76" s="388">
        <v>10.271154920036206</v>
      </c>
      <c r="C76" s="388">
        <v>9.1407527229002454</v>
      </c>
      <c r="D76" s="388">
        <v>10.880803015716602</v>
      </c>
      <c r="E76" s="388">
        <v>12.661206772489264</v>
      </c>
      <c r="F76" s="388">
        <v>12.964577913398687</v>
      </c>
      <c r="G76" s="388">
        <v>12.5261788811338</v>
      </c>
      <c r="H76" s="388">
        <v>13.322556162643515</v>
      </c>
      <c r="I76" s="389">
        <v>12.670630334594742</v>
      </c>
      <c r="J76" s="389">
        <v>12.861057266474752</v>
      </c>
      <c r="K76" s="389">
        <v>13.302453035406122</v>
      </c>
      <c r="L76" s="514">
        <f t="shared" si="2"/>
        <v>0.44139576893137011</v>
      </c>
    </row>
    <row r="77" spans="1:12" ht="19.5" customHeight="1" x14ac:dyDescent="0.25">
      <c r="A77" s="67" t="s">
        <v>91</v>
      </c>
      <c r="B77" s="642">
        <v>0.25971244701727442</v>
      </c>
      <c r="C77" s="642">
        <v>0.15896558014636364</v>
      </c>
      <c r="D77" s="642">
        <v>0.25480042736404473</v>
      </c>
      <c r="E77" s="642">
        <v>0.40487529465688077</v>
      </c>
      <c r="F77" s="642">
        <v>0.16539059582815319</v>
      </c>
      <c r="G77" s="642">
        <v>0.16952429581710957</v>
      </c>
      <c r="H77" s="642">
        <v>0.16093744580854019</v>
      </c>
      <c r="I77" s="642">
        <v>0.3135910237510155</v>
      </c>
      <c r="J77" s="389">
        <v>0.26680402517604973</v>
      </c>
      <c r="K77" s="389">
        <v>0.48322376131184946</v>
      </c>
      <c r="L77" s="514">
        <f t="shared" si="2"/>
        <v>0.21641973613579973</v>
      </c>
    </row>
    <row r="78" spans="1:12" ht="19.5" customHeight="1" x14ac:dyDescent="0.25">
      <c r="A78" s="21" t="s">
        <v>30</v>
      </c>
      <c r="B78" s="388">
        <v>0</v>
      </c>
      <c r="C78" s="388">
        <v>3.6210490424992206E-2</v>
      </c>
      <c r="D78" s="388">
        <v>2.3135004693752376E-2</v>
      </c>
      <c r="E78" s="388">
        <v>5.2503100760856104E-2</v>
      </c>
      <c r="F78" s="388">
        <v>1.5125296926868741E-2</v>
      </c>
      <c r="G78" s="388">
        <v>6.58580952596374E-2</v>
      </c>
      <c r="H78" s="388">
        <v>0</v>
      </c>
      <c r="I78" s="389">
        <v>0.21280487591857902</v>
      </c>
      <c r="J78" s="389">
        <v>0.20759925513151792</v>
      </c>
      <c r="K78" s="389">
        <v>0.72862969658703713</v>
      </c>
      <c r="L78" s="514"/>
    </row>
    <row r="79" spans="1:12" ht="19.5" customHeight="1" thickBot="1" x14ac:dyDescent="0.3">
      <c r="A79" s="18" t="s">
        <v>43</v>
      </c>
      <c r="B79" s="654">
        <v>100</v>
      </c>
      <c r="C79" s="654">
        <v>100</v>
      </c>
      <c r="D79" s="654">
        <v>100</v>
      </c>
      <c r="E79" s="654">
        <v>100</v>
      </c>
      <c r="F79" s="654">
        <v>100</v>
      </c>
      <c r="G79" s="654">
        <v>100</v>
      </c>
      <c r="H79" s="654">
        <v>100</v>
      </c>
      <c r="I79" s="654">
        <v>100</v>
      </c>
      <c r="J79" s="654">
        <v>100</v>
      </c>
      <c r="K79" s="654">
        <v>100</v>
      </c>
      <c r="L79" s="558"/>
    </row>
    <row r="80" spans="1:12" ht="15.75" thickTop="1" x14ac:dyDescent="0.25">
      <c r="A80" s="47" t="s">
        <v>312</v>
      </c>
      <c r="F80" s="15"/>
      <c r="G80" s="15"/>
      <c r="L80" s="12"/>
    </row>
    <row r="81" spans="1:12" x14ac:dyDescent="0.25">
      <c r="A81" s="14" t="s">
        <v>256</v>
      </c>
      <c r="B81" s="40"/>
      <c r="C81" s="40"/>
      <c r="D81" s="40"/>
      <c r="E81" s="40"/>
      <c r="F81" s="40"/>
      <c r="G81" s="40"/>
      <c r="H81" s="40"/>
      <c r="L81" s="12"/>
    </row>
    <row r="82" spans="1:12" x14ac:dyDescent="0.25">
      <c r="L82" s="12"/>
    </row>
  </sheetData>
  <mergeCells count="12">
    <mergeCell ref="J2:J3"/>
    <mergeCell ref="A1:L1"/>
    <mergeCell ref="A2:A3"/>
    <mergeCell ref="B2:B3"/>
    <mergeCell ref="C2:C3"/>
    <mergeCell ref="D2:D3"/>
    <mergeCell ref="E2:E3"/>
    <mergeCell ref="F2:F3"/>
    <mergeCell ref="G2:G3"/>
    <mergeCell ref="H2:H3"/>
    <mergeCell ref="I2:I3"/>
    <mergeCell ref="K2:K3"/>
  </mergeCells>
  <pageMargins left="0.70866141732283472" right="0.70866141732283472" top="0.78749999999999998" bottom="0.74803149606299213" header="0.31496062992125984" footer="0.31496062992125984"/>
  <pageSetup paperSize="9" scale="42" orientation="portrait" r:id="rId1"/>
  <headerFooter>
    <oddHeader>&amp;C&amp;G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9"/>
  <sheetViews>
    <sheetView view="pageLayout" zoomScaleNormal="100" workbookViewId="0">
      <selection activeCell="C8" sqref="C8"/>
    </sheetView>
  </sheetViews>
  <sheetFormatPr defaultColWidth="9.140625" defaultRowHeight="15" x14ac:dyDescent="0.25"/>
  <cols>
    <col min="1" max="1" width="55" style="8" customWidth="1"/>
    <col min="2" max="11" width="11.28515625" style="8" customWidth="1"/>
    <col min="12" max="12" width="14.7109375" style="8" customWidth="1"/>
    <col min="13" max="16384" width="9.140625" style="8"/>
  </cols>
  <sheetData>
    <row r="1" spans="1:12" ht="35.25" customHeight="1" thickBot="1" x14ac:dyDescent="0.3">
      <c r="A1" s="1060" t="s">
        <v>500</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6" customHeight="1" x14ac:dyDescent="0.25">
      <c r="A4" s="14"/>
      <c r="B4" s="46"/>
      <c r="C4" s="46"/>
      <c r="D4" s="46"/>
      <c r="E4" s="46"/>
      <c r="F4" s="46"/>
      <c r="G4" s="46"/>
      <c r="H4" s="46"/>
    </row>
    <row r="5" spans="1:12" ht="19.5" customHeight="1" x14ac:dyDescent="0.25">
      <c r="A5" s="26" t="s">
        <v>27</v>
      </c>
      <c r="B5" s="25"/>
      <c r="C5" s="25"/>
      <c r="D5" s="25"/>
      <c r="E5" s="25"/>
      <c r="F5" s="25"/>
      <c r="G5" s="25"/>
      <c r="H5" s="25"/>
      <c r="I5" s="45"/>
      <c r="J5" s="45"/>
      <c r="K5" s="45"/>
      <c r="L5" s="45"/>
    </row>
    <row r="6" spans="1:12" ht="19.5" customHeight="1" x14ac:dyDescent="0.25">
      <c r="A6" s="27" t="s">
        <v>53</v>
      </c>
      <c r="B6" s="514" t="s">
        <v>28</v>
      </c>
      <c r="C6" s="514" t="s">
        <v>28</v>
      </c>
      <c r="D6" s="514" t="s">
        <v>28</v>
      </c>
      <c r="E6" s="514" t="s">
        <v>28</v>
      </c>
      <c r="F6" s="514" t="s">
        <v>28</v>
      </c>
      <c r="G6" s="514" t="s">
        <v>28</v>
      </c>
      <c r="H6" s="514" t="s">
        <v>28</v>
      </c>
      <c r="I6" s="514" t="s">
        <v>28</v>
      </c>
      <c r="J6" s="514" t="s">
        <v>28</v>
      </c>
      <c r="K6" s="514"/>
      <c r="L6" s="514"/>
    </row>
    <row r="7" spans="1:12" ht="27" customHeight="1" x14ac:dyDescent="0.25">
      <c r="A7" s="28" t="s">
        <v>52</v>
      </c>
      <c r="B7" s="656">
        <v>2.6424692282471764</v>
      </c>
      <c r="C7" s="656">
        <v>3.2449887631966545</v>
      </c>
      <c r="D7" s="656">
        <v>2.4639797148943341</v>
      </c>
      <c r="E7" s="656">
        <v>1.7974249330904819</v>
      </c>
      <c r="F7" s="656">
        <v>2.5383747975504538</v>
      </c>
      <c r="G7" s="656">
        <v>3.1112339070189572</v>
      </c>
      <c r="H7" s="656">
        <v>3.8618070977666239</v>
      </c>
      <c r="I7" s="514">
        <v>3.135808325941694</v>
      </c>
      <c r="J7" s="514">
        <v>3.4236307186393407</v>
      </c>
      <c r="K7" s="514">
        <v>2.6953802156241196</v>
      </c>
      <c r="L7" s="529">
        <f>+K7-J7</f>
        <v>-0.7282505030152211</v>
      </c>
    </row>
    <row r="8" spans="1:12" ht="19.5" customHeight="1" x14ac:dyDescent="0.25">
      <c r="A8" s="27" t="s">
        <v>51</v>
      </c>
      <c r="B8" s="656">
        <v>7.2715069666628604</v>
      </c>
      <c r="C8" s="656">
        <v>7.8555671910164628</v>
      </c>
      <c r="D8" s="656">
        <v>8.710497041681192</v>
      </c>
      <c r="E8" s="656">
        <v>10.281462931824581</v>
      </c>
      <c r="F8" s="656">
        <v>7.9199593094159413</v>
      </c>
      <c r="G8" s="656">
        <v>8.5564818753610528</v>
      </c>
      <c r="H8" s="656">
        <v>7.4760156007170329</v>
      </c>
      <c r="I8" s="514">
        <v>9.2034189776493882</v>
      </c>
      <c r="J8" s="514">
        <v>8.2615789065671983</v>
      </c>
      <c r="K8" s="514">
        <v>8.9506559475483538</v>
      </c>
      <c r="L8" s="529">
        <f t="shared" ref="L8:L15" si="0">+K8-J8</f>
        <v>0.68907704098115552</v>
      </c>
    </row>
    <row r="9" spans="1:12" ht="19.5" customHeight="1" x14ac:dyDescent="0.25">
      <c r="A9" s="27" t="s">
        <v>50</v>
      </c>
      <c r="B9" s="656">
        <v>4.7094096515018444</v>
      </c>
      <c r="C9" s="656">
        <v>5.4129140709218628</v>
      </c>
      <c r="D9" s="656">
        <v>4.8654723465365439</v>
      </c>
      <c r="E9" s="656">
        <v>5.1113846725494909</v>
      </c>
      <c r="F9" s="656">
        <v>4.643769516054137</v>
      </c>
      <c r="G9" s="656">
        <v>5.1660014566516717</v>
      </c>
      <c r="H9" s="656">
        <v>4.561290358451819</v>
      </c>
      <c r="I9" s="514">
        <v>5.2038322872662537</v>
      </c>
      <c r="J9" s="514">
        <v>5.4306237673387932</v>
      </c>
      <c r="K9" s="514">
        <v>6.3402458793725334</v>
      </c>
      <c r="L9" s="529">
        <f t="shared" si="0"/>
        <v>0.90962211203374022</v>
      </c>
    </row>
    <row r="10" spans="1:12" ht="19.5" customHeight="1" x14ac:dyDescent="0.25">
      <c r="A10" s="27" t="s">
        <v>49</v>
      </c>
      <c r="B10" s="656">
        <v>3.0920663215846131</v>
      </c>
      <c r="C10" s="656">
        <v>3.1953759818521457</v>
      </c>
      <c r="D10" s="656">
        <v>3.9601820073149789</v>
      </c>
      <c r="E10" s="656">
        <v>4.456889027695623</v>
      </c>
      <c r="F10" s="656">
        <v>4.2345576431002305</v>
      </c>
      <c r="G10" s="656">
        <v>4.5199858629463074</v>
      </c>
      <c r="H10" s="656">
        <v>5.9693744098839305</v>
      </c>
      <c r="I10" s="514">
        <v>6.0591829495733673</v>
      </c>
      <c r="J10" s="514">
        <v>5.4318918739232522</v>
      </c>
      <c r="K10" s="514">
        <v>5.0374056417358783</v>
      </c>
      <c r="L10" s="529">
        <f t="shared" si="0"/>
        <v>-0.39448623218737389</v>
      </c>
    </row>
    <row r="11" spans="1:12" ht="19.5" customHeight="1" x14ac:dyDescent="0.25">
      <c r="A11" s="27" t="s">
        <v>48</v>
      </c>
      <c r="B11" s="656">
        <v>22.623577459421558</v>
      </c>
      <c r="C11" s="656">
        <v>22.667897278682023</v>
      </c>
      <c r="D11" s="656">
        <v>22.50828145326577</v>
      </c>
      <c r="E11" s="656">
        <v>23.02752184599678</v>
      </c>
      <c r="F11" s="656">
        <v>22.321060957254719</v>
      </c>
      <c r="G11" s="656">
        <v>20.959028371313153</v>
      </c>
      <c r="H11" s="656">
        <v>22.704785676955737</v>
      </c>
      <c r="I11" s="514">
        <v>23.917952162998027</v>
      </c>
      <c r="J11" s="514">
        <v>23.877671908105768</v>
      </c>
      <c r="K11" s="514">
        <v>20.925058709197607</v>
      </c>
      <c r="L11" s="529">
        <f t="shared" si="0"/>
        <v>-2.9526131989081605</v>
      </c>
    </row>
    <row r="12" spans="1:12" ht="28.5" customHeight="1" x14ac:dyDescent="0.25">
      <c r="A12" s="28" t="s">
        <v>47</v>
      </c>
      <c r="B12" s="656">
        <v>18.406956148289215</v>
      </c>
      <c r="C12" s="656">
        <v>13.999462833207232</v>
      </c>
      <c r="D12" s="656">
        <v>15.099164994364648</v>
      </c>
      <c r="E12" s="656">
        <v>8.4942986215548117</v>
      </c>
      <c r="F12" s="656">
        <v>5.6564100230615049</v>
      </c>
      <c r="G12" s="656">
        <v>5.2692998575258727</v>
      </c>
      <c r="H12" s="656">
        <v>2.5427326570682034</v>
      </c>
      <c r="I12" s="514">
        <v>8.3622616565104551</v>
      </c>
      <c r="J12" s="514">
        <v>8.3743241752128128</v>
      </c>
      <c r="K12" s="514">
        <v>11.097517900700362</v>
      </c>
      <c r="L12" s="529">
        <f t="shared" si="0"/>
        <v>2.7231937254875493</v>
      </c>
    </row>
    <row r="13" spans="1:12" ht="19.5" customHeight="1" x14ac:dyDescent="0.25">
      <c r="A13" s="27" t="s">
        <v>46</v>
      </c>
      <c r="B13" s="656">
        <v>12.307415619775067</v>
      </c>
      <c r="C13" s="656">
        <v>12.202698973907086</v>
      </c>
      <c r="D13" s="656">
        <v>13.369790364946004</v>
      </c>
      <c r="E13" s="656">
        <v>13.814706048358968</v>
      </c>
      <c r="F13" s="656">
        <v>14.589520817912243</v>
      </c>
      <c r="G13" s="656">
        <v>13.057866193607687</v>
      </c>
      <c r="H13" s="656">
        <v>15.908619333386318</v>
      </c>
      <c r="I13" s="514">
        <v>15.426985382866432</v>
      </c>
      <c r="J13" s="514">
        <v>15.472159209112345</v>
      </c>
      <c r="K13" s="514">
        <v>13.55877197958424</v>
      </c>
      <c r="L13" s="529">
        <f t="shared" si="0"/>
        <v>-1.9133872295281051</v>
      </c>
    </row>
    <row r="14" spans="1:12" ht="19.5" customHeight="1" x14ac:dyDescent="0.25">
      <c r="A14" s="27" t="s">
        <v>45</v>
      </c>
      <c r="B14" s="656">
        <v>4.6792130275363082</v>
      </c>
      <c r="C14" s="656">
        <v>4.3687956375458841</v>
      </c>
      <c r="D14" s="656">
        <v>4.4875670124246172</v>
      </c>
      <c r="E14" s="656">
        <v>5.5455285349873593</v>
      </c>
      <c r="F14" s="656">
        <v>4.1974553186297321</v>
      </c>
      <c r="G14" s="656">
        <v>5.6181916687246796</v>
      </c>
      <c r="H14" s="656">
        <v>5.7672557926219312</v>
      </c>
      <c r="I14" s="514">
        <v>5.0551567378900213</v>
      </c>
      <c r="J14" s="514">
        <v>6.1043318557198374</v>
      </c>
      <c r="K14" s="514">
        <v>5.9599701694040048</v>
      </c>
      <c r="L14" s="529">
        <f t="shared" si="0"/>
        <v>-0.14436168631583257</v>
      </c>
    </row>
    <row r="15" spans="1:12" ht="19.5" customHeight="1" x14ac:dyDescent="0.25">
      <c r="A15" s="27" t="s">
        <v>44</v>
      </c>
      <c r="B15" s="656">
        <v>24.063749168601621</v>
      </c>
      <c r="C15" s="656">
        <v>26.925130315320466</v>
      </c>
      <c r="D15" s="656">
        <v>24.292258340494332</v>
      </c>
      <c r="E15" s="656">
        <v>25.871815441054757</v>
      </c>
      <c r="F15" s="656">
        <v>33.339726909985693</v>
      </c>
      <c r="G15" s="656">
        <v>33.63928853504278</v>
      </c>
      <c r="H15" s="656">
        <v>30.884280582346406</v>
      </c>
      <c r="I15" s="514">
        <v>23.407423674128513</v>
      </c>
      <c r="J15" s="514">
        <v>23.423929818536521</v>
      </c>
      <c r="K15" s="514">
        <v>24.882347758002439</v>
      </c>
      <c r="L15" s="529">
        <f t="shared" si="0"/>
        <v>1.4584179394659174</v>
      </c>
    </row>
    <row r="16" spans="1:12" ht="19.5" customHeight="1" x14ac:dyDescent="0.25">
      <c r="A16" s="27" t="s">
        <v>30</v>
      </c>
      <c r="B16" s="656" t="s">
        <v>28</v>
      </c>
      <c r="C16" s="656" t="s">
        <v>28</v>
      </c>
      <c r="D16" s="656" t="s">
        <v>28</v>
      </c>
      <c r="E16" s="656" t="s">
        <v>28</v>
      </c>
      <c r="F16" s="656" t="s">
        <v>28</v>
      </c>
      <c r="G16" s="656" t="s">
        <v>28</v>
      </c>
      <c r="H16" s="656" t="s">
        <v>28</v>
      </c>
      <c r="I16" s="656" t="s">
        <v>28</v>
      </c>
      <c r="J16" s="514" t="s">
        <v>28</v>
      </c>
      <c r="K16" s="514" t="s">
        <v>28</v>
      </c>
      <c r="L16" s="514"/>
    </row>
    <row r="17" spans="1:12" ht="19.5" customHeight="1" x14ac:dyDescent="0.25">
      <c r="A17" s="27" t="s">
        <v>43</v>
      </c>
      <c r="B17" s="656">
        <v>100</v>
      </c>
      <c r="C17" s="656">
        <v>100</v>
      </c>
      <c r="D17" s="656">
        <v>100</v>
      </c>
      <c r="E17" s="656">
        <v>100</v>
      </c>
      <c r="F17" s="656">
        <v>100</v>
      </c>
      <c r="G17" s="656">
        <v>100</v>
      </c>
      <c r="H17" s="656">
        <v>100</v>
      </c>
      <c r="I17" s="514">
        <v>100</v>
      </c>
      <c r="J17" s="514">
        <v>100</v>
      </c>
      <c r="K17" s="514"/>
      <c r="L17" s="514"/>
    </row>
    <row r="18" spans="1:12" ht="5.25" customHeight="1" x14ac:dyDescent="0.25">
      <c r="A18" s="27"/>
      <c r="B18" s="656"/>
      <c r="C18" s="656"/>
      <c r="D18" s="656"/>
      <c r="E18" s="656"/>
      <c r="F18" s="656"/>
      <c r="G18" s="656"/>
      <c r="H18" s="656"/>
      <c r="I18" s="514"/>
      <c r="J18" s="514"/>
      <c r="K18" s="514"/>
      <c r="L18" s="514"/>
    </row>
    <row r="19" spans="1:12" ht="19.5" customHeight="1" x14ac:dyDescent="0.25">
      <c r="A19" s="84" t="s">
        <v>26</v>
      </c>
      <c r="B19" s="657"/>
      <c r="C19" s="657"/>
      <c r="D19" s="657"/>
      <c r="E19" s="657"/>
      <c r="F19" s="657"/>
      <c r="G19" s="657"/>
      <c r="H19" s="657"/>
      <c r="I19" s="651"/>
      <c r="J19" s="651"/>
      <c r="K19" s="651"/>
      <c r="L19" s="651"/>
    </row>
    <row r="20" spans="1:12" ht="19.5" customHeight="1" x14ac:dyDescent="0.25">
      <c r="A20" s="97" t="s">
        <v>25</v>
      </c>
      <c r="B20" s="658"/>
      <c r="C20" s="658"/>
      <c r="D20" s="658"/>
      <c r="E20" s="658"/>
      <c r="F20" s="658"/>
      <c r="G20" s="658"/>
      <c r="H20" s="658"/>
      <c r="I20" s="653"/>
      <c r="J20" s="653"/>
      <c r="K20" s="653"/>
      <c r="L20" s="583"/>
    </row>
    <row r="21" spans="1:12" ht="19.5" customHeight="1" x14ac:dyDescent="0.25">
      <c r="A21" s="27" t="s">
        <v>53</v>
      </c>
      <c r="B21" s="514" t="s">
        <v>28</v>
      </c>
      <c r="C21" s="514" t="s">
        <v>28</v>
      </c>
      <c r="D21" s="514" t="s">
        <v>28</v>
      </c>
      <c r="E21" s="514" t="s">
        <v>28</v>
      </c>
      <c r="F21" s="514" t="s">
        <v>28</v>
      </c>
      <c r="G21" s="514" t="s">
        <v>28</v>
      </c>
      <c r="H21" s="514" t="s">
        <v>28</v>
      </c>
      <c r="I21" s="514" t="s">
        <v>28</v>
      </c>
      <c r="J21" s="514" t="s">
        <v>28</v>
      </c>
      <c r="K21" s="514"/>
      <c r="L21" s="514"/>
    </row>
    <row r="22" spans="1:12" ht="27" customHeight="1" x14ac:dyDescent="0.25">
      <c r="A22" s="28" t="s">
        <v>52</v>
      </c>
      <c r="B22" s="656">
        <v>2.6424692282471764</v>
      </c>
      <c r="C22" s="656">
        <v>3.2449887631966545</v>
      </c>
      <c r="D22" s="656">
        <v>2.4639797148943341</v>
      </c>
      <c r="E22" s="656">
        <v>1.7974249330904819</v>
      </c>
      <c r="F22" s="656">
        <v>2.5383747975504538</v>
      </c>
      <c r="G22" s="656">
        <v>3.1112339070189572</v>
      </c>
      <c r="H22" s="656">
        <v>3.8618070977666239</v>
      </c>
      <c r="I22" s="514">
        <v>3.135808325941694</v>
      </c>
      <c r="J22" s="514">
        <v>4.2081493990585113</v>
      </c>
      <c r="K22" s="514">
        <v>3.3055561573269769</v>
      </c>
      <c r="L22" s="529">
        <f t="shared" ref="L22:L30" si="1">+K22-J22</f>
        <v>-0.90259324173153432</v>
      </c>
    </row>
    <row r="23" spans="1:12" ht="19.5" customHeight="1" x14ac:dyDescent="0.25">
      <c r="A23" s="27" t="s">
        <v>51</v>
      </c>
      <c r="B23" s="656">
        <v>7.2715069666628604</v>
      </c>
      <c r="C23" s="656">
        <v>7.8555671910164628</v>
      </c>
      <c r="D23" s="656">
        <v>8.710497041681192</v>
      </c>
      <c r="E23" s="656">
        <v>10.281462931824581</v>
      </c>
      <c r="F23" s="656">
        <v>7.9199593094159413</v>
      </c>
      <c r="G23" s="656">
        <v>8.5564818753610528</v>
      </c>
      <c r="H23" s="656">
        <v>7.4760156007170329</v>
      </c>
      <c r="I23" s="514">
        <v>9.2034189776493882</v>
      </c>
      <c r="J23" s="514">
        <v>9.6907397153734447</v>
      </c>
      <c r="K23" s="514">
        <v>10.687278451189576</v>
      </c>
      <c r="L23" s="529">
        <f t="shared" si="1"/>
        <v>0.99653873581613084</v>
      </c>
    </row>
    <row r="24" spans="1:12" ht="19.5" customHeight="1" x14ac:dyDescent="0.25">
      <c r="A24" s="27" t="s">
        <v>50</v>
      </c>
      <c r="B24" s="656">
        <v>4.7094096515018444</v>
      </c>
      <c r="C24" s="656">
        <v>5.4129140709218628</v>
      </c>
      <c r="D24" s="656">
        <v>4.8654723465365439</v>
      </c>
      <c r="E24" s="656">
        <v>5.1113846725494909</v>
      </c>
      <c r="F24" s="656">
        <v>4.643769516054137</v>
      </c>
      <c r="G24" s="656">
        <v>5.1660014566516717</v>
      </c>
      <c r="H24" s="656">
        <v>4.561290358451819</v>
      </c>
      <c r="I24" s="514">
        <v>5.2038322872662537</v>
      </c>
      <c r="J24" s="514">
        <v>6.4032144237490645</v>
      </c>
      <c r="K24" s="514">
        <v>7.7743391428344157</v>
      </c>
      <c r="L24" s="529">
        <f t="shared" si="1"/>
        <v>1.3711247190853513</v>
      </c>
    </row>
    <row r="25" spans="1:12" ht="19.5" customHeight="1" x14ac:dyDescent="0.25">
      <c r="A25" s="27" t="s">
        <v>49</v>
      </c>
      <c r="B25" s="656">
        <v>3.0920663215846131</v>
      </c>
      <c r="C25" s="656">
        <v>3.1953759818521457</v>
      </c>
      <c r="D25" s="656">
        <v>3.9601820073149789</v>
      </c>
      <c r="E25" s="656">
        <v>4.456889027695623</v>
      </c>
      <c r="F25" s="656">
        <v>4.2345576431002305</v>
      </c>
      <c r="G25" s="656">
        <v>4.5199858629463074</v>
      </c>
      <c r="H25" s="656">
        <v>5.9693744098839305</v>
      </c>
      <c r="I25" s="514">
        <v>6.0591829495733673</v>
      </c>
      <c r="J25" s="514">
        <v>6.5548538337712809</v>
      </c>
      <c r="K25" s="514">
        <v>6.1429047886869146</v>
      </c>
      <c r="L25" s="529">
        <f t="shared" si="1"/>
        <v>-0.41194904508436636</v>
      </c>
    </row>
    <row r="26" spans="1:12" ht="19.5" customHeight="1" x14ac:dyDescent="0.25">
      <c r="A26" s="27" t="s">
        <v>48</v>
      </c>
      <c r="B26" s="656">
        <v>22.623577459421558</v>
      </c>
      <c r="C26" s="656">
        <v>22.667897278682023</v>
      </c>
      <c r="D26" s="656">
        <v>22.50828145326577</v>
      </c>
      <c r="E26" s="656">
        <v>23.02752184599678</v>
      </c>
      <c r="F26" s="656">
        <v>22.321060957254719</v>
      </c>
      <c r="G26" s="656">
        <v>20.959028371313153</v>
      </c>
      <c r="H26" s="656">
        <v>22.704785676955737</v>
      </c>
      <c r="I26" s="514">
        <v>23.917952162998027</v>
      </c>
      <c r="J26" s="514">
        <v>26.020611224277395</v>
      </c>
      <c r="K26" s="514">
        <v>22.969111888820112</v>
      </c>
      <c r="L26" s="529">
        <f t="shared" si="1"/>
        <v>-3.051499335457283</v>
      </c>
    </row>
    <row r="27" spans="1:12" ht="28.5" customHeight="1" x14ac:dyDescent="0.25">
      <c r="A27" s="28" t="s">
        <v>47</v>
      </c>
      <c r="B27" s="656">
        <v>18.406956148289215</v>
      </c>
      <c r="C27" s="656">
        <v>13.999462833207232</v>
      </c>
      <c r="D27" s="656">
        <v>15.099164994364648</v>
      </c>
      <c r="E27" s="656">
        <v>8.4942986215548117</v>
      </c>
      <c r="F27" s="656">
        <v>5.6564100230615049</v>
      </c>
      <c r="G27" s="656">
        <v>5.2692998575258727</v>
      </c>
      <c r="H27" s="656">
        <v>2.5427326570682034</v>
      </c>
      <c r="I27" s="514">
        <v>8.3622616565104551</v>
      </c>
      <c r="J27" s="514">
        <v>2.6143408938273156</v>
      </c>
      <c r="K27" s="514">
        <v>4.7444881745330054</v>
      </c>
      <c r="L27" s="529">
        <f t="shared" si="1"/>
        <v>2.1301472807056898</v>
      </c>
    </row>
    <row r="28" spans="1:12" ht="19.5" customHeight="1" x14ac:dyDescent="0.25">
      <c r="A28" s="27" t="s">
        <v>46</v>
      </c>
      <c r="B28" s="656">
        <v>12.307415619775067</v>
      </c>
      <c r="C28" s="656">
        <v>12.202698973907086</v>
      </c>
      <c r="D28" s="656">
        <v>13.369790364946004</v>
      </c>
      <c r="E28" s="656">
        <v>13.814706048358968</v>
      </c>
      <c r="F28" s="656">
        <v>14.589520817912243</v>
      </c>
      <c r="G28" s="656">
        <v>13.057866193607687</v>
      </c>
      <c r="H28" s="656">
        <v>15.908619333386318</v>
      </c>
      <c r="I28" s="514">
        <v>15.426985382866432</v>
      </c>
      <c r="J28" s="514">
        <v>16.438927959097459</v>
      </c>
      <c r="K28" s="514">
        <v>14.756898823663262</v>
      </c>
      <c r="L28" s="529">
        <f t="shared" si="1"/>
        <v>-1.6820291354341972</v>
      </c>
    </row>
    <row r="29" spans="1:12" ht="19.5" customHeight="1" x14ac:dyDescent="0.25">
      <c r="A29" s="27" t="s">
        <v>45</v>
      </c>
      <c r="B29" s="656">
        <v>4.6792130275363082</v>
      </c>
      <c r="C29" s="656">
        <v>4.3687956375458841</v>
      </c>
      <c r="D29" s="656">
        <v>4.4875670124246172</v>
      </c>
      <c r="E29" s="656">
        <v>5.5455285349873593</v>
      </c>
      <c r="F29" s="656">
        <v>4.1974553186297321</v>
      </c>
      <c r="G29" s="656">
        <v>5.6181916687246796</v>
      </c>
      <c r="H29" s="656">
        <v>5.7672557926219312</v>
      </c>
      <c r="I29" s="514">
        <v>5.0551567378900213</v>
      </c>
      <c r="J29" s="514">
        <v>6.1186460702634085</v>
      </c>
      <c r="K29" s="514">
        <v>5.9039000203510881</v>
      </c>
      <c r="L29" s="529">
        <f t="shared" si="1"/>
        <v>-0.21474604991232038</v>
      </c>
    </row>
    <row r="30" spans="1:12" ht="19.5" customHeight="1" x14ac:dyDescent="0.25">
      <c r="A30" s="27" t="s">
        <v>44</v>
      </c>
      <c r="B30" s="656">
        <v>24.063749168601621</v>
      </c>
      <c r="C30" s="656">
        <v>26.925130315320466</v>
      </c>
      <c r="D30" s="656">
        <v>24.292258340494332</v>
      </c>
      <c r="E30" s="656">
        <v>25.871815441054757</v>
      </c>
      <c r="F30" s="656">
        <v>33.339726909985693</v>
      </c>
      <c r="G30" s="656">
        <v>33.63928853504278</v>
      </c>
      <c r="H30" s="656">
        <v>30.884280582346406</v>
      </c>
      <c r="I30" s="514">
        <v>23.407423674128513</v>
      </c>
      <c r="J30" s="514">
        <v>21.691192622862154</v>
      </c>
      <c r="K30" s="514">
        <v>23.073572001048209</v>
      </c>
      <c r="L30" s="529">
        <f t="shared" si="1"/>
        <v>1.3823793781860552</v>
      </c>
    </row>
    <row r="31" spans="1:12" ht="19.5" customHeight="1" x14ac:dyDescent="0.25">
      <c r="A31" s="27" t="s">
        <v>30</v>
      </c>
      <c r="B31" s="656" t="s">
        <v>28</v>
      </c>
      <c r="C31" s="656" t="s">
        <v>28</v>
      </c>
      <c r="D31" s="656" t="s">
        <v>28</v>
      </c>
      <c r="E31" s="656" t="s">
        <v>28</v>
      </c>
      <c r="F31" s="656" t="s">
        <v>28</v>
      </c>
      <c r="G31" s="656" t="s">
        <v>28</v>
      </c>
      <c r="H31" s="656" t="s">
        <v>28</v>
      </c>
      <c r="I31" s="656" t="s">
        <v>28</v>
      </c>
      <c r="J31" s="514" t="s">
        <v>28</v>
      </c>
      <c r="K31" s="514" t="s">
        <v>28</v>
      </c>
      <c r="L31" s="514"/>
    </row>
    <row r="32" spans="1:12" ht="19.5" customHeight="1" x14ac:dyDescent="0.25">
      <c r="A32" s="27" t="s">
        <v>43</v>
      </c>
      <c r="B32" s="656">
        <v>100</v>
      </c>
      <c r="C32" s="656">
        <v>100</v>
      </c>
      <c r="D32" s="656">
        <v>100</v>
      </c>
      <c r="E32" s="656">
        <v>100</v>
      </c>
      <c r="F32" s="656">
        <v>100</v>
      </c>
      <c r="G32" s="656">
        <v>100</v>
      </c>
      <c r="H32" s="656">
        <v>100</v>
      </c>
      <c r="I32" s="514">
        <v>100</v>
      </c>
      <c r="J32" s="514">
        <v>100</v>
      </c>
      <c r="K32" s="514"/>
      <c r="L32" s="514"/>
    </row>
    <row r="33" spans="1:12" ht="5.25" customHeight="1" x14ac:dyDescent="0.25">
      <c r="A33" s="27"/>
      <c r="B33" s="656"/>
      <c r="C33" s="656"/>
      <c r="D33" s="656"/>
      <c r="E33" s="656"/>
      <c r="F33" s="656"/>
      <c r="G33" s="656"/>
      <c r="H33" s="656"/>
      <c r="I33" s="514"/>
      <c r="J33" s="514"/>
      <c r="K33" s="514"/>
      <c r="L33" s="514"/>
    </row>
    <row r="34" spans="1:12" ht="19.5" customHeight="1" x14ac:dyDescent="0.25">
      <c r="A34" s="97" t="s">
        <v>24</v>
      </c>
      <c r="B34" s="658"/>
      <c r="C34" s="658"/>
      <c r="D34" s="658"/>
      <c r="E34" s="658"/>
      <c r="F34" s="658"/>
      <c r="G34" s="658"/>
      <c r="H34" s="658"/>
      <c r="I34" s="653"/>
      <c r="J34" s="653"/>
      <c r="K34" s="653"/>
      <c r="L34" s="583"/>
    </row>
    <row r="35" spans="1:12" ht="19.5" customHeight="1" x14ac:dyDescent="0.25">
      <c r="A35" s="27" t="s">
        <v>53</v>
      </c>
      <c r="B35" s="514" t="s">
        <v>28</v>
      </c>
      <c r="C35" s="514" t="s">
        <v>28</v>
      </c>
      <c r="D35" s="514" t="s">
        <v>28</v>
      </c>
      <c r="E35" s="514" t="s">
        <v>28</v>
      </c>
      <c r="F35" s="514" t="s">
        <v>28</v>
      </c>
      <c r="G35" s="514" t="s">
        <v>28</v>
      </c>
      <c r="H35" s="514" t="s">
        <v>28</v>
      </c>
      <c r="I35" s="514" t="s">
        <v>28</v>
      </c>
      <c r="J35" s="514" t="s">
        <v>28</v>
      </c>
      <c r="K35" s="514" t="s">
        <v>28</v>
      </c>
      <c r="L35" s="514"/>
    </row>
    <row r="36" spans="1:12" ht="27" customHeight="1" x14ac:dyDescent="0.25">
      <c r="A36" s="28" t="s">
        <v>52</v>
      </c>
      <c r="B36" s="656">
        <v>2.6424692282471764</v>
      </c>
      <c r="C36" s="656">
        <v>3.2449887631966545</v>
      </c>
      <c r="D36" s="656">
        <v>2.4639797148943341</v>
      </c>
      <c r="E36" s="656">
        <v>1.7974249330904819</v>
      </c>
      <c r="F36" s="656">
        <v>2.5383747975504538</v>
      </c>
      <c r="G36" s="656">
        <v>3.1112339070189572</v>
      </c>
      <c r="H36" s="656">
        <v>3.8618070977666239</v>
      </c>
      <c r="I36" s="514">
        <v>3.135808325941694</v>
      </c>
      <c r="J36" s="514">
        <v>1.2919025667494211</v>
      </c>
      <c r="K36" s="514">
        <v>0.99750526201659895</v>
      </c>
      <c r="L36" s="529">
        <f t="shared" ref="L36:L44" si="2">+K36-J36</f>
        <v>-0.29439730473282211</v>
      </c>
    </row>
    <row r="37" spans="1:12" ht="19.5" customHeight="1" x14ac:dyDescent="0.25">
      <c r="A37" s="27" t="s">
        <v>51</v>
      </c>
      <c r="B37" s="656">
        <v>7.2715069666628604</v>
      </c>
      <c r="C37" s="656">
        <v>7.8555671910164628</v>
      </c>
      <c r="D37" s="656">
        <v>8.710497041681192</v>
      </c>
      <c r="E37" s="656">
        <v>10.281462931824581</v>
      </c>
      <c r="F37" s="656">
        <v>7.9199593094159413</v>
      </c>
      <c r="G37" s="656">
        <v>8.5564818753610528</v>
      </c>
      <c r="H37" s="656">
        <v>7.4760156007170329</v>
      </c>
      <c r="I37" s="514">
        <v>9.2034189776493882</v>
      </c>
      <c r="J37" s="514">
        <v>4.3793534104501006</v>
      </c>
      <c r="K37" s="514">
        <v>4.11833193855046</v>
      </c>
      <c r="L37" s="529">
        <f t="shared" si="2"/>
        <v>-0.26102147189964064</v>
      </c>
    </row>
    <row r="38" spans="1:12" ht="19.5" customHeight="1" x14ac:dyDescent="0.25">
      <c r="A38" s="27" t="s">
        <v>50</v>
      </c>
      <c r="B38" s="656">
        <v>4.7094096515018444</v>
      </c>
      <c r="C38" s="656">
        <v>5.4129140709218628</v>
      </c>
      <c r="D38" s="656">
        <v>4.8654723465365439</v>
      </c>
      <c r="E38" s="656">
        <v>5.1113846725494909</v>
      </c>
      <c r="F38" s="656">
        <v>4.643769516054137</v>
      </c>
      <c r="G38" s="656">
        <v>5.1660014566516717</v>
      </c>
      <c r="H38" s="656">
        <v>4.561290358451819</v>
      </c>
      <c r="I38" s="514">
        <v>5.2038322872662537</v>
      </c>
      <c r="J38" s="514">
        <v>2.7923328178276217</v>
      </c>
      <c r="K38" s="514">
        <v>2.3497394258176154</v>
      </c>
      <c r="L38" s="529">
        <f t="shared" si="2"/>
        <v>-0.44259339201000625</v>
      </c>
    </row>
    <row r="39" spans="1:12" ht="19.5" customHeight="1" x14ac:dyDescent="0.25">
      <c r="A39" s="27" t="s">
        <v>49</v>
      </c>
      <c r="B39" s="656">
        <v>3.0920663215846131</v>
      </c>
      <c r="C39" s="656">
        <v>3.1953759818521457</v>
      </c>
      <c r="D39" s="656">
        <v>3.9601820073149789</v>
      </c>
      <c r="E39" s="656">
        <v>4.456889027695623</v>
      </c>
      <c r="F39" s="656">
        <v>4.2345576431002305</v>
      </c>
      <c r="G39" s="656">
        <v>4.5199858629463074</v>
      </c>
      <c r="H39" s="656">
        <v>5.9693744098839305</v>
      </c>
      <c r="I39" s="514">
        <v>6.0591829495733673</v>
      </c>
      <c r="J39" s="514">
        <v>2.3834244289053386</v>
      </c>
      <c r="K39" s="514">
        <v>1.9612448419436372</v>
      </c>
      <c r="L39" s="529">
        <f t="shared" si="2"/>
        <v>-0.42217958696170133</v>
      </c>
    </row>
    <row r="40" spans="1:12" ht="19.5" customHeight="1" x14ac:dyDescent="0.25">
      <c r="A40" s="27" t="s">
        <v>48</v>
      </c>
      <c r="B40" s="656">
        <v>22.623577459421558</v>
      </c>
      <c r="C40" s="656">
        <v>22.667897278682023</v>
      </c>
      <c r="D40" s="656">
        <v>22.50828145326577</v>
      </c>
      <c r="E40" s="656">
        <v>23.02752184599678</v>
      </c>
      <c r="F40" s="656">
        <v>22.321060957254719</v>
      </c>
      <c r="G40" s="656">
        <v>20.959028371313153</v>
      </c>
      <c r="H40" s="656">
        <v>22.704785676955737</v>
      </c>
      <c r="I40" s="514">
        <v>23.917952162998027</v>
      </c>
      <c r="J40" s="514">
        <v>18.044790999082984</v>
      </c>
      <c r="K40" s="514">
        <v>15.237278414488861</v>
      </c>
      <c r="L40" s="529">
        <f t="shared" si="2"/>
        <v>-2.8075125845941233</v>
      </c>
    </row>
    <row r="41" spans="1:12" ht="26.25" customHeight="1" x14ac:dyDescent="0.25">
      <c r="A41" s="28" t="s">
        <v>47</v>
      </c>
      <c r="B41" s="656">
        <v>18.406956148289215</v>
      </c>
      <c r="C41" s="656">
        <v>13.999462833207232</v>
      </c>
      <c r="D41" s="656">
        <v>15.099164994364648</v>
      </c>
      <c r="E41" s="656">
        <v>8.4942986215548117</v>
      </c>
      <c r="F41" s="656">
        <v>5.6564100230615049</v>
      </c>
      <c r="G41" s="656">
        <v>5.2692998575258727</v>
      </c>
      <c r="H41" s="656">
        <v>2.5427326570682034</v>
      </c>
      <c r="I41" s="514">
        <v>8.3622616565104551</v>
      </c>
      <c r="J41" s="514">
        <v>24.014264100194588</v>
      </c>
      <c r="K41" s="514">
        <v>28.775451942938417</v>
      </c>
      <c r="L41" s="529">
        <f t="shared" si="2"/>
        <v>4.7611878427438299</v>
      </c>
    </row>
    <row r="42" spans="1:12" ht="19.5" customHeight="1" x14ac:dyDescent="0.25">
      <c r="A42" s="27" t="s">
        <v>46</v>
      </c>
      <c r="B42" s="656">
        <v>12.307415619775067</v>
      </c>
      <c r="C42" s="656">
        <v>12.202698973907086</v>
      </c>
      <c r="D42" s="656">
        <v>13.369790364946004</v>
      </c>
      <c r="E42" s="656">
        <v>13.814706048358968</v>
      </c>
      <c r="F42" s="656">
        <v>14.589520817912243</v>
      </c>
      <c r="G42" s="656">
        <v>13.057866193607687</v>
      </c>
      <c r="H42" s="656">
        <v>15.908619333386318</v>
      </c>
      <c r="I42" s="514">
        <v>15.426985382866432</v>
      </c>
      <c r="J42" s="514">
        <v>12.830343978545187</v>
      </c>
      <c r="K42" s="514">
        <v>10.224865444152138</v>
      </c>
      <c r="L42" s="529">
        <f t="shared" si="2"/>
        <v>-2.6054785343930487</v>
      </c>
    </row>
    <row r="43" spans="1:12" ht="19.5" customHeight="1" x14ac:dyDescent="0.25">
      <c r="A43" s="27" t="s">
        <v>45</v>
      </c>
      <c r="B43" s="656">
        <v>4.6792130275363082</v>
      </c>
      <c r="C43" s="656">
        <v>4.3687956375458841</v>
      </c>
      <c r="D43" s="656">
        <v>4.4875670124246172</v>
      </c>
      <c r="E43" s="656">
        <v>5.5455285349873593</v>
      </c>
      <c r="F43" s="656">
        <v>4.1974553186297321</v>
      </c>
      <c r="G43" s="656">
        <v>5.6181916687246796</v>
      </c>
      <c r="H43" s="656">
        <v>5.7672557926219312</v>
      </c>
      <c r="I43" s="514">
        <v>5.0551567378900213</v>
      </c>
      <c r="J43" s="514">
        <v>6.0659419885274906</v>
      </c>
      <c r="K43" s="514">
        <v>6.1159909090226572</v>
      </c>
      <c r="L43" s="529">
        <f t="shared" si="2"/>
        <v>5.0048920495166627E-2</v>
      </c>
    </row>
    <row r="44" spans="1:12" ht="19.5" customHeight="1" x14ac:dyDescent="0.25">
      <c r="A44" s="27" t="s">
        <v>44</v>
      </c>
      <c r="B44" s="656">
        <v>24.063749168601621</v>
      </c>
      <c r="C44" s="656">
        <v>26.925130315320466</v>
      </c>
      <c r="D44" s="656">
        <v>24.292258340494332</v>
      </c>
      <c r="E44" s="656">
        <v>25.871815441054757</v>
      </c>
      <c r="F44" s="656">
        <v>33.339726909985693</v>
      </c>
      <c r="G44" s="656">
        <v>33.63928853504278</v>
      </c>
      <c r="H44" s="656">
        <v>30.884280582346406</v>
      </c>
      <c r="I44" s="514">
        <v>23.407423674128513</v>
      </c>
      <c r="J44" s="514">
        <v>28.158651844887295</v>
      </c>
      <c r="K44" s="514">
        <v>29.915445336144288</v>
      </c>
      <c r="L44" s="529">
        <f t="shared" si="2"/>
        <v>1.7567934912569925</v>
      </c>
    </row>
    <row r="45" spans="1:12" ht="19.5" customHeight="1" x14ac:dyDescent="0.25">
      <c r="A45" s="27" t="s">
        <v>30</v>
      </c>
      <c r="B45" s="656" t="s">
        <v>28</v>
      </c>
      <c r="C45" s="656" t="s">
        <v>28</v>
      </c>
      <c r="D45" s="656" t="s">
        <v>28</v>
      </c>
      <c r="E45" s="656" t="s">
        <v>28</v>
      </c>
      <c r="F45" s="656" t="s">
        <v>28</v>
      </c>
      <c r="G45" s="656" t="s">
        <v>28</v>
      </c>
      <c r="H45" s="656" t="s">
        <v>28</v>
      </c>
      <c r="I45" s="656" t="s">
        <v>28</v>
      </c>
      <c r="J45" s="514" t="s">
        <v>28</v>
      </c>
      <c r="K45" s="514" t="s">
        <v>28</v>
      </c>
      <c r="L45" s="514"/>
    </row>
    <row r="46" spans="1:12" ht="19.5" customHeight="1" thickBot="1" x14ac:dyDescent="0.3">
      <c r="A46" s="44" t="s">
        <v>43</v>
      </c>
      <c r="B46" s="659">
        <v>100</v>
      </c>
      <c r="C46" s="659">
        <v>100</v>
      </c>
      <c r="D46" s="659">
        <v>100</v>
      </c>
      <c r="E46" s="659">
        <v>100</v>
      </c>
      <c r="F46" s="659">
        <v>100</v>
      </c>
      <c r="G46" s="659">
        <v>100</v>
      </c>
      <c r="H46" s="659">
        <v>100</v>
      </c>
      <c r="I46" s="558">
        <v>100</v>
      </c>
      <c r="J46" s="558">
        <v>100</v>
      </c>
      <c r="K46" s="558"/>
      <c r="L46" s="558"/>
    </row>
    <row r="47" spans="1:12" ht="15.75" thickTop="1" x14ac:dyDescent="0.25">
      <c r="A47" s="47" t="s">
        <v>312</v>
      </c>
    </row>
    <row r="48" spans="1:12" x14ac:dyDescent="0.25">
      <c r="A48" s="14" t="s">
        <v>258</v>
      </c>
      <c r="H48" s="12"/>
    </row>
    <row r="49" spans="1:1" x14ac:dyDescent="0.25">
      <c r="A49" s="14" t="s">
        <v>256</v>
      </c>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79437500000000005" bottom="0.74803149606299213" header="0.31496062992125984" footer="0.31496062992125984"/>
  <pageSetup paperSize="9" scale="41" orientation="portrait" horizontalDpi="4294967295" verticalDpi="4294967295" r:id="rId1"/>
  <headerFooter>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9"/>
  <sheetViews>
    <sheetView view="pageLayout" zoomScaleNormal="100" workbookViewId="0">
      <selection activeCell="A6" sqref="A6:A7"/>
    </sheetView>
  </sheetViews>
  <sheetFormatPr defaultColWidth="9.140625" defaultRowHeight="15" x14ac:dyDescent="0.25"/>
  <cols>
    <col min="1" max="1" width="55" style="8" customWidth="1"/>
    <col min="2" max="11" width="11.28515625" style="8" customWidth="1"/>
    <col min="12" max="12" width="14.7109375" style="8" customWidth="1"/>
    <col min="13" max="16384" width="9.140625" style="8"/>
  </cols>
  <sheetData>
    <row r="1" spans="1:12" ht="35.25" customHeight="1" thickBot="1" x14ac:dyDescent="0.3">
      <c r="A1" s="1060" t="s">
        <v>502</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6" customHeight="1" x14ac:dyDescent="0.25">
      <c r="A4" s="14"/>
      <c r="B4" s="46"/>
      <c r="C4" s="46"/>
      <c r="D4" s="46"/>
      <c r="E4" s="46"/>
      <c r="F4" s="46"/>
      <c r="G4" s="46"/>
      <c r="H4" s="46"/>
    </row>
    <row r="5" spans="1:12" ht="19.5" customHeight="1" x14ac:dyDescent="0.25">
      <c r="A5" s="26" t="s">
        <v>27</v>
      </c>
      <c r="B5" s="25"/>
      <c r="C5" s="25"/>
      <c r="D5" s="25"/>
      <c r="E5" s="25"/>
      <c r="F5" s="25"/>
      <c r="G5" s="25"/>
      <c r="H5" s="25"/>
      <c r="I5" s="45"/>
      <c r="J5" s="45"/>
      <c r="K5" s="45"/>
      <c r="L5" s="45"/>
    </row>
    <row r="6" spans="1:12" ht="19.5" customHeight="1" x14ac:dyDescent="0.25">
      <c r="A6" s="27" t="s">
        <v>53</v>
      </c>
      <c r="B6" s="514" t="s">
        <v>28</v>
      </c>
      <c r="C6" s="514" t="s">
        <v>28</v>
      </c>
      <c r="D6" s="514" t="s">
        <v>28</v>
      </c>
      <c r="E6" s="514" t="s">
        <v>28</v>
      </c>
      <c r="F6" s="514" t="s">
        <v>28</v>
      </c>
      <c r="G6" s="514" t="s">
        <v>28</v>
      </c>
      <c r="H6" s="514" t="s">
        <v>28</v>
      </c>
      <c r="I6" s="514" t="s">
        <v>28</v>
      </c>
      <c r="J6" s="514" t="s">
        <v>28</v>
      </c>
      <c r="K6" s="656" t="s">
        <v>28</v>
      </c>
      <c r="L6" s="514"/>
    </row>
    <row r="7" spans="1:12" ht="27" customHeight="1" x14ac:dyDescent="0.25">
      <c r="A7" s="28" t="s">
        <v>52</v>
      </c>
      <c r="B7" s="656">
        <v>2.6424692282474167</v>
      </c>
      <c r="C7" s="656">
        <v>3.2449887631966545</v>
      </c>
      <c r="D7" s="656">
        <v>2.4639797148943341</v>
      </c>
      <c r="E7" s="656">
        <v>1.7974249330904819</v>
      </c>
      <c r="F7" s="656">
        <v>2.5383747975504538</v>
      </c>
      <c r="G7" s="656">
        <v>3.1112339070189572</v>
      </c>
      <c r="H7" s="656">
        <v>3.8618070977666239</v>
      </c>
      <c r="I7" s="514">
        <v>3.135808325941694</v>
      </c>
      <c r="J7" s="514">
        <v>3.4235735478527327</v>
      </c>
      <c r="K7" s="514">
        <v>2.6953802156241196</v>
      </c>
      <c r="L7" s="529">
        <f>+K7-J7</f>
        <v>-0.72819333222861315</v>
      </c>
    </row>
    <row r="8" spans="1:12" ht="19.5" customHeight="1" x14ac:dyDescent="0.25">
      <c r="A8" s="27" t="s">
        <v>51</v>
      </c>
      <c r="B8" s="656">
        <v>7.2715069666635195</v>
      </c>
      <c r="C8" s="656">
        <v>7.8555671910164628</v>
      </c>
      <c r="D8" s="656">
        <v>8.710497041681192</v>
      </c>
      <c r="E8" s="656">
        <v>10.281462931824581</v>
      </c>
      <c r="F8" s="656">
        <v>7.9199593094159413</v>
      </c>
      <c r="G8" s="656">
        <v>8.5564818753610528</v>
      </c>
      <c r="H8" s="656">
        <v>7.4760156007170329</v>
      </c>
      <c r="I8" s="514">
        <v>9.2448478165920616</v>
      </c>
      <c r="J8" s="514">
        <v>8.2617471471799675</v>
      </c>
      <c r="K8" s="514">
        <v>8.9506559475483538</v>
      </c>
      <c r="L8" s="529">
        <f t="shared" ref="L8:L15" si="0">+K8-J8</f>
        <v>0.68890880036838631</v>
      </c>
    </row>
    <row r="9" spans="1:12" ht="19.5" customHeight="1" x14ac:dyDescent="0.25">
      <c r="A9" s="27" t="s">
        <v>50</v>
      </c>
      <c r="B9" s="656">
        <v>4.7094096515022716</v>
      </c>
      <c r="C9" s="656">
        <v>5.4129140709218628</v>
      </c>
      <c r="D9" s="656">
        <v>4.8654723465365439</v>
      </c>
      <c r="E9" s="656">
        <v>5.1113846725494909</v>
      </c>
      <c r="F9" s="656">
        <v>4.643769516054137</v>
      </c>
      <c r="G9" s="656">
        <v>5.1660014566516717</v>
      </c>
      <c r="H9" s="656">
        <v>4.561290358451819</v>
      </c>
      <c r="I9" s="514">
        <v>5.2038322872662537</v>
      </c>
      <c r="J9" s="514">
        <v>5.430635414683568</v>
      </c>
      <c r="K9" s="514">
        <v>6.3402458793725334</v>
      </c>
      <c r="L9" s="529">
        <f t="shared" si="0"/>
        <v>0.90961046468896534</v>
      </c>
    </row>
    <row r="10" spans="1:12" ht="19.5" customHeight="1" x14ac:dyDescent="0.25">
      <c r="A10" s="27" t="s">
        <v>49</v>
      </c>
      <c r="B10" s="656">
        <v>3.0920663215848943</v>
      </c>
      <c r="C10" s="656">
        <v>3.1953759818521457</v>
      </c>
      <c r="D10" s="656">
        <v>3.9601820073149789</v>
      </c>
      <c r="E10" s="656">
        <v>4.456889027695623</v>
      </c>
      <c r="F10" s="656">
        <v>4.2345576431002305</v>
      </c>
      <c r="G10" s="656">
        <v>4.5199858629463074</v>
      </c>
      <c r="H10" s="656">
        <v>5.9693744098839305</v>
      </c>
      <c r="I10" s="514">
        <v>6.0591829495733673</v>
      </c>
      <c r="J10" s="514">
        <v>5.4319911365632629</v>
      </c>
      <c r="K10" s="514">
        <v>5.0374056417358783</v>
      </c>
      <c r="L10" s="529">
        <f t="shared" si="0"/>
        <v>-0.39458549482738459</v>
      </c>
    </row>
    <row r="11" spans="1:12" ht="19.5" customHeight="1" x14ac:dyDescent="0.25">
      <c r="A11" s="27" t="s">
        <v>48</v>
      </c>
      <c r="B11" s="656">
        <v>22.623577459423611</v>
      </c>
      <c r="C11" s="656">
        <v>22.667897278682023</v>
      </c>
      <c r="D11" s="656">
        <v>22.50828145326577</v>
      </c>
      <c r="E11" s="656">
        <v>23.02752184599678</v>
      </c>
      <c r="F11" s="656">
        <v>22.321060957254719</v>
      </c>
      <c r="G11" s="656">
        <v>20.959028371313153</v>
      </c>
      <c r="H11" s="656">
        <v>22.704785676955737</v>
      </c>
      <c r="I11" s="514">
        <v>23.917952162998027</v>
      </c>
      <c r="J11" s="514">
        <v>23.877565050199589</v>
      </c>
      <c r="K11" s="514">
        <v>20.925058709197607</v>
      </c>
      <c r="L11" s="529">
        <f t="shared" si="0"/>
        <v>-2.9525063410019818</v>
      </c>
    </row>
    <row r="12" spans="1:12" ht="28.5" customHeight="1" x14ac:dyDescent="0.25">
      <c r="A12" s="28" t="s">
        <v>47</v>
      </c>
      <c r="B12" s="656">
        <v>18.406956148290888</v>
      </c>
      <c r="C12" s="656">
        <v>13.999462833207232</v>
      </c>
      <c r="D12" s="656">
        <v>15.099164994364648</v>
      </c>
      <c r="E12" s="656">
        <v>8.4942986215548117</v>
      </c>
      <c r="F12" s="656">
        <v>5.6564100230615049</v>
      </c>
      <c r="G12" s="656">
        <v>5.2692998575258727</v>
      </c>
      <c r="H12" s="656">
        <v>2.5427326570682034</v>
      </c>
      <c r="I12" s="514">
        <v>8.3622616565104551</v>
      </c>
      <c r="J12" s="514">
        <v>8.3744339243784847</v>
      </c>
      <c r="K12" s="514">
        <v>11.097517900700362</v>
      </c>
      <c r="L12" s="529">
        <f t="shared" si="0"/>
        <v>2.7230839763218775</v>
      </c>
    </row>
    <row r="13" spans="1:12" ht="19.5" customHeight="1" x14ac:dyDescent="0.25">
      <c r="A13" s="27" t="s">
        <v>46</v>
      </c>
      <c r="B13" s="656">
        <v>12.307415619776185</v>
      </c>
      <c r="C13" s="656">
        <v>12.202698973907086</v>
      </c>
      <c r="D13" s="656">
        <v>13.369790364946004</v>
      </c>
      <c r="E13" s="656">
        <v>13.814706048358968</v>
      </c>
      <c r="F13" s="656">
        <v>14.589520817912243</v>
      </c>
      <c r="G13" s="656">
        <v>13.057866193607687</v>
      </c>
      <c r="H13" s="656">
        <v>15.908619333386318</v>
      </c>
      <c r="I13" s="514">
        <v>15.426985382866432</v>
      </c>
      <c r="J13" s="514">
        <v>15.471874312232458</v>
      </c>
      <c r="K13" s="514">
        <v>13.55877197958424</v>
      </c>
      <c r="L13" s="529">
        <f t="shared" si="0"/>
        <v>-1.9131023326482186</v>
      </c>
    </row>
    <row r="14" spans="1:12" ht="19.5" customHeight="1" x14ac:dyDescent="0.25">
      <c r="A14" s="27" t="s">
        <v>45</v>
      </c>
      <c r="B14" s="656">
        <v>4.6792130275367336</v>
      </c>
      <c r="C14" s="656">
        <v>4.3687956375458841</v>
      </c>
      <c r="D14" s="656">
        <v>4.4875670124246172</v>
      </c>
      <c r="E14" s="656">
        <v>5.5455285349873593</v>
      </c>
      <c r="F14" s="656">
        <v>4.1974553186297321</v>
      </c>
      <c r="G14" s="656">
        <v>5.6181916687246796</v>
      </c>
      <c r="H14" s="656">
        <v>5.7672557926219312</v>
      </c>
      <c r="I14" s="514">
        <v>5.0551567378900213</v>
      </c>
      <c r="J14" s="514">
        <v>6.1044666081589902</v>
      </c>
      <c r="K14" s="514">
        <v>5.9599701694040048</v>
      </c>
      <c r="L14" s="529">
        <f t="shared" si="0"/>
        <v>-0.14449643875498541</v>
      </c>
    </row>
    <row r="15" spans="1:12" ht="19.5" customHeight="1" x14ac:dyDescent="0.25">
      <c r="A15" s="27" t="s">
        <v>44</v>
      </c>
      <c r="B15" s="656">
        <v>24.063749168603806</v>
      </c>
      <c r="C15" s="656">
        <v>26.925130315320466</v>
      </c>
      <c r="D15" s="656">
        <v>24.292258340494332</v>
      </c>
      <c r="E15" s="656">
        <v>25.871815441054757</v>
      </c>
      <c r="F15" s="656">
        <v>33.339726909985693</v>
      </c>
      <c r="G15" s="656">
        <v>33.63928853504278</v>
      </c>
      <c r="H15" s="656">
        <v>30.884280582346406</v>
      </c>
      <c r="I15" s="514">
        <v>23.407423674128513</v>
      </c>
      <c r="J15" s="514">
        <v>23.423844616732229</v>
      </c>
      <c r="K15" s="514">
        <v>24.882347758002439</v>
      </c>
      <c r="L15" s="529">
        <f t="shared" si="0"/>
        <v>1.4585031412702101</v>
      </c>
    </row>
    <row r="16" spans="1:12" ht="19.5" customHeight="1" x14ac:dyDescent="0.25">
      <c r="A16" s="27" t="s">
        <v>30</v>
      </c>
      <c r="B16" s="656" t="s">
        <v>28</v>
      </c>
      <c r="C16" s="656" t="s">
        <v>28</v>
      </c>
      <c r="D16" s="656" t="s">
        <v>28</v>
      </c>
      <c r="E16" s="656" t="s">
        <v>28</v>
      </c>
      <c r="F16" s="656" t="s">
        <v>28</v>
      </c>
      <c r="G16" s="656" t="s">
        <v>28</v>
      </c>
      <c r="H16" s="656" t="s">
        <v>28</v>
      </c>
      <c r="I16" s="656" t="s">
        <v>28</v>
      </c>
      <c r="J16" s="656" t="s">
        <v>28</v>
      </c>
      <c r="K16" s="656" t="s">
        <v>28</v>
      </c>
      <c r="L16" s="514"/>
    </row>
    <row r="17" spans="1:12" ht="19.5" customHeight="1" x14ac:dyDescent="0.25">
      <c r="A17" s="27" t="s">
        <v>43</v>
      </c>
      <c r="B17" s="656">
        <v>100</v>
      </c>
      <c r="C17" s="656">
        <v>100</v>
      </c>
      <c r="D17" s="656">
        <v>100</v>
      </c>
      <c r="E17" s="656">
        <v>100</v>
      </c>
      <c r="F17" s="656">
        <v>100</v>
      </c>
      <c r="G17" s="656">
        <v>100</v>
      </c>
      <c r="H17" s="656">
        <v>100</v>
      </c>
      <c r="I17" s="514">
        <v>100</v>
      </c>
      <c r="J17" s="514">
        <v>100</v>
      </c>
      <c r="K17" s="514">
        <v>100</v>
      </c>
      <c r="L17" s="514"/>
    </row>
    <row r="18" spans="1:12" ht="5.25" customHeight="1" x14ac:dyDescent="0.25">
      <c r="A18" s="27"/>
      <c r="B18" s="656"/>
      <c r="C18" s="656"/>
      <c r="D18" s="656"/>
      <c r="E18" s="656"/>
      <c r="F18" s="656"/>
      <c r="G18" s="656"/>
      <c r="H18" s="656"/>
      <c r="I18" s="514"/>
      <c r="J18" s="514"/>
      <c r="K18" s="514"/>
      <c r="L18" s="514"/>
    </row>
    <row r="19" spans="1:12" ht="19.5" customHeight="1" x14ac:dyDescent="0.25">
      <c r="A19" s="84" t="s">
        <v>23</v>
      </c>
      <c r="B19" s="657"/>
      <c r="C19" s="657"/>
      <c r="D19" s="657"/>
      <c r="E19" s="657"/>
      <c r="F19" s="657"/>
      <c r="G19" s="657"/>
      <c r="H19" s="657"/>
      <c r="I19" s="651"/>
      <c r="J19" s="651"/>
      <c r="K19" s="651"/>
      <c r="L19" s="651"/>
    </row>
    <row r="20" spans="1:12" ht="19.5" customHeight="1" x14ac:dyDescent="0.25">
      <c r="A20" s="97" t="s">
        <v>22</v>
      </c>
      <c r="B20" s="658"/>
      <c r="C20" s="658"/>
      <c r="D20" s="658"/>
      <c r="E20" s="658"/>
      <c r="F20" s="658"/>
      <c r="G20" s="658"/>
      <c r="H20" s="658"/>
      <c r="I20" s="653"/>
      <c r="J20" s="653"/>
      <c r="K20" s="653"/>
      <c r="L20" s="583"/>
    </row>
    <row r="21" spans="1:12" ht="19.5" customHeight="1" x14ac:dyDescent="0.25">
      <c r="A21" s="27" t="s">
        <v>53</v>
      </c>
      <c r="B21" s="514" t="s">
        <v>28</v>
      </c>
      <c r="C21" s="514" t="s">
        <v>28</v>
      </c>
      <c r="D21" s="514" t="s">
        <v>28</v>
      </c>
      <c r="E21" s="514" t="s">
        <v>28</v>
      </c>
      <c r="F21" s="514" t="s">
        <v>28</v>
      </c>
      <c r="G21" s="514" t="s">
        <v>28</v>
      </c>
      <c r="H21" s="514" t="s">
        <v>28</v>
      </c>
      <c r="I21" s="514" t="s">
        <v>28</v>
      </c>
      <c r="J21" s="656" t="s">
        <v>28</v>
      </c>
      <c r="K21" s="656" t="s">
        <v>28</v>
      </c>
      <c r="L21" s="514"/>
    </row>
    <row r="22" spans="1:12" ht="27" customHeight="1" x14ac:dyDescent="0.25">
      <c r="A22" s="28" t="s">
        <v>52</v>
      </c>
      <c r="B22" s="656">
        <v>2.9522882550388543</v>
      </c>
      <c r="C22" s="656">
        <v>3.25983471365379</v>
      </c>
      <c r="D22" s="656">
        <v>2.9997096060176869</v>
      </c>
      <c r="E22" s="656">
        <v>2.0159888975577429</v>
      </c>
      <c r="F22" s="656">
        <v>3.0051208640949474</v>
      </c>
      <c r="G22" s="656">
        <v>3.2016585491877629</v>
      </c>
      <c r="H22" s="656">
        <v>3.8899262504942156</v>
      </c>
      <c r="I22" s="514">
        <v>3.2436647501704523</v>
      </c>
      <c r="J22" s="514">
        <v>3.3009241497227562</v>
      </c>
      <c r="K22" s="514">
        <v>2.7897673911383847</v>
      </c>
      <c r="L22" s="529">
        <f t="shared" ref="L22:L30" si="1">+K22-J22</f>
        <v>-0.51115675858437148</v>
      </c>
    </row>
    <row r="23" spans="1:12" ht="19.5" customHeight="1" x14ac:dyDescent="0.25">
      <c r="A23" s="27" t="s">
        <v>51</v>
      </c>
      <c r="B23" s="656">
        <v>6.3931454856763894</v>
      </c>
      <c r="C23" s="656">
        <v>6.5114055242053688</v>
      </c>
      <c r="D23" s="656">
        <v>6.6742361685705509</v>
      </c>
      <c r="E23" s="656">
        <v>8.2997917118021753</v>
      </c>
      <c r="F23" s="656">
        <v>6.8963684465283306</v>
      </c>
      <c r="G23" s="656">
        <v>6.8346766824559673</v>
      </c>
      <c r="H23" s="656">
        <v>5.7176575789421689</v>
      </c>
      <c r="I23" s="514">
        <v>7.358761504627771</v>
      </c>
      <c r="J23" s="514">
        <v>6.985782040024584</v>
      </c>
      <c r="K23" s="514">
        <v>6.7570512195895658</v>
      </c>
      <c r="L23" s="529">
        <f t="shared" si="1"/>
        <v>-0.22873082043501825</v>
      </c>
    </row>
    <row r="24" spans="1:12" ht="19.5" customHeight="1" x14ac:dyDescent="0.25">
      <c r="A24" s="27" t="s">
        <v>50</v>
      </c>
      <c r="B24" s="656">
        <v>5.0502007457409723</v>
      </c>
      <c r="C24" s="656">
        <v>6.1939251526074202</v>
      </c>
      <c r="D24" s="656">
        <v>5.9835792661162053</v>
      </c>
      <c r="E24" s="656">
        <v>6.3634465402623936</v>
      </c>
      <c r="F24" s="656">
        <v>4.9343259170156077</v>
      </c>
      <c r="G24" s="656">
        <v>6.6586716608711178</v>
      </c>
      <c r="H24" s="656">
        <v>5.4550518448721474</v>
      </c>
      <c r="I24" s="514">
        <v>5.9752021948919953</v>
      </c>
      <c r="J24" s="514">
        <v>5.6359570105496433</v>
      </c>
      <c r="K24" s="514">
        <v>5.8041646423195328</v>
      </c>
      <c r="L24" s="529">
        <f t="shared" si="1"/>
        <v>0.16820763176988951</v>
      </c>
    </row>
    <row r="25" spans="1:12" ht="19.5" customHeight="1" x14ac:dyDescent="0.25">
      <c r="A25" s="27" t="s">
        <v>49</v>
      </c>
      <c r="B25" s="656">
        <v>2.2493965284589632</v>
      </c>
      <c r="C25" s="656">
        <v>2.5329636360797037</v>
      </c>
      <c r="D25" s="656">
        <v>2.9782723528083803</v>
      </c>
      <c r="E25" s="656">
        <v>3.1504800310680232</v>
      </c>
      <c r="F25" s="656">
        <v>3.6384350235384444</v>
      </c>
      <c r="G25" s="656">
        <v>3.53590906859145</v>
      </c>
      <c r="H25" s="656">
        <v>4.9659952422116449</v>
      </c>
      <c r="I25" s="514">
        <v>4.9727700567858433</v>
      </c>
      <c r="J25" s="514">
        <v>4.8847315025050593</v>
      </c>
      <c r="K25" s="514">
        <v>4.3786749963933653</v>
      </c>
      <c r="L25" s="529">
        <f t="shared" si="1"/>
        <v>-0.50605650611169395</v>
      </c>
    </row>
    <row r="26" spans="1:12" ht="19.5" customHeight="1" x14ac:dyDescent="0.25">
      <c r="A26" s="27" t="s">
        <v>48</v>
      </c>
      <c r="B26" s="656">
        <v>15.811708470274569</v>
      </c>
      <c r="C26" s="656">
        <v>15.732051123768031</v>
      </c>
      <c r="D26" s="656">
        <v>16.829153352604536</v>
      </c>
      <c r="E26" s="656">
        <v>15.60065601272162</v>
      </c>
      <c r="F26" s="656">
        <v>16.341641323513091</v>
      </c>
      <c r="G26" s="656">
        <v>13.663411681467091</v>
      </c>
      <c r="H26" s="656">
        <v>16.335239926184187</v>
      </c>
      <c r="I26" s="514">
        <v>16.905900904940427</v>
      </c>
      <c r="J26" s="514">
        <v>16.628105842365887</v>
      </c>
      <c r="K26" s="514">
        <v>15.954415991125117</v>
      </c>
      <c r="L26" s="529">
        <f t="shared" si="1"/>
        <v>-0.67368985124076985</v>
      </c>
    </row>
    <row r="27" spans="1:12" ht="28.5" customHeight="1" x14ac:dyDescent="0.25">
      <c r="A27" s="28" t="s">
        <v>47</v>
      </c>
      <c r="B27" s="656">
        <v>21.710979021373937</v>
      </c>
      <c r="C27" s="656">
        <v>19.989452740548892</v>
      </c>
      <c r="D27" s="656">
        <v>17.116819883737186</v>
      </c>
      <c r="E27" s="656">
        <v>11.990519317710058</v>
      </c>
      <c r="F27" s="656">
        <v>8.0753017869180148</v>
      </c>
      <c r="G27" s="656">
        <v>8.0670801432736852</v>
      </c>
      <c r="H27" s="656">
        <v>4.1199634309156536</v>
      </c>
      <c r="I27" s="514">
        <v>10.751457864506389</v>
      </c>
      <c r="J27" s="514">
        <v>11.55085962924805</v>
      </c>
      <c r="K27" s="514">
        <v>14.653887919844047</v>
      </c>
      <c r="L27" s="529">
        <f t="shared" si="1"/>
        <v>3.1030282905959972</v>
      </c>
    </row>
    <row r="28" spans="1:12" ht="19.5" customHeight="1" x14ac:dyDescent="0.25">
      <c r="A28" s="27" t="s">
        <v>46</v>
      </c>
      <c r="B28" s="656">
        <v>19.595092552812183</v>
      </c>
      <c r="C28" s="656">
        <v>18.2255901137294</v>
      </c>
      <c r="D28" s="656">
        <v>20.647302397681727</v>
      </c>
      <c r="E28" s="656">
        <v>20.851780867981319</v>
      </c>
      <c r="F28" s="656">
        <v>21.113610812137239</v>
      </c>
      <c r="G28" s="656">
        <v>19.476997852480952</v>
      </c>
      <c r="H28" s="656">
        <v>22.641797491124631</v>
      </c>
      <c r="I28" s="514">
        <v>21.884634871920898</v>
      </c>
      <c r="J28" s="514">
        <v>22.450454956998435</v>
      </c>
      <c r="K28" s="514">
        <v>20.73697867426597</v>
      </c>
      <c r="L28" s="529">
        <f t="shared" si="1"/>
        <v>-1.713476282732465</v>
      </c>
    </row>
    <row r="29" spans="1:12" ht="19.5" customHeight="1" x14ac:dyDescent="0.25">
      <c r="A29" s="27" t="s">
        <v>45</v>
      </c>
      <c r="B29" s="656">
        <v>8.3761654643900876</v>
      </c>
      <c r="C29" s="656">
        <v>8.0150716594782541</v>
      </c>
      <c r="D29" s="656">
        <v>7.7890009838875143</v>
      </c>
      <c r="E29" s="656">
        <v>9.4434037190982068</v>
      </c>
      <c r="F29" s="656">
        <v>7.3979725345707932</v>
      </c>
      <c r="G29" s="656">
        <v>9.4658491272124561</v>
      </c>
      <c r="H29" s="656">
        <v>8.9940023421715871</v>
      </c>
      <c r="I29" s="514">
        <v>8.863262419791754</v>
      </c>
      <c r="J29" s="514">
        <v>9.9586624220589215</v>
      </c>
      <c r="K29" s="514">
        <v>9.7280192338116116</v>
      </c>
      <c r="L29" s="529">
        <f t="shared" si="1"/>
        <v>-0.23064318824730989</v>
      </c>
    </row>
    <row r="30" spans="1:12" ht="19.5" customHeight="1" x14ac:dyDescent="0.25">
      <c r="A30" s="27" t="s">
        <v>44</v>
      </c>
      <c r="B30" s="656">
        <v>17.480152988514611</v>
      </c>
      <c r="C30" s="656">
        <v>19.321988969981938</v>
      </c>
      <c r="D30" s="656">
        <v>18.559982226568</v>
      </c>
      <c r="E30" s="656">
        <v>20.699014807131018</v>
      </c>
      <c r="F30" s="656">
        <v>27.959013565515217</v>
      </c>
      <c r="G30" s="656">
        <v>28.971122329123837</v>
      </c>
      <c r="H30" s="656">
        <v>27.386080955499477</v>
      </c>
      <c r="I30" s="514">
        <v>19.844436899430178</v>
      </c>
      <c r="J30" s="514">
        <v>18.281840170049161</v>
      </c>
      <c r="K30" s="514">
        <v>18.493889534238445</v>
      </c>
      <c r="L30" s="529">
        <f t="shared" si="1"/>
        <v>0.21204936418928355</v>
      </c>
    </row>
    <row r="31" spans="1:12" ht="19.5" customHeight="1" x14ac:dyDescent="0.25">
      <c r="A31" s="27" t="s">
        <v>30</v>
      </c>
      <c r="B31" s="656" t="s">
        <v>28</v>
      </c>
      <c r="C31" s="656" t="s">
        <v>28</v>
      </c>
      <c r="D31" s="656" t="s">
        <v>28</v>
      </c>
      <c r="E31" s="656" t="s">
        <v>28</v>
      </c>
      <c r="F31" s="656" t="s">
        <v>28</v>
      </c>
      <c r="G31" s="656" t="s">
        <v>28</v>
      </c>
      <c r="H31" s="656" t="s">
        <v>28</v>
      </c>
      <c r="I31" s="656" t="s">
        <v>28</v>
      </c>
      <c r="J31" s="656" t="s">
        <v>28</v>
      </c>
      <c r="K31" s="656" t="s">
        <v>28</v>
      </c>
      <c r="L31" s="514"/>
    </row>
    <row r="32" spans="1:12" ht="19.5" customHeight="1" x14ac:dyDescent="0.25">
      <c r="A32" s="27" t="s">
        <v>43</v>
      </c>
      <c r="B32" s="656">
        <v>100</v>
      </c>
      <c r="C32" s="656">
        <v>100</v>
      </c>
      <c r="D32" s="656">
        <v>100</v>
      </c>
      <c r="E32" s="656">
        <v>100</v>
      </c>
      <c r="F32" s="656">
        <v>100</v>
      </c>
      <c r="G32" s="656">
        <v>100</v>
      </c>
      <c r="H32" s="656">
        <v>100</v>
      </c>
      <c r="I32" s="514">
        <v>100</v>
      </c>
      <c r="J32" s="514">
        <v>100</v>
      </c>
      <c r="K32" s="514">
        <v>100</v>
      </c>
      <c r="L32" s="514"/>
    </row>
    <row r="33" spans="1:12" ht="5.25" customHeight="1" x14ac:dyDescent="0.25">
      <c r="A33" s="27"/>
      <c r="B33" s="656"/>
      <c r="C33" s="656"/>
      <c r="D33" s="656"/>
      <c r="E33" s="656"/>
      <c r="F33" s="656"/>
      <c r="G33" s="656"/>
      <c r="H33" s="656"/>
      <c r="I33" s="514"/>
      <c r="J33" s="514"/>
      <c r="K33" s="514"/>
      <c r="L33" s="514"/>
    </row>
    <row r="34" spans="1:12" ht="19.5" customHeight="1" x14ac:dyDescent="0.25">
      <c r="A34" s="97" t="s">
        <v>21</v>
      </c>
      <c r="B34" s="658"/>
      <c r="C34" s="658"/>
      <c r="D34" s="658"/>
      <c r="E34" s="658"/>
      <c r="F34" s="658"/>
      <c r="G34" s="658"/>
      <c r="H34" s="658"/>
      <c r="I34" s="653"/>
      <c r="J34" s="653"/>
      <c r="K34" s="653"/>
      <c r="L34" s="583"/>
    </row>
    <row r="35" spans="1:12" ht="19.5" customHeight="1" x14ac:dyDescent="0.25">
      <c r="A35" s="27" t="s">
        <v>53</v>
      </c>
      <c r="B35" s="514" t="s">
        <v>28</v>
      </c>
      <c r="C35" s="514" t="s">
        <v>28</v>
      </c>
      <c r="D35" s="514" t="s">
        <v>28</v>
      </c>
      <c r="E35" s="514" t="s">
        <v>28</v>
      </c>
      <c r="F35" s="514" t="s">
        <v>28</v>
      </c>
      <c r="G35" s="514" t="s">
        <v>28</v>
      </c>
      <c r="H35" s="514" t="s">
        <v>28</v>
      </c>
      <c r="I35" s="514" t="s">
        <v>28</v>
      </c>
      <c r="J35" s="656" t="s">
        <v>28</v>
      </c>
      <c r="K35" s="656" t="s">
        <v>28</v>
      </c>
      <c r="L35" s="514"/>
    </row>
    <row r="36" spans="1:12" ht="27" customHeight="1" x14ac:dyDescent="0.25">
      <c r="A36" s="28" t="s">
        <v>52</v>
      </c>
      <c r="B36" s="656">
        <v>2.2864968661741831</v>
      </c>
      <c r="C36" s="656">
        <v>3.2281616342749708</v>
      </c>
      <c r="D36" s="656">
        <v>1.828962821432573</v>
      </c>
      <c r="E36" s="656">
        <v>1.5376893985380984</v>
      </c>
      <c r="F36" s="656">
        <v>2.0018804603505909</v>
      </c>
      <c r="G36" s="656">
        <v>3.0004140900755174</v>
      </c>
      <c r="H36" s="656">
        <v>3.8263284285848798</v>
      </c>
      <c r="I36" s="514">
        <v>3.0009539415841244</v>
      </c>
      <c r="J36" s="514">
        <v>3.5795292531043752</v>
      </c>
      <c r="K36" s="514">
        <v>2.5731922273378904</v>
      </c>
      <c r="L36" s="529">
        <f t="shared" ref="L36:L44" si="2">+K36-J36</f>
        <v>-1.0063370257664848</v>
      </c>
    </row>
    <row r="37" spans="1:12" ht="19.5" customHeight="1" x14ac:dyDescent="0.25">
      <c r="A37" s="27" t="s">
        <v>51</v>
      </c>
      <c r="B37" s="656">
        <v>8.2807168088687568</v>
      </c>
      <c r="C37" s="656">
        <v>9.3791059987419079</v>
      </c>
      <c r="D37" s="656">
        <v>11.12413883271339</v>
      </c>
      <c r="E37" s="656">
        <v>12.636427689597785</v>
      </c>
      <c r="F37" s="656">
        <v>9.0965106312391875</v>
      </c>
      <c r="G37" s="656">
        <v>10.666638263193903</v>
      </c>
      <c r="H37" s="656">
        <v>9.6945818271597002</v>
      </c>
      <c r="I37" s="514">
        <v>11.603047713018508</v>
      </c>
      <c r="J37" s="514">
        <v>9.8842095578966003</v>
      </c>
      <c r="K37" s="514">
        <v>11.79036533967798</v>
      </c>
      <c r="L37" s="529">
        <f t="shared" si="2"/>
        <v>1.9061557817813792</v>
      </c>
    </row>
    <row r="38" spans="1:12" ht="19.5" customHeight="1" x14ac:dyDescent="0.25">
      <c r="A38" s="27" t="s">
        <v>50</v>
      </c>
      <c r="B38" s="656">
        <v>4.3178513535949605</v>
      </c>
      <c r="C38" s="656">
        <v>4.5276777771101884</v>
      </c>
      <c r="D38" s="656">
        <v>3.5401462925044127</v>
      </c>
      <c r="E38" s="656">
        <v>3.6234680377293911</v>
      </c>
      <c r="F38" s="656">
        <v>4.3097937743686057</v>
      </c>
      <c r="G38" s="656">
        <v>3.3366611925262948</v>
      </c>
      <c r="H38" s="656">
        <v>3.4336081551051674</v>
      </c>
      <c r="I38" s="514">
        <v>4.2393777844524188</v>
      </c>
      <c r="J38" s="514">
        <v>5.1695572946527433</v>
      </c>
      <c r="K38" s="514">
        <v>7.0342245640467009</v>
      </c>
      <c r="L38" s="529">
        <f t="shared" si="2"/>
        <v>1.8646672693939577</v>
      </c>
    </row>
    <row r="39" spans="1:12" ht="19.5" customHeight="1" x14ac:dyDescent="0.25">
      <c r="A39" s="27" t="s">
        <v>49</v>
      </c>
      <c r="B39" s="656">
        <v>4.0602675318617107</v>
      </c>
      <c r="C39" s="656">
        <v>3.9461866472797849</v>
      </c>
      <c r="D39" s="656">
        <v>5.1240693109661439</v>
      </c>
      <c r="E39" s="656">
        <v>6.0093903282196637</v>
      </c>
      <c r="F39" s="656">
        <v>4.91976193853088</v>
      </c>
      <c r="G39" s="656">
        <v>5.7260200544348034</v>
      </c>
      <c r="H39" s="656">
        <v>7.2353641037614764</v>
      </c>
      <c r="I39" s="514">
        <v>7.4175400698154874</v>
      </c>
      <c r="J39" s="514">
        <v>6.1278629752073943</v>
      </c>
      <c r="K39" s="514">
        <v>5.8901589097338887</v>
      </c>
      <c r="L39" s="529">
        <f t="shared" si="2"/>
        <v>-0.23770406547350564</v>
      </c>
    </row>
    <row r="40" spans="1:12" ht="19.5" customHeight="1" x14ac:dyDescent="0.25">
      <c r="A40" s="27" t="s">
        <v>48</v>
      </c>
      <c r="B40" s="656">
        <v>30.450201664234527</v>
      </c>
      <c r="C40" s="656">
        <v>30.529325738023626</v>
      </c>
      <c r="D40" s="656">
        <v>29.239924290090279</v>
      </c>
      <c r="E40" s="656">
        <v>31.853409370303243</v>
      </c>
      <c r="F40" s="656">
        <v>29.194016088925355</v>
      </c>
      <c r="G40" s="656">
        <v>29.900163073830726</v>
      </c>
      <c r="H40" s="656">
        <v>30.741407858244653</v>
      </c>
      <c r="I40" s="514">
        <v>32.685217184537215</v>
      </c>
      <c r="J40" s="514">
        <v>33.095665918926102</v>
      </c>
      <c r="K40" s="514">
        <v>27.359755275778113</v>
      </c>
      <c r="L40" s="529">
        <f t="shared" si="2"/>
        <v>-5.7359106431479887</v>
      </c>
    </row>
    <row r="41" spans="1:12" ht="26.25" customHeight="1" x14ac:dyDescent="0.25">
      <c r="A41" s="28" t="s">
        <v>47</v>
      </c>
      <c r="B41" s="656">
        <v>14.610737308360669</v>
      </c>
      <c r="C41" s="656">
        <v>7.2101142696751719</v>
      </c>
      <c r="D41" s="656">
        <v>12.707577440344304</v>
      </c>
      <c r="E41" s="656">
        <v>4.3394840177731586</v>
      </c>
      <c r="F41" s="656">
        <v>2.876050794292949</v>
      </c>
      <c r="G41" s="656">
        <v>1.8404834234421976</v>
      </c>
      <c r="H41" s="656">
        <v>0.55269940853105515</v>
      </c>
      <c r="I41" s="514">
        <v>5.3750164734569523</v>
      </c>
      <c r="J41" s="514">
        <v>4.3354274674743651</v>
      </c>
      <c r="K41" s="514">
        <v>6.4936541250018145</v>
      </c>
      <c r="L41" s="529">
        <f t="shared" si="2"/>
        <v>2.1582266575274494</v>
      </c>
    </row>
    <row r="42" spans="1:12" ht="19.5" customHeight="1" x14ac:dyDescent="0.25">
      <c r="A42" s="27" t="s">
        <v>46</v>
      </c>
      <c r="B42" s="656">
        <v>3.9341029838703183</v>
      </c>
      <c r="C42" s="656">
        <v>5.3760585386129085</v>
      </c>
      <c r="D42" s="656">
        <v>4.7435345600513115</v>
      </c>
      <c r="E42" s="656">
        <v>5.4520356767135247</v>
      </c>
      <c r="F42" s="656">
        <v>7.090502426183952</v>
      </c>
      <c r="G42" s="656">
        <v>5.1909067198374137</v>
      </c>
      <c r="H42" s="656">
        <v>7.4131926498594538</v>
      </c>
      <c r="I42" s="514">
        <v>7.3528965887079707</v>
      </c>
      <c r="J42" s="514">
        <v>6.5982109864933971</v>
      </c>
      <c r="K42" s="514">
        <v>4.2662952130414489</v>
      </c>
      <c r="L42" s="529">
        <f t="shared" si="2"/>
        <v>-2.3319157734519482</v>
      </c>
    </row>
    <row r="43" spans="1:12" ht="19.5" customHeight="1" x14ac:dyDescent="0.25">
      <c r="A43" s="27" t="s">
        <v>45</v>
      </c>
      <c r="B43" s="656">
        <v>0.43153042054318452</v>
      </c>
      <c r="C43" s="656">
        <v>0.235927426631901</v>
      </c>
      <c r="D43" s="656">
        <v>0.57427716381921479</v>
      </c>
      <c r="E43" s="656">
        <v>0.91339854488941186</v>
      </c>
      <c r="F43" s="656">
        <v>0.51866831743415365</v>
      </c>
      <c r="G43" s="656">
        <v>0.90269946456783756</v>
      </c>
      <c r="H43" s="656">
        <v>1.6959854213608361</v>
      </c>
      <c r="I43" s="514">
        <v>0.29382934387007281</v>
      </c>
      <c r="J43" s="514">
        <v>1.203636799783574</v>
      </c>
      <c r="K43" s="514">
        <v>1.0820793708368737</v>
      </c>
      <c r="L43" s="529">
        <f t="shared" si="2"/>
        <v>-0.1215574289467003</v>
      </c>
    </row>
    <row r="44" spans="1:12" ht="19.5" customHeight="1" x14ac:dyDescent="0.25">
      <c r="A44" s="27" t="s">
        <v>44</v>
      </c>
      <c r="B44" s="656">
        <v>31.628095062493095</v>
      </c>
      <c r="C44" s="656">
        <v>35.542903895879697</v>
      </c>
      <c r="D44" s="656">
        <v>31.086899129899937</v>
      </c>
      <c r="E44" s="656">
        <v>32.019032531758405</v>
      </c>
      <c r="F44" s="656">
        <v>39.524507985433615</v>
      </c>
      <c r="G44" s="656">
        <v>39.36035429757839</v>
      </c>
      <c r="H44" s="656">
        <v>35.298050388817956</v>
      </c>
      <c r="I44" s="514">
        <v>27.862275496000755</v>
      </c>
      <c r="J44" s="514">
        <v>29.962196554176785</v>
      </c>
      <c r="K44" s="514">
        <v>33.152463421060574</v>
      </c>
      <c r="L44" s="529">
        <f t="shared" si="2"/>
        <v>3.190266866883789</v>
      </c>
    </row>
    <row r="45" spans="1:12" ht="19.5" customHeight="1" x14ac:dyDescent="0.25">
      <c r="A45" s="27" t="s">
        <v>30</v>
      </c>
      <c r="B45" s="656" t="s">
        <v>28</v>
      </c>
      <c r="C45" s="656" t="s">
        <v>28</v>
      </c>
      <c r="D45" s="656" t="s">
        <v>28</v>
      </c>
      <c r="E45" s="656" t="s">
        <v>28</v>
      </c>
      <c r="F45" s="656" t="s">
        <v>28</v>
      </c>
      <c r="G45" s="656" t="s">
        <v>28</v>
      </c>
      <c r="H45" s="656" t="s">
        <v>28</v>
      </c>
      <c r="I45" s="656" t="s">
        <v>28</v>
      </c>
      <c r="J45" s="656" t="s">
        <v>28</v>
      </c>
      <c r="K45" s="656" t="s">
        <v>28</v>
      </c>
      <c r="L45" s="514"/>
    </row>
    <row r="46" spans="1:12" ht="19.5" customHeight="1" thickBot="1" x14ac:dyDescent="0.3">
      <c r="A46" s="44" t="s">
        <v>43</v>
      </c>
      <c r="B46" s="659">
        <v>100</v>
      </c>
      <c r="C46" s="659">
        <v>100</v>
      </c>
      <c r="D46" s="659">
        <v>100</v>
      </c>
      <c r="E46" s="659">
        <v>100</v>
      </c>
      <c r="F46" s="659">
        <v>100</v>
      </c>
      <c r="G46" s="659">
        <v>100</v>
      </c>
      <c r="H46" s="659">
        <v>100</v>
      </c>
      <c r="I46" s="558">
        <v>100</v>
      </c>
      <c r="J46" s="558">
        <v>100</v>
      </c>
      <c r="K46" s="558">
        <v>100</v>
      </c>
      <c r="L46" s="558"/>
    </row>
    <row r="47" spans="1:12" ht="15.75" thickTop="1" x14ac:dyDescent="0.25">
      <c r="A47" s="47" t="s">
        <v>312</v>
      </c>
    </row>
    <row r="48" spans="1:12" x14ac:dyDescent="0.25">
      <c r="A48" s="14" t="s">
        <v>258</v>
      </c>
      <c r="H48" s="12"/>
    </row>
    <row r="49" spans="1:1" x14ac:dyDescent="0.25">
      <c r="A49" s="14" t="s">
        <v>256</v>
      </c>
    </row>
  </sheetData>
  <mergeCells count="12">
    <mergeCell ref="J2:J3"/>
    <mergeCell ref="A1:L1"/>
    <mergeCell ref="A2:A3"/>
    <mergeCell ref="B2:B3"/>
    <mergeCell ref="C2:C3"/>
    <mergeCell ref="D2:D3"/>
    <mergeCell ref="E2:E3"/>
    <mergeCell ref="F2:F3"/>
    <mergeCell ref="G2:G3"/>
    <mergeCell ref="H2:H3"/>
    <mergeCell ref="I2:I3"/>
    <mergeCell ref="K2:K3"/>
  </mergeCells>
  <pageMargins left="0.70866141732283472" right="0.70866141732283472" top="0.91822916666666665" bottom="0.74803149606299213" header="0.31496062992125984" footer="0.31496062992125984"/>
  <pageSetup paperSize="9" scale="41" orientation="portrait" horizontalDpi="4294967295" verticalDpi="4294967295" r:id="rId1"/>
  <headerFooter>
    <oddHeader>&amp;C&amp;G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2"/>
  <sheetViews>
    <sheetView view="pageLayout" zoomScaleNormal="100" workbookViewId="0">
      <selection activeCell="G12" sqref="G12"/>
    </sheetView>
  </sheetViews>
  <sheetFormatPr defaultColWidth="9.140625" defaultRowHeight="15" x14ac:dyDescent="0.25"/>
  <cols>
    <col min="1" max="1" width="36.7109375" style="8" customWidth="1"/>
    <col min="2" max="11" width="12" style="8" customWidth="1"/>
    <col min="12" max="12" width="14.140625" style="8" customWidth="1"/>
    <col min="13" max="16384" width="9.140625" style="8"/>
  </cols>
  <sheetData>
    <row r="1" spans="1:12" ht="42" customHeight="1" thickBot="1" x14ac:dyDescent="0.3">
      <c r="A1" s="1060" t="s">
        <v>504</v>
      </c>
      <c r="B1" s="1060"/>
      <c r="C1" s="1060"/>
      <c r="D1" s="1060"/>
      <c r="E1" s="1060"/>
      <c r="F1" s="1060"/>
      <c r="G1" s="1060"/>
      <c r="H1" s="1060"/>
      <c r="I1" s="1060"/>
      <c r="J1" s="1060"/>
      <c r="K1" s="1060"/>
      <c r="L1" s="1060"/>
    </row>
    <row r="2" spans="1:12" ht="28.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x14ac:dyDescent="0.25">
      <c r="A3" s="1079"/>
      <c r="B3" s="1083"/>
      <c r="C3" s="1083"/>
      <c r="D3" s="1083"/>
      <c r="E3" s="1083"/>
      <c r="F3" s="1083"/>
      <c r="G3" s="1083"/>
      <c r="H3" s="1083"/>
      <c r="I3" s="1083"/>
      <c r="J3" s="1081"/>
      <c r="K3" s="1081"/>
      <c r="L3" s="297" t="s">
        <v>331</v>
      </c>
    </row>
    <row r="4" spans="1:12" ht="7.5" customHeight="1" x14ac:dyDescent="0.25">
      <c r="A4" s="35"/>
      <c r="B4" s="34"/>
      <c r="C4" s="34"/>
      <c r="D4" s="34"/>
      <c r="E4" s="34"/>
      <c r="F4" s="34"/>
      <c r="G4" s="34"/>
      <c r="H4" s="34"/>
    </row>
    <row r="5" spans="1:12" ht="19.5" customHeight="1" x14ac:dyDescent="0.25">
      <c r="A5" s="24" t="s">
        <v>27</v>
      </c>
      <c r="B5" s="31"/>
      <c r="C5" s="31"/>
      <c r="D5" s="31"/>
      <c r="E5" s="31"/>
      <c r="F5" s="31"/>
      <c r="G5" s="31"/>
      <c r="H5" s="31"/>
      <c r="I5" s="30"/>
      <c r="J5" s="30"/>
      <c r="K5" s="30"/>
      <c r="L5" s="30"/>
    </row>
    <row r="6" spans="1:12" ht="19.5" customHeight="1" x14ac:dyDescent="0.25">
      <c r="A6" s="21" t="s">
        <v>64</v>
      </c>
      <c r="B6" s="646">
        <v>32.309722984452499</v>
      </c>
      <c r="C6" s="646">
        <v>33.274109881011896</v>
      </c>
      <c r="D6" s="646">
        <v>31.228001933724485</v>
      </c>
      <c r="E6" s="646">
        <v>35.796794415983733</v>
      </c>
      <c r="F6" s="646">
        <v>34.707603507639398</v>
      </c>
      <c r="G6" s="646">
        <v>39.226422620034185</v>
      </c>
      <c r="H6" s="646">
        <v>40.293483064474813</v>
      </c>
      <c r="I6" s="492">
        <v>40.327799453454602</v>
      </c>
      <c r="J6" s="492">
        <v>40.374491387059791</v>
      </c>
      <c r="K6" s="492">
        <v>40.958253545518708</v>
      </c>
      <c r="L6" s="529">
        <f>+K6-J6</f>
        <v>0.58376215845891721</v>
      </c>
    </row>
    <row r="7" spans="1:12" ht="19.5" customHeight="1" x14ac:dyDescent="0.25">
      <c r="A7" s="21" t="s">
        <v>61</v>
      </c>
      <c r="B7" s="646">
        <v>24.887758165359848</v>
      </c>
      <c r="C7" s="646">
        <v>25.581594904435732</v>
      </c>
      <c r="D7" s="646">
        <v>29.539161023528866</v>
      </c>
      <c r="E7" s="646">
        <v>25.633453281868178</v>
      </c>
      <c r="F7" s="646">
        <v>26.964638483742164</v>
      </c>
      <c r="G7" s="646">
        <v>24.11471011497401</v>
      </c>
      <c r="H7" s="646">
        <v>25.498219646826449</v>
      </c>
      <c r="I7" s="492">
        <v>25.980223343746246</v>
      </c>
      <c r="J7" s="492">
        <v>25.584986357082659</v>
      </c>
      <c r="K7" s="492">
        <v>25.707083983973313</v>
      </c>
      <c r="L7" s="529">
        <f t="shared" ref="L7:L13" si="0">+K7-J7</f>
        <v>0.12209762689065329</v>
      </c>
    </row>
    <row r="8" spans="1:12" ht="19.5" customHeight="1" x14ac:dyDescent="0.25">
      <c r="A8" s="21" t="s">
        <v>65</v>
      </c>
      <c r="B8" s="646">
        <v>13.66017103817436</v>
      </c>
      <c r="C8" s="646">
        <v>15.131073624260956</v>
      </c>
      <c r="D8" s="646">
        <v>15.992042076423301</v>
      </c>
      <c r="E8" s="646">
        <v>18.580881573834564</v>
      </c>
      <c r="F8" s="646">
        <v>18.13105174760047</v>
      </c>
      <c r="G8" s="646">
        <v>15.95702301455986</v>
      </c>
      <c r="H8" s="646">
        <v>16.322268196393313</v>
      </c>
      <c r="I8" s="492">
        <v>17.332001831532239</v>
      </c>
      <c r="J8" s="492">
        <v>17.565865386171708</v>
      </c>
      <c r="K8" s="492">
        <v>18.854405597373617</v>
      </c>
      <c r="L8" s="529">
        <f t="shared" si="0"/>
        <v>1.2885402112019086</v>
      </c>
    </row>
    <row r="9" spans="1:12" ht="27" customHeight="1" x14ac:dyDescent="0.25">
      <c r="A9" s="23" t="s">
        <v>59</v>
      </c>
      <c r="B9" s="646">
        <v>6.0132260187469608</v>
      </c>
      <c r="C9" s="646">
        <v>6.2341343746532436</v>
      </c>
      <c r="D9" s="646">
        <v>6.8080316889308641</v>
      </c>
      <c r="E9" s="646">
        <v>6.1764776096087841</v>
      </c>
      <c r="F9" s="646">
        <v>6.5411043955777997</v>
      </c>
      <c r="G9" s="646">
        <v>5.8317749515853299</v>
      </c>
      <c r="H9" s="646">
        <v>5.9501842850158626</v>
      </c>
      <c r="I9" s="492">
        <v>5.9079053155996135</v>
      </c>
      <c r="J9" s="492">
        <v>5.8270603384100284</v>
      </c>
      <c r="K9" s="492">
        <v>5.4757730760270036</v>
      </c>
      <c r="L9" s="529">
        <f t="shared" si="0"/>
        <v>-0.35128726238302477</v>
      </c>
    </row>
    <row r="10" spans="1:12" ht="19.5" customHeight="1" x14ac:dyDescent="0.25">
      <c r="A10" s="21" t="s">
        <v>62</v>
      </c>
      <c r="B10" s="646">
        <v>5.8092407026927804</v>
      </c>
      <c r="C10" s="646">
        <v>3.9950820769083033</v>
      </c>
      <c r="D10" s="646">
        <v>3.7103496392003299</v>
      </c>
      <c r="E10" s="646">
        <v>4.0248562155379464</v>
      </c>
      <c r="F10" s="646">
        <v>4.3615179473381573</v>
      </c>
      <c r="G10" s="646">
        <v>4.8074528593191159</v>
      </c>
      <c r="H10" s="646">
        <v>4.843356453790471</v>
      </c>
      <c r="I10" s="492">
        <v>4.3670333738498508</v>
      </c>
      <c r="J10" s="492">
        <v>4.3305408522609152</v>
      </c>
      <c r="K10" s="492">
        <v>3.6175031736517322</v>
      </c>
      <c r="L10" s="529">
        <f t="shared" si="0"/>
        <v>-0.71303767860918299</v>
      </c>
    </row>
    <row r="11" spans="1:12" ht="19.5" customHeight="1" x14ac:dyDescent="0.25">
      <c r="A11" s="21" t="s">
        <v>63</v>
      </c>
      <c r="B11" s="646">
        <v>6.1987767196608363</v>
      </c>
      <c r="C11" s="646">
        <v>4.2994106123343085</v>
      </c>
      <c r="D11" s="646">
        <v>4.1050057290812401</v>
      </c>
      <c r="E11" s="646">
        <v>2.8442651952795903</v>
      </c>
      <c r="F11" s="646">
        <v>2.2423628566188465</v>
      </c>
      <c r="G11" s="646">
        <v>2.4962829584731594</v>
      </c>
      <c r="H11" s="646">
        <v>2.7611191073010199</v>
      </c>
      <c r="I11" s="492">
        <v>3.4644420133976062</v>
      </c>
      <c r="J11" s="492">
        <v>3.0534271395241852</v>
      </c>
      <c r="K11" s="492">
        <v>2.9562641723750049</v>
      </c>
      <c r="L11" s="529">
        <f t="shared" si="0"/>
        <v>-9.7162967149180268E-2</v>
      </c>
    </row>
    <row r="12" spans="1:12" ht="19.5" customHeight="1" x14ac:dyDescent="0.25">
      <c r="A12" s="21" t="s">
        <v>60</v>
      </c>
      <c r="B12" s="646">
        <v>9.1139375082266465</v>
      </c>
      <c r="C12" s="646">
        <v>9.8661741644516265</v>
      </c>
      <c r="D12" s="646">
        <v>7.1245213822778792</v>
      </c>
      <c r="E12" s="646">
        <v>5.0113722530379361</v>
      </c>
      <c r="F12" s="646">
        <v>6.4533270992257199</v>
      </c>
      <c r="G12" s="646">
        <v>6.4972873405166638</v>
      </c>
      <c r="H12" s="646">
        <v>3.4493635261734381</v>
      </c>
      <c r="I12" s="492">
        <v>1.4946857941097755</v>
      </c>
      <c r="J12" s="492">
        <v>1.9006995270340101</v>
      </c>
      <c r="K12" s="492">
        <v>0.78799972000527219</v>
      </c>
      <c r="L12" s="529">
        <f t="shared" si="0"/>
        <v>-1.1126998070287379</v>
      </c>
    </row>
    <row r="13" spans="1:12" ht="19.5" customHeight="1" x14ac:dyDescent="0.25">
      <c r="A13" s="21" t="s">
        <v>58</v>
      </c>
      <c r="B13" s="646">
        <v>1.3323606830747687</v>
      </c>
      <c r="C13" s="646">
        <v>1.4383656827983509</v>
      </c>
      <c r="D13" s="646">
        <v>1.4472207981897676</v>
      </c>
      <c r="E13" s="646">
        <v>1.8856821990561685</v>
      </c>
      <c r="F13" s="646">
        <v>0.58942351727733344</v>
      </c>
      <c r="G13" s="646">
        <v>0.98753962552963015</v>
      </c>
      <c r="H13" s="646">
        <v>0.86146786425494903</v>
      </c>
      <c r="I13" s="492">
        <v>0.94762679987821541</v>
      </c>
      <c r="J13" s="492">
        <v>1.3031661602268274</v>
      </c>
      <c r="K13" s="492">
        <v>1.3475468880039456</v>
      </c>
      <c r="L13" s="529">
        <f t="shared" si="0"/>
        <v>4.4380727777118212E-2</v>
      </c>
    </row>
    <row r="14" spans="1:12" ht="19.5" customHeight="1" x14ac:dyDescent="0.25">
      <c r="A14" s="21" t="s">
        <v>30</v>
      </c>
      <c r="B14" s="646">
        <v>0.6748061796203797</v>
      </c>
      <c r="C14" s="646">
        <v>0.18005467914558362</v>
      </c>
      <c r="D14" s="646">
        <v>4.5665728643268545E-2</v>
      </c>
      <c r="E14" s="646">
        <v>4.6217255793097441E-2</v>
      </c>
      <c r="F14" s="646">
        <v>8.9704449801050329E-3</v>
      </c>
      <c r="G14" s="646">
        <v>8.1506515008045718E-2</v>
      </c>
      <c r="H14" s="646">
        <v>2.0537855769683817E-2</v>
      </c>
      <c r="I14" s="492">
        <v>0.17828207443185443</v>
      </c>
      <c r="J14" s="492">
        <v>5.9762852229868421E-2</v>
      </c>
      <c r="K14" s="492">
        <v>0.29516984307140703</v>
      </c>
      <c r="L14" s="514"/>
    </row>
    <row r="15" spans="1:12" ht="19.5" customHeight="1" x14ac:dyDescent="0.25">
      <c r="A15" s="21" t="s">
        <v>43</v>
      </c>
      <c r="B15" s="646">
        <v>100.00000000000907</v>
      </c>
      <c r="C15" s="646">
        <v>99.999999999999986</v>
      </c>
      <c r="D15" s="646">
        <v>100</v>
      </c>
      <c r="E15" s="646">
        <v>99.999999999999986</v>
      </c>
      <c r="F15" s="646">
        <v>100</v>
      </c>
      <c r="G15" s="646">
        <v>100</v>
      </c>
      <c r="H15" s="646">
        <v>100</v>
      </c>
      <c r="I15" s="492">
        <v>100.00000000000001</v>
      </c>
      <c r="J15" s="492">
        <v>100.00000000000001</v>
      </c>
      <c r="K15" s="492">
        <v>100.00000000000001</v>
      </c>
      <c r="L15" s="514"/>
    </row>
    <row r="16" spans="1:12" ht="5.25" customHeight="1" x14ac:dyDescent="0.25">
      <c r="A16" s="33"/>
      <c r="B16" s="555"/>
      <c r="C16" s="555"/>
      <c r="D16" s="555"/>
      <c r="E16" s="555"/>
      <c r="F16" s="555"/>
      <c r="G16" s="555"/>
      <c r="H16" s="555"/>
      <c r="I16" s="555"/>
      <c r="J16" s="555"/>
      <c r="K16" s="555"/>
      <c r="L16" s="556"/>
    </row>
    <row r="17" spans="1:12" ht="19.5" customHeight="1" x14ac:dyDescent="0.25">
      <c r="A17" s="87" t="s">
        <v>26</v>
      </c>
      <c r="B17" s="547"/>
      <c r="C17" s="547"/>
      <c r="D17" s="547"/>
      <c r="E17" s="547"/>
      <c r="F17" s="547"/>
      <c r="G17" s="547"/>
      <c r="H17" s="547"/>
      <c r="I17" s="547"/>
      <c r="J17" s="547"/>
      <c r="K17" s="547"/>
      <c r="L17" s="549"/>
    </row>
    <row r="18" spans="1:12" ht="19.5" customHeight="1" x14ac:dyDescent="0.25">
      <c r="A18" s="32" t="s">
        <v>25</v>
      </c>
      <c r="B18" s="550"/>
      <c r="C18" s="550"/>
      <c r="D18" s="550"/>
      <c r="E18" s="550"/>
      <c r="F18" s="550"/>
      <c r="G18" s="550"/>
      <c r="H18" s="550"/>
      <c r="I18" s="550"/>
      <c r="J18" s="550"/>
      <c r="K18" s="550"/>
      <c r="L18" s="552"/>
    </row>
    <row r="19" spans="1:12" ht="19.5" customHeight="1" x14ac:dyDescent="0.25">
      <c r="A19" s="21" t="s">
        <v>64</v>
      </c>
      <c r="B19" s="646">
        <v>39.989070804255007</v>
      </c>
      <c r="C19" s="646">
        <v>42.37835365992877</v>
      </c>
      <c r="D19" s="646">
        <v>38.029323711941494</v>
      </c>
      <c r="E19" s="646">
        <v>41.315896151374744</v>
      </c>
      <c r="F19" s="646">
        <v>40.359468666891772</v>
      </c>
      <c r="G19" s="646">
        <v>45.760813137315218</v>
      </c>
      <c r="H19" s="646">
        <v>45.780827591953894</v>
      </c>
      <c r="I19" s="492">
        <v>44.388929167058521</v>
      </c>
      <c r="J19" s="492">
        <v>44.033672470249286</v>
      </c>
      <c r="K19" s="492">
        <v>44.245433618121595</v>
      </c>
      <c r="L19" s="529">
        <f t="shared" ref="L19:L26" si="1">+K19-J19</f>
        <v>0.21176114787230915</v>
      </c>
    </row>
    <row r="20" spans="1:12" ht="19.5" customHeight="1" x14ac:dyDescent="0.25">
      <c r="A20" s="21" t="s">
        <v>61</v>
      </c>
      <c r="B20" s="646">
        <v>19.649276270490027</v>
      </c>
      <c r="C20" s="646">
        <v>20.191679519050332</v>
      </c>
      <c r="D20" s="646">
        <v>23.198452974215055</v>
      </c>
      <c r="E20" s="646">
        <v>21.720705784095205</v>
      </c>
      <c r="F20" s="646">
        <v>22.202754983683239</v>
      </c>
      <c r="G20" s="646">
        <v>18.897853799136108</v>
      </c>
      <c r="H20" s="646">
        <v>20.15204350145596</v>
      </c>
      <c r="I20" s="492">
        <v>21.102867123434866</v>
      </c>
      <c r="J20" s="492">
        <v>21.132192904248718</v>
      </c>
      <c r="K20" s="492">
        <v>20.385770231981017</v>
      </c>
      <c r="L20" s="529">
        <f t="shared" si="1"/>
        <v>-0.74642267226770187</v>
      </c>
    </row>
    <row r="21" spans="1:12" ht="19.5" customHeight="1" x14ac:dyDescent="0.25">
      <c r="A21" s="21" t="s">
        <v>65</v>
      </c>
      <c r="B21" s="646">
        <v>14.291557269917257</v>
      </c>
      <c r="C21" s="646">
        <v>16.68149940132648</v>
      </c>
      <c r="D21" s="646">
        <v>17.82838899907123</v>
      </c>
      <c r="E21" s="646">
        <v>19.348304450651653</v>
      </c>
      <c r="F21" s="646">
        <v>20.051282366837768</v>
      </c>
      <c r="G21" s="646">
        <v>17.355063656935794</v>
      </c>
      <c r="H21" s="646">
        <v>16.823599795218691</v>
      </c>
      <c r="I21" s="492">
        <v>17.911362572377495</v>
      </c>
      <c r="J21" s="492">
        <v>17.860185318053929</v>
      </c>
      <c r="K21" s="492">
        <v>19.961459141396073</v>
      </c>
      <c r="L21" s="529">
        <f t="shared" si="1"/>
        <v>2.1012738233421437</v>
      </c>
    </row>
    <row r="22" spans="1:12" ht="25.5" customHeight="1" x14ac:dyDescent="0.25">
      <c r="A22" s="23" t="s">
        <v>59</v>
      </c>
      <c r="B22" s="646">
        <v>6.7621153585285363</v>
      </c>
      <c r="C22" s="646">
        <v>6.8855642431674591</v>
      </c>
      <c r="D22" s="646">
        <v>8.2060017125038041</v>
      </c>
      <c r="E22" s="646">
        <v>6.9784537785591834</v>
      </c>
      <c r="F22" s="646">
        <v>7.9349986135886788</v>
      </c>
      <c r="G22" s="646">
        <v>6.9394136190195157</v>
      </c>
      <c r="H22" s="646">
        <v>6.8127052611433729</v>
      </c>
      <c r="I22" s="492">
        <v>6.3134143070644644</v>
      </c>
      <c r="J22" s="492">
        <v>6.3057858817106087</v>
      </c>
      <c r="K22" s="492">
        <v>5.8495086825515958</v>
      </c>
      <c r="L22" s="529">
        <f t="shared" si="1"/>
        <v>-0.45627719915901288</v>
      </c>
    </row>
    <row r="23" spans="1:12" ht="19.5" customHeight="1" x14ac:dyDescent="0.25">
      <c r="A23" s="21" t="s">
        <v>63</v>
      </c>
      <c r="B23" s="646">
        <v>8.3937069419430124</v>
      </c>
      <c r="C23" s="646">
        <v>5.6968954297074843</v>
      </c>
      <c r="D23" s="646">
        <v>5.4974566583823474</v>
      </c>
      <c r="E23" s="646">
        <v>3.3271059960125764</v>
      </c>
      <c r="F23" s="646">
        <v>2.837208692864035</v>
      </c>
      <c r="G23" s="646">
        <v>3.2779011203507311</v>
      </c>
      <c r="H23" s="646">
        <v>3.3931192506852197</v>
      </c>
      <c r="I23" s="492">
        <v>4.2687100413102037</v>
      </c>
      <c r="J23" s="492">
        <v>3.6842720027179863</v>
      </c>
      <c r="K23" s="492">
        <v>3.642536081915758</v>
      </c>
      <c r="L23" s="529">
        <f t="shared" si="1"/>
        <v>-4.1735920802228321E-2</v>
      </c>
    </row>
    <row r="24" spans="1:12" ht="19.5" customHeight="1" x14ac:dyDescent="0.25">
      <c r="A24" s="21" t="s">
        <v>62</v>
      </c>
      <c r="B24" s="646">
        <v>5.9568829337416673</v>
      </c>
      <c r="C24" s="646">
        <v>4.2365885151710652</v>
      </c>
      <c r="D24" s="646">
        <v>4.1828195420424032</v>
      </c>
      <c r="E24" s="646">
        <v>4.263689896058235</v>
      </c>
      <c r="F24" s="646">
        <v>4.3141631467694816</v>
      </c>
      <c r="G24" s="646">
        <v>4.7828897857709203</v>
      </c>
      <c r="H24" s="646">
        <v>5.0007308527711984</v>
      </c>
      <c r="I24" s="492">
        <v>4.331628513091192</v>
      </c>
      <c r="J24" s="492">
        <v>4.3511876041145774</v>
      </c>
      <c r="K24" s="492">
        <v>3.6420360244863463</v>
      </c>
      <c r="L24" s="529">
        <f t="shared" si="1"/>
        <v>-0.70915157962823105</v>
      </c>
    </row>
    <row r="25" spans="1:12" ht="19.5" customHeight="1" x14ac:dyDescent="0.25">
      <c r="A25" s="21" t="s">
        <v>60</v>
      </c>
      <c r="B25" s="646">
        <v>2.7474419259510485</v>
      </c>
      <c r="C25" s="646">
        <v>2.4007601884230345</v>
      </c>
      <c r="D25" s="646">
        <v>1.653124301846421</v>
      </c>
      <c r="E25" s="646">
        <v>1.3887293214177021</v>
      </c>
      <c r="F25" s="646">
        <v>1.7656403637303191</v>
      </c>
      <c r="G25" s="646">
        <v>1.7744734441947529</v>
      </c>
      <c r="H25" s="646">
        <v>1.0043153517923669</v>
      </c>
      <c r="I25" s="492">
        <v>0.29917977668859741</v>
      </c>
      <c r="J25" s="492">
        <v>1.1148365266878302</v>
      </c>
      <c r="K25" s="492">
        <v>0.36261860266136758</v>
      </c>
      <c r="L25" s="529">
        <f>+K25-J25</f>
        <v>-0.75221792402646259</v>
      </c>
    </row>
    <row r="26" spans="1:12" ht="19.5" customHeight="1" x14ac:dyDescent="0.25">
      <c r="A26" s="21" t="s">
        <v>58</v>
      </c>
      <c r="B26" s="646">
        <v>1.2841909111434513</v>
      </c>
      <c r="C26" s="646">
        <v>1.3385881047143384</v>
      </c>
      <c r="D26" s="646">
        <v>1.3623643262326777</v>
      </c>
      <c r="E26" s="646">
        <v>1.6227205121431898</v>
      </c>
      <c r="F26" s="646">
        <v>0.525291840487073</v>
      </c>
      <c r="G26" s="646">
        <v>1.1333599535981593</v>
      </c>
      <c r="H26" s="646">
        <v>1.0326583949792998</v>
      </c>
      <c r="I26" s="492">
        <v>1.1788383734448449</v>
      </c>
      <c r="J26" s="492">
        <v>1.4537416506007899</v>
      </c>
      <c r="K26" s="492">
        <v>1.6290425810354825</v>
      </c>
      <c r="L26" s="529">
        <f t="shared" si="1"/>
        <v>0.17530093043469264</v>
      </c>
    </row>
    <row r="27" spans="1:12" ht="19.5" customHeight="1" x14ac:dyDescent="0.25">
      <c r="A27" s="21" t="s">
        <v>30</v>
      </c>
      <c r="B27" s="646">
        <v>0.9257575840300758</v>
      </c>
      <c r="C27" s="646">
        <v>0.19007093851103374</v>
      </c>
      <c r="D27" s="646">
        <v>4.2067773764567717E-2</v>
      </c>
      <c r="E27" s="646">
        <v>3.4394109687513538E-2</v>
      </c>
      <c r="F27" s="646">
        <v>9.1913251476358534E-3</v>
      </c>
      <c r="G27" s="646">
        <v>7.8231483678798258E-2</v>
      </c>
      <c r="H27" s="646">
        <v>0</v>
      </c>
      <c r="I27" s="492">
        <v>0.2050701255298121</v>
      </c>
      <c r="J27" s="492">
        <v>6.4125641616278525E-2</v>
      </c>
      <c r="K27" s="492">
        <v>0.2815950358507639</v>
      </c>
      <c r="L27" s="514"/>
    </row>
    <row r="28" spans="1:12" ht="19.5" customHeight="1" x14ac:dyDescent="0.25">
      <c r="A28" s="21" t="s">
        <v>43</v>
      </c>
      <c r="B28" s="646">
        <v>100.0000000000001</v>
      </c>
      <c r="C28" s="646">
        <v>99.999999999999986</v>
      </c>
      <c r="D28" s="646">
        <v>100.00000000000001</v>
      </c>
      <c r="E28" s="646">
        <v>100</v>
      </c>
      <c r="F28" s="646">
        <v>100</v>
      </c>
      <c r="G28" s="646">
        <v>99.999999999999986</v>
      </c>
      <c r="H28" s="646">
        <v>100.00000000000001</v>
      </c>
      <c r="I28" s="492">
        <v>100</v>
      </c>
      <c r="J28" s="492">
        <v>100</v>
      </c>
      <c r="K28" s="492">
        <v>100</v>
      </c>
      <c r="L28" s="514"/>
    </row>
    <row r="29" spans="1:12" ht="3.75" customHeight="1" x14ac:dyDescent="0.25">
      <c r="A29" s="33"/>
      <c r="B29" s="555"/>
      <c r="C29" s="555"/>
      <c r="D29" s="555"/>
      <c r="E29" s="555"/>
      <c r="F29" s="555"/>
      <c r="G29" s="555"/>
      <c r="H29" s="555"/>
      <c r="I29" s="555"/>
      <c r="J29" s="555"/>
      <c r="K29" s="555"/>
      <c r="L29" s="556"/>
    </row>
    <row r="30" spans="1:12" ht="19.5" customHeight="1" x14ac:dyDescent="0.25">
      <c r="A30" s="32" t="s">
        <v>24</v>
      </c>
      <c r="B30" s="550"/>
      <c r="C30" s="550"/>
      <c r="D30" s="550"/>
      <c r="E30" s="550"/>
      <c r="F30" s="550"/>
      <c r="G30" s="550"/>
      <c r="H30" s="550"/>
      <c r="I30" s="550"/>
      <c r="J30" s="550"/>
      <c r="K30" s="550"/>
      <c r="L30" s="552"/>
    </row>
    <row r="31" spans="1:12" ht="19.5" customHeight="1" x14ac:dyDescent="0.25">
      <c r="A31" s="21" t="s">
        <v>64</v>
      </c>
      <c r="B31" s="646">
        <v>18.170668526221753</v>
      </c>
      <c r="C31" s="646">
        <v>16.311864212054513</v>
      </c>
      <c r="D31" s="646">
        <v>17.064607308127417</v>
      </c>
      <c r="E31" s="646">
        <v>21.015900943712055</v>
      </c>
      <c r="F31" s="646">
        <v>21.403342465416404</v>
      </c>
      <c r="G31" s="646">
        <v>24.262861154498449</v>
      </c>
      <c r="H31" s="646">
        <v>24.438730355355304</v>
      </c>
      <c r="I31" s="492">
        <v>28.954509681937228</v>
      </c>
      <c r="J31" s="492">
        <v>30.410862170549454</v>
      </c>
      <c r="K31" s="492">
        <v>31.811349625160386</v>
      </c>
      <c r="L31" s="529">
        <f>+K31-J31</f>
        <v>1.400487454610932</v>
      </c>
    </row>
    <row r="32" spans="1:12" ht="19.5" customHeight="1" x14ac:dyDescent="0.25">
      <c r="A32" s="21" t="s">
        <v>61</v>
      </c>
      <c r="B32" s="646">
        <v>34.532741375908103</v>
      </c>
      <c r="C32" s="646">
        <v>35.623622679825225</v>
      </c>
      <c r="D32" s="646">
        <v>42.743351802409244</v>
      </c>
      <c r="E32" s="646">
        <v>36.112315009968327</v>
      </c>
      <c r="F32" s="646">
        <v>38.173918845593342</v>
      </c>
      <c r="G32" s="646">
        <v>36.061157137456334</v>
      </c>
      <c r="H32" s="646">
        <v>40.945090223255008</v>
      </c>
      <c r="I32" s="492">
        <v>39.639374743588512</v>
      </c>
      <c r="J32" s="492">
        <v>37.686740600529667</v>
      </c>
      <c r="K32" s="492">
        <v>40.514166207799818</v>
      </c>
      <c r="L32" s="529">
        <f t="shared" ref="L32:L38" si="2">+K32-J32</f>
        <v>2.8274256072701505</v>
      </c>
    </row>
    <row r="33" spans="1:12" ht="19.5" customHeight="1" x14ac:dyDescent="0.25">
      <c r="A33" s="21" t="s">
        <v>65</v>
      </c>
      <c r="B33" s="646">
        <v>12.497675924749361</v>
      </c>
      <c r="C33" s="646">
        <v>12.242453376309037</v>
      </c>
      <c r="D33" s="646">
        <v>12.167946263420653</v>
      </c>
      <c r="E33" s="646">
        <v>16.525620349407415</v>
      </c>
      <c r="F33" s="646">
        <v>13.610906857416664</v>
      </c>
      <c r="G33" s="646">
        <v>12.755551197382021</v>
      </c>
      <c r="H33" s="646">
        <v>14.87375544403376</v>
      </c>
      <c r="I33" s="492">
        <v>15.709488380213127</v>
      </c>
      <c r="J33" s="492">
        <v>16.780578517558556</v>
      </c>
      <c r="K33" s="492">
        <v>15.773919533874389</v>
      </c>
      <c r="L33" s="529">
        <f t="shared" si="2"/>
        <v>-1.0066589836841668</v>
      </c>
    </row>
    <row r="34" spans="1:12" ht="26.25" customHeight="1" x14ac:dyDescent="0.25">
      <c r="A34" s="23" t="s">
        <v>59</v>
      </c>
      <c r="B34" s="646">
        <v>4.634386642431557</v>
      </c>
      <c r="C34" s="646">
        <v>5.02044615033053</v>
      </c>
      <c r="D34" s="646">
        <v>3.8968326949303993</v>
      </c>
      <c r="E34" s="646">
        <v>4.0286780420553159</v>
      </c>
      <c r="F34" s="646">
        <v>3.2599340174587454</v>
      </c>
      <c r="G34" s="646">
        <v>3.2953150877429609</v>
      </c>
      <c r="H34" s="646">
        <v>3.4580759957606144</v>
      </c>
      <c r="I34" s="492">
        <v>4.7722677984239379</v>
      </c>
      <c r="J34" s="492">
        <v>4.5113474667095961</v>
      </c>
      <c r="K34" s="492">
        <v>4.4358167581516668</v>
      </c>
      <c r="L34" s="529">
        <f>+K34-J34</f>
        <v>-7.5530708557929316E-2</v>
      </c>
    </row>
    <row r="35" spans="1:12" ht="19.5" customHeight="1" x14ac:dyDescent="0.25">
      <c r="A35" s="21" t="s">
        <v>63</v>
      </c>
      <c r="B35" s="646">
        <v>2.1575171396696544</v>
      </c>
      <c r="C35" s="646">
        <v>1.6957368348575415</v>
      </c>
      <c r="D35" s="646">
        <v>1.2052999584124844</v>
      </c>
      <c r="E35" s="646">
        <v>1.5511528770311207</v>
      </c>
      <c r="F35" s="646">
        <v>0.84211991693550048</v>
      </c>
      <c r="G35" s="646">
        <v>0.70640043203047576</v>
      </c>
      <c r="H35" s="646">
        <v>0.93506172466244508</v>
      </c>
      <c r="I35" s="492">
        <v>1.2120703876463512</v>
      </c>
      <c r="J35" s="492">
        <v>1.3476841628619542</v>
      </c>
      <c r="K35" s="492">
        <v>1.0466446562042404</v>
      </c>
      <c r="L35" s="529">
        <f>+K35-J35</f>
        <v>-0.30103950665771384</v>
      </c>
    </row>
    <row r="36" spans="1:12" ht="19.5" customHeight="1" x14ac:dyDescent="0.25">
      <c r="A36" s="21" t="s">
        <v>62</v>
      </c>
      <c r="B36" s="646">
        <v>5.5374049173984341</v>
      </c>
      <c r="C36" s="646">
        <v>3.5451280075835907</v>
      </c>
      <c r="D36" s="646">
        <v>2.726455934288154</v>
      </c>
      <c r="E36" s="646">
        <v>3.3852276385316822</v>
      </c>
      <c r="F36" s="646">
        <v>4.4729892246273382</v>
      </c>
      <c r="G36" s="646">
        <v>4.8637015729288811</v>
      </c>
      <c r="H36" s="646">
        <v>4.3886497798991524</v>
      </c>
      <c r="I36" s="492">
        <v>4.4661855234055752</v>
      </c>
      <c r="J36" s="492">
        <v>4.278568712175999</v>
      </c>
      <c r="K36" s="492">
        <v>3.5492380879185346</v>
      </c>
      <c r="L36" s="529">
        <f>+K36-J36</f>
        <v>-0.72933062425746442</v>
      </c>
    </row>
    <row r="37" spans="1:12" ht="19.5" customHeight="1" x14ac:dyDescent="0.25">
      <c r="A37" s="21" t="s">
        <v>60</v>
      </c>
      <c r="B37" s="646">
        <v>20.835795907934052</v>
      </c>
      <c r="C37" s="646">
        <v>23.775092791510836</v>
      </c>
      <c r="D37" s="646">
        <v>18.518417823361371</v>
      </c>
      <c r="E37" s="646">
        <v>14.713295107077002</v>
      </c>
      <c r="F37" s="646">
        <v>17.487951290692944</v>
      </c>
      <c r="G37" s="646">
        <v>17.312391800680622</v>
      </c>
      <c r="H37" s="646">
        <v>10.513916147677079</v>
      </c>
      <c r="I37" s="492">
        <v>4.8427286586795129</v>
      </c>
      <c r="J37" s="492">
        <v>4.0389770373867515</v>
      </c>
      <c r="K37" s="492">
        <v>1.9716647836591834</v>
      </c>
      <c r="L37" s="529">
        <f t="shared" si="2"/>
        <v>-2.0673122537275681</v>
      </c>
    </row>
    <row r="38" spans="1:12" ht="19.5" customHeight="1" x14ac:dyDescent="0.25">
      <c r="A38" s="21" t="s">
        <v>58</v>
      </c>
      <c r="B38" s="646">
        <v>1.4210498588428893</v>
      </c>
      <c r="C38" s="646">
        <v>1.624262703222374</v>
      </c>
      <c r="D38" s="646">
        <v>1.6239299347451692</v>
      </c>
      <c r="E38" s="646">
        <v>2.5899288079971847</v>
      </c>
      <c r="F38" s="646">
        <v>0.74038687982258644</v>
      </c>
      <c r="G38" s="646">
        <v>0.65361537716898099</v>
      </c>
      <c r="H38" s="646">
        <v>0.36684181750580891</v>
      </c>
      <c r="I38" s="492">
        <v>0.30011332206610308</v>
      </c>
      <c r="J38" s="492">
        <v>0.89737538808811701</v>
      </c>
      <c r="K38" s="492">
        <v>0.56425725942106886</v>
      </c>
      <c r="L38" s="529">
        <f t="shared" si="2"/>
        <v>-0.33311812866704815</v>
      </c>
    </row>
    <row r="39" spans="1:12" ht="19.5" customHeight="1" x14ac:dyDescent="0.25">
      <c r="A39" s="39" t="s">
        <v>30</v>
      </c>
      <c r="B39" s="647">
        <v>0.21275970684984927</v>
      </c>
      <c r="C39" s="647">
        <v>0.16139324430634952</v>
      </c>
      <c r="D39" s="647">
        <v>5.3158280305114963E-2</v>
      </c>
      <c r="E39" s="647">
        <v>7.7881224219901374E-2</v>
      </c>
      <c r="F39" s="647">
        <v>8.4505020364788377E-3</v>
      </c>
      <c r="G39" s="647">
        <v>8.9006240111274046E-2</v>
      </c>
      <c r="H39" s="647">
        <v>7.9878511850830836E-2</v>
      </c>
      <c r="I39" s="492">
        <v>0.10326150403965238</v>
      </c>
      <c r="J39" s="492">
        <v>4.7865944139904797E-2</v>
      </c>
      <c r="K39" s="492">
        <v>0.33294308781071635</v>
      </c>
      <c r="L39" s="514"/>
    </row>
    <row r="40" spans="1:12" ht="19.5" customHeight="1" thickBot="1" x14ac:dyDescent="0.3">
      <c r="A40" s="18" t="s">
        <v>43</v>
      </c>
      <c r="B40" s="648">
        <v>100.00000000000566</v>
      </c>
      <c r="C40" s="648">
        <v>100</v>
      </c>
      <c r="D40" s="648">
        <v>100</v>
      </c>
      <c r="E40" s="648">
        <v>100.00000000000001</v>
      </c>
      <c r="F40" s="648">
        <v>100</v>
      </c>
      <c r="G40" s="648">
        <v>100</v>
      </c>
      <c r="H40" s="648">
        <v>100.00000000000001</v>
      </c>
      <c r="I40" s="581">
        <v>100</v>
      </c>
      <c r="J40" s="581">
        <v>100</v>
      </c>
      <c r="K40" s="581">
        <v>100</v>
      </c>
      <c r="L40" s="558"/>
    </row>
    <row r="41" spans="1:12" ht="15.75" thickTop="1" x14ac:dyDescent="0.25">
      <c r="A41" s="47" t="s">
        <v>312</v>
      </c>
    </row>
    <row r="42" spans="1:12" x14ac:dyDescent="0.25">
      <c r="A42" s="14" t="s">
        <v>256</v>
      </c>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84333333333333338" bottom="0.74803149606299213" header="0.31496062992125984" footer="0.31496062992125984"/>
  <pageSetup paperSize="9" scale="44" orientation="portrait" r:id="rId1"/>
  <headerFooter>
    <oddHeader>&amp;C&amp;G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8"/>
  <sheetViews>
    <sheetView view="pageLayout" zoomScaleNormal="100" workbookViewId="0">
      <selection activeCell="D12" sqref="D12:E12"/>
    </sheetView>
  </sheetViews>
  <sheetFormatPr defaultColWidth="9.140625" defaultRowHeight="15" x14ac:dyDescent="0.25"/>
  <cols>
    <col min="1" max="1" width="23.28515625" style="8" customWidth="1"/>
    <col min="2" max="4" width="19.140625" style="8" customWidth="1"/>
    <col min="5" max="5" width="20" style="8" customWidth="1"/>
    <col min="6" max="16384" width="9.140625" style="8"/>
  </cols>
  <sheetData>
    <row r="1" spans="1:7" ht="36" customHeight="1" thickBot="1" x14ac:dyDescent="0.3">
      <c r="A1" s="1060" t="s">
        <v>340</v>
      </c>
      <c r="B1" s="1060"/>
      <c r="C1" s="1060"/>
      <c r="D1" s="1060"/>
      <c r="E1" s="1060"/>
    </row>
    <row r="2" spans="1:7" ht="22.5" customHeight="1" thickTop="1" thickBot="1" x14ac:dyDescent="0.3">
      <c r="A2" s="1061"/>
      <c r="B2" s="1063" t="s">
        <v>336</v>
      </c>
      <c r="C2" s="1065" t="s">
        <v>337</v>
      </c>
      <c r="D2" s="1065" t="s">
        <v>338</v>
      </c>
      <c r="E2" s="1067" t="s">
        <v>339</v>
      </c>
    </row>
    <row r="3" spans="1:7" ht="14.25" customHeight="1" thickBot="1" x14ac:dyDescent="0.3">
      <c r="A3" s="1062"/>
      <c r="B3" s="1064"/>
      <c r="C3" s="1066"/>
      <c r="D3" s="1066"/>
      <c r="E3" s="1068"/>
    </row>
    <row r="4" spans="1:7" ht="3.75" customHeight="1" x14ac:dyDescent="0.25"/>
    <row r="5" spans="1:7" ht="19.5" customHeight="1" x14ac:dyDescent="0.25">
      <c r="A5" s="73" t="s">
        <v>27</v>
      </c>
      <c r="B5" s="432">
        <v>9918</v>
      </c>
      <c r="C5" s="432">
        <v>8374</v>
      </c>
      <c r="D5" s="432">
        <v>30293</v>
      </c>
      <c r="E5" s="433">
        <v>555838.99754667282</v>
      </c>
      <c r="G5" s="300"/>
    </row>
    <row r="6" spans="1:7" ht="4.5" customHeight="1" x14ac:dyDescent="0.25">
      <c r="A6" s="11"/>
      <c r="B6" s="434"/>
      <c r="C6" s="434"/>
      <c r="D6" s="434"/>
      <c r="E6" s="435"/>
    </row>
    <row r="7" spans="1:7" ht="20.25" customHeight="1" x14ac:dyDescent="0.25">
      <c r="A7" s="73" t="s">
        <v>158</v>
      </c>
      <c r="B7" s="436"/>
      <c r="C7" s="436"/>
      <c r="D7" s="436"/>
      <c r="E7" s="437"/>
    </row>
    <row r="8" spans="1:7" ht="20.25" customHeight="1" x14ac:dyDescent="0.25">
      <c r="A8" s="11" t="s">
        <v>159</v>
      </c>
      <c r="B8" s="438">
        <v>480</v>
      </c>
      <c r="C8" s="438">
        <v>411</v>
      </c>
      <c r="D8" s="438">
        <v>1396</v>
      </c>
      <c r="E8" s="439">
        <v>17830.123760223389</v>
      </c>
    </row>
    <row r="9" spans="1:7" ht="20.25" customHeight="1" x14ac:dyDescent="0.25">
      <c r="A9" s="11" t="s">
        <v>160</v>
      </c>
      <c r="B9" s="438">
        <v>411</v>
      </c>
      <c r="C9" s="438">
        <v>386</v>
      </c>
      <c r="D9" s="438">
        <v>1241</v>
      </c>
      <c r="E9" s="439">
        <v>6413.2998642921448</v>
      </c>
    </row>
    <row r="10" spans="1:7" ht="20.25" customHeight="1" x14ac:dyDescent="0.25">
      <c r="A10" s="11" t="s">
        <v>161</v>
      </c>
      <c r="B10" s="438">
        <v>474</v>
      </c>
      <c r="C10" s="438">
        <v>378</v>
      </c>
      <c r="D10" s="438">
        <v>1288</v>
      </c>
      <c r="E10" s="439">
        <v>17075.622603416443</v>
      </c>
    </row>
    <row r="11" spans="1:7" ht="20.25" customHeight="1" x14ac:dyDescent="0.25">
      <c r="A11" s="11" t="s">
        <v>162</v>
      </c>
      <c r="B11" s="438">
        <v>519</v>
      </c>
      <c r="C11" s="438">
        <v>461</v>
      </c>
      <c r="D11" s="438">
        <v>1516</v>
      </c>
      <c r="E11" s="439">
        <v>79752.298538208008</v>
      </c>
    </row>
    <row r="12" spans="1:7" ht="20.25" customHeight="1" x14ac:dyDescent="0.25">
      <c r="A12" s="11" t="s">
        <v>163</v>
      </c>
      <c r="B12" s="438">
        <v>432</v>
      </c>
      <c r="C12" s="438">
        <v>345</v>
      </c>
      <c r="D12" s="438">
        <v>1063</v>
      </c>
      <c r="E12" s="439">
        <v>7853.5410885810852</v>
      </c>
    </row>
    <row r="13" spans="1:7" ht="20.25" customHeight="1" x14ac:dyDescent="0.25">
      <c r="A13" s="11" t="s">
        <v>164</v>
      </c>
      <c r="B13" s="438">
        <v>387</v>
      </c>
      <c r="C13" s="438">
        <v>335</v>
      </c>
      <c r="D13" s="438">
        <v>1140</v>
      </c>
      <c r="E13" s="439">
        <v>5028.8881683349609</v>
      </c>
    </row>
    <row r="14" spans="1:7" ht="20.25" customHeight="1" x14ac:dyDescent="0.25">
      <c r="A14" s="11" t="s">
        <v>165</v>
      </c>
      <c r="B14" s="438">
        <v>498</v>
      </c>
      <c r="C14" s="438">
        <v>442</v>
      </c>
      <c r="D14" s="438">
        <v>1525</v>
      </c>
      <c r="E14" s="439">
        <v>37764.482869148254</v>
      </c>
    </row>
    <row r="15" spans="1:7" ht="20.25" customHeight="1" x14ac:dyDescent="0.25">
      <c r="A15" s="11" t="s">
        <v>166</v>
      </c>
      <c r="B15" s="438">
        <v>450</v>
      </c>
      <c r="C15" s="438">
        <v>327</v>
      </c>
      <c r="D15" s="438">
        <v>945</v>
      </c>
      <c r="E15" s="439">
        <v>18856.891931533813</v>
      </c>
    </row>
    <row r="16" spans="1:7" ht="20.25" customHeight="1" x14ac:dyDescent="0.25">
      <c r="A16" s="11" t="s">
        <v>167</v>
      </c>
      <c r="B16" s="438">
        <v>423</v>
      </c>
      <c r="C16" s="438">
        <v>356</v>
      </c>
      <c r="D16" s="438">
        <v>1140</v>
      </c>
      <c r="E16" s="439">
        <v>6942.6702229976654</v>
      </c>
    </row>
    <row r="17" spans="1:5" ht="20.25" customHeight="1" x14ac:dyDescent="0.25">
      <c r="A17" s="11" t="s">
        <v>168</v>
      </c>
      <c r="B17" s="438">
        <v>477</v>
      </c>
      <c r="C17" s="438">
        <v>400</v>
      </c>
      <c r="D17" s="438">
        <v>1304</v>
      </c>
      <c r="E17" s="439">
        <v>17751.81449508667</v>
      </c>
    </row>
    <row r="18" spans="1:5" ht="20.25" customHeight="1" x14ac:dyDescent="0.25">
      <c r="A18" s="11" t="s">
        <v>169</v>
      </c>
      <c r="B18" s="438">
        <v>504</v>
      </c>
      <c r="C18" s="438">
        <v>435</v>
      </c>
      <c r="D18" s="438">
        <v>1902</v>
      </c>
      <c r="E18" s="439">
        <v>50693.462469100952</v>
      </c>
    </row>
    <row r="19" spans="1:5" ht="20.25" customHeight="1" x14ac:dyDescent="0.25">
      <c r="A19" s="11" t="s">
        <v>170</v>
      </c>
      <c r="B19" s="438">
        <v>489</v>
      </c>
      <c r="C19" s="438">
        <v>422</v>
      </c>
      <c r="D19" s="438">
        <v>1577</v>
      </c>
      <c r="E19" s="439">
        <v>29034.719166755676</v>
      </c>
    </row>
    <row r="20" spans="1:5" ht="20.25" customHeight="1" x14ac:dyDescent="0.25">
      <c r="A20" s="11" t="s">
        <v>171</v>
      </c>
      <c r="B20" s="438">
        <v>525</v>
      </c>
      <c r="C20" s="438">
        <v>372</v>
      </c>
      <c r="D20" s="438">
        <v>1397</v>
      </c>
      <c r="E20" s="439">
        <v>154971.63091278076</v>
      </c>
    </row>
    <row r="21" spans="1:5" ht="20.25" customHeight="1" x14ac:dyDescent="0.25">
      <c r="A21" s="11" t="s">
        <v>172</v>
      </c>
      <c r="B21" s="438">
        <v>450</v>
      </c>
      <c r="C21" s="438">
        <v>425</v>
      </c>
      <c r="D21" s="438">
        <v>1832</v>
      </c>
      <c r="E21" s="439">
        <v>17094.566434860229</v>
      </c>
    </row>
    <row r="22" spans="1:5" ht="20.25" customHeight="1" x14ac:dyDescent="0.25">
      <c r="A22" s="11" t="s">
        <v>173</v>
      </c>
      <c r="B22" s="438">
        <v>468</v>
      </c>
      <c r="C22" s="438">
        <v>409</v>
      </c>
      <c r="D22" s="438">
        <v>1580</v>
      </c>
      <c r="E22" s="439">
        <v>15229.350203514099</v>
      </c>
    </row>
    <row r="23" spans="1:5" ht="20.25" customHeight="1" x14ac:dyDescent="0.25">
      <c r="A23" s="11" t="s">
        <v>174</v>
      </c>
      <c r="B23" s="438">
        <v>414</v>
      </c>
      <c r="C23" s="438">
        <v>375</v>
      </c>
      <c r="D23" s="438">
        <v>1561</v>
      </c>
      <c r="E23" s="439">
        <v>10059.880569934845</v>
      </c>
    </row>
    <row r="24" spans="1:5" ht="20.25" customHeight="1" x14ac:dyDescent="0.25">
      <c r="A24" s="11" t="s">
        <v>175</v>
      </c>
      <c r="B24" s="438">
        <v>399</v>
      </c>
      <c r="C24" s="438">
        <v>362</v>
      </c>
      <c r="D24" s="438">
        <v>1476</v>
      </c>
      <c r="E24" s="439">
        <v>8629.225414276123</v>
      </c>
    </row>
    <row r="25" spans="1:5" ht="20.25" customHeight="1" x14ac:dyDescent="0.25">
      <c r="A25" s="11" t="s">
        <v>176</v>
      </c>
      <c r="B25" s="438">
        <v>414</v>
      </c>
      <c r="C25" s="438">
        <v>368</v>
      </c>
      <c r="D25" s="438">
        <v>1546</v>
      </c>
      <c r="E25" s="439">
        <v>9354.9482328891754</v>
      </c>
    </row>
    <row r="26" spans="1:5" ht="20.25" customHeight="1" x14ac:dyDescent="0.25">
      <c r="A26" s="11" t="s">
        <v>177</v>
      </c>
      <c r="B26" s="438">
        <v>438</v>
      </c>
      <c r="C26" s="438">
        <v>379</v>
      </c>
      <c r="D26" s="438">
        <v>1420</v>
      </c>
      <c r="E26" s="439">
        <v>10229.403417110443</v>
      </c>
    </row>
    <row r="27" spans="1:5" ht="20.25" customHeight="1" x14ac:dyDescent="0.25">
      <c r="A27" s="11" t="s">
        <v>178</v>
      </c>
      <c r="B27" s="438">
        <v>486</v>
      </c>
      <c r="C27" s="438">
        <v>382</v>
      </c>
      <c r="D27" s="438">
        <v>1393</v>
      </c>
      <c r="E27" s="439">
        <v>22671.885151863098</v>
      </c>
    </row>
    <row r="28" spans="1:5" ht="20.25" customHeight="1" x14ac:dyDescent="0.25">
      <c r="A28" s="11" t="s">
        <v>179</v>
      </c>
      <c r="B28" s="438">
        <v>372</v>
      </c>
      <c r="C28" s="438">
        <v>309</v>
      </c>
      <c r="D28" s="438">
        <v>1244</v>
      </c>
      <c r="E28" s="439">
        <v>6322.7644548416138</v>
      </c>
    </row>
    <row r="29" spans="1:5" ht="20.25" customHeight="1" thickBot="1" x14ac:dyDescent="0.3">
      <c r="A29" s="10" t="s">
        <v>180</v>
      </c>
      <c r="B29" s="440">
        <v>408</v>
      </c>
      <c r="C29" s="440">
        <v>295</v>
      </c>
      <c r="D29" s="440">
        <v>807</v>
      </c>
      <c r="E29" s="441">
        <v>6277.5275769233704</v>
      </c>
    </row>
    <row r="30" spans="1:5" ht="15" customHeight="1" thickTop="1" x14ac:dyDescent="0.25">
      <c r="A30" s="14" t="s">
        <v>320</v>
      </c>
      <c r="B30" s="71"/>
      <c r="C30" s="71"/>
      <c r="D30" s="71"/>
      <c r="E30" s="72"/>
    </row>
    <row r="31" spans="1:5" ht="15" customHeight="1" x14ac:dyDescent="0.25">
      <c r="A31" s="279"/>
      <c r="B31" s="71"/>
      <c r="C31" s="71"/>
      <c r="D31" s="71"/>
      <c r="E31" s="72"/>
    </row>
    <row r="32" spans="1:5" ht="15" customHeight="1" x14ac:dyDescent="0.25">
      <c r="A32" s="70"/>
      <c r="B32" s="71"/>
      <c r="C32" s="71"/>
      <c r="D32" s="71"/>
      <c r="E32" s="72"/>
    </row>
    <row r="33" spans="1:5" ht="15" customHeight="1" x14ac:dyDescent="0.25">
      <c r="A33" s="70"/>
      <c r="B33" s="71"/>
      <c r="C33" s="71"/>
      <c r="D33" s="71"/>
      <c r="E33" s="72"/>
    </row>
    <row r="34" spans="1:5" ht="15" customHeight="1" x14ac:dyDescent="0.25">
      <c r="A34" s="70"/>
      <c r="B34" s="71"/>
      <c r="C34" s="71"/>
      <c r="D34" s="71"/>
      <c r="E34" s="72"/>
    </row>
    <row r="35" spans="1:5" ht="15" customHeight="1" x14ac:dyDescent="0.25">
      <c r="A35" s="70"/>
      <c r="B35" s="71"/>
      <c r="C35" s="71"/>
      <c r="D35" s="71"/>
      <c r="E35" s="72"/>
    </row>
    <row r="36" spans="1:5" ht="15" customHeight="1" x14ac:dyDescent="0.25">
      <c r="A36" s="70"/>
      <c r="B36" s="71"/>
      <c r="C36" s="71"/>
      <c r="D36" s="71"/>
      <c r="E36" s="72"/>
    </row>
    <row r="37" spans="1:5" ht="15" customHeight="1" x14ac:dyDescent="0.25">
      <c r="A37" s="70"/>
      <c r="B37" s="71"/>
      <c r="C37" s="71"/>
      <c r="D37" s="71"/>
      <c r="E37" s="72"/>
    </row>
    <row r="38" spans="1:5" ht="15" customHeight="1" x14ac:dyDescent="0.25">
      <c r="A38" s="70"/>
      <c r="B38" s="71"/>
      <c r="C38" s="71"/>
      <c r="D38" s="71"/>
      <c r="E38" s="72"/>
    </row>
    <row r="39" spans="1:5" ht="15" customHeight="1" x14ac:dyDescent="0.25">
      <c r="A39" s="70"/>
      <c r="B39" s="71"/>
      <c r="C39" s="71"/>
      <c r="D39" s="71"/>
      <c r="E39" s="72"/>
    </row>
    <row r="40" spans="1:5" ht="15" customHeight="1" x14ac:dyDescent="0.25">
      <c r="A40" s="70"/>
      <c r="B40" s="71"/>
      <c r="C40" s="71"/>
      <c r="D40" s="71"/>
      <c r="E40" s="72"/>
    </row>
    <row r="41" spans="1:5" ht="15" customHeight="1" x14ac:dyDescent="0.25">
      <c r="A41" s="70"/>
      <c r="B41" s="71"/>
      <c r="C41" s="71"/>
      <c r="D41" s="71"/>
      <c r="E41" s="72"/>
    </row>
    <row r="42" spans="1:5" ht="15" customHeight="1" x14ac:dyDescent="0.25">
      <c r="A42" s="70"/>
      <c r="B42" s="71"/>
      <c r="C42" s="71"/>
      <c r="D42" s="71"/>
      <c r="E42" s="72"/>
    </row>
    <row r="43" spans="1:5" ht="15" customHeight="1" x14ac:dyDescent="0.25">
      <c r="A43" s="70"/>
      <c r="B43" s="71"/>
      <c r="C43" s="71"/>
      <c r="D43" s="71"/>
      <c r="E43" s="72"/>
    </row>
    <row r="44" spans="1:5" ht="15" customHeight="1" x14ac:dyDescent="0.25">
      <c r="A44" s="70"/>
      <c r="B44" s="71"/>
      <c r="C44" s="71"/>
      <c r="D44" s="71"/>
      <c r="E44" s="72"/>
    </row>
    <row r="45" spans="1:5" ht="15" customHeight="1" x14ac:dyDescent="0.25">
      <c r="A45" s="70"/>
      <c r="B45" s="71"/>
      <c r="C45" s="71"/>
      <c r="D45" s="71"/>
      <c r="E45" s="72"/>
    </row>
    <row r="46" spans="1:5" ht="15" customHeight="1" x14ac:dyDescent="0.25">
      <c r="A46" s="70"/>
      <c r="B46" s="71"/>
      <c r="C46" s="71"/>
      <c r="D46" s="71"/>
      <c r="E46" s="72"/>
    </row>
    <row r="47" spans="1:5" ht="15" customHeight="1" x14ac:dyDescent="0.25">
      <c r="A47" s="70"/>
      <c r="B47" s="71"/>
      <c r="C47" s="71"/>
      <c r="D47" s="71"/>
      <c r="E47" s="72"/>
    </row>
    <row r="48" spans="1:5" ht="15" customHeight="1" x14ac:dyDescent="0.25">
      <c r="A48" s="14"/>
    </row>
  </sheetData>
  <mergeCells count="6">
    <mergeCell ref="A1:E1"/>
    <mergeCell ref="A2:A3"/>
    <mergeCell ref="B2:B3"/>
    <mergeCell ref="C2:C3"/>
    <mergeCell ref="D2:D3"/>
    <mergeCell ref="E2:E3"/>
  </mergeCells>
  <pageMargins left="0.70866141732283472" right="0.70866141732283472" top="0.74803149606299213" bottom="0.74803149606299213" header="0.31496062992125984" footer="0.31496062992125984"/>
  <pageSetup paperSize="9" scale="68" orientation="portrait" horizontalDpi="4294967295" verticalDpi="4294967295" r:id="rId1"/>
  <headerFooter>
    <oddHeader>&amp;C&amp;G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33"/>
  <sheetViews>
    <sheetView view="pageLayout" zoomScaleNormal="100" workbookViewId="0">
      <selection activeCell="A15" sqref="A15:I15"/>
    </sheetView>
  </sheetViews>
  <sheetFormatPr defaultRowHeight="12" x14ac:dyDescent="0.2"/>
  <cols>
    <col min="1" max="1" width="14" style="14" customWidth="1"/>
    <col min="2" max="8" width="9.140625" style="14"/>
    <col min="9" max="9" width="11.28515625" style="14" customWidth="1"/>
    <col min="10" max="11" width="13.140625" style="14" customWidth="1"/>
    <col min="12" max="12" width="14.7109375" style="14" customWidth="1"/>
    <col min="13" max="16384" width="9.140625" style="14"/>
  </cols>
  <sheetData>
    <row r="1" spans="1:12" ht="40.5" customHeight="1" thickBot="1" x14ac:dyDescent="0.25">
      <c r="A1" s="1060" t="s">
        <v>506</v>
      </c>
      <c r="B1" s="1060"/>
      <c r="C1" s="1060"/>
      <c r="D1" s="1060"/>
      <c r="E1" s="1060"/>
      <c r="F1" s="1060"/>
      <c r="G1" s="1060"/>
      <c r="H1" s="1060"/>
      <c r="I1" s="1060"/>
      <c r="J1" s="1060"/>
      <c r="K1" s="1060"/>
      <c r="L1" s="1060"/>
    </row>
    <row r="2" spans="1:12" ht="22.5" customHeight="1" thickTop="1" x14ac:dyDescent="0.2">
      <c r="A2" s="1061"/>
      <c r="B2" s="1082">
        <v>2011</v>
      </c>
      <c r="C2" s="1082">
        <v>2012</v>
      </c>
      <c r="D2" s="1082">
        <v>2013</v>
      </c>
      <c r="E2" s="1082">
        <v>2014</v>
      </c>
      <c r="F2" s="1082">
        <v>2015</v>
      </c>
      <c r="G2" s="1082">
        <v>2016</v>
      </c>
      <c r="H2" s="1082">
        <v>2017</v>
      </c>
      <c r="I2" s="1082">
        <v>2018</v>
      </c>
      <c r="J2" s="1080">
        <v>2019</v>
      </c>
      <c r="K2" s="1080">
        <v>2020</v>
      </c>
      <c r="L2" s="278" t="s">
        <v>304</v>
      </c>
    </row>
    <row r="3" spans="1:12" ht="20.25" customHeight="1" x14ac:dyDescent="0.2">
      <c r="A3" s="1079"/>
      <c r="B3" s="1083"/>
      <c r="C3" s="1083"/>
      <c r="D3" s="1083"/>
      <c r="E3" s="1083"/>
      <c r="F3" s="1083"/>
      <c r="G3" s="1083"/>
      <c r="H3" s="1083"/>
      <c r="I3" s="1083"/>
      <c r="J3" s="1081"/>
      <c r="K3" s="1081"/>
      <c r="L3" s="297" t="s">
        <v>331</v>
      </c>
    </row>
    <row r="4" spans="1:12" ht="6.75" customHeight="1" x14ac:dyDescent="0.2">
      <c r="A4" s="93"/>
      <c r="B4" s="222"/>
      <c r="C4" s="222"/>
      <c r="D4" s="222"/>
      <c r="E4" s="222"/>
      <c r="F4" s="222"/>
      <c r="G4" s="222"/>
      <c r="H4" s="222"/>
      <c r="I4" s="222"/>
      <c r="J4" s="35"/>
      <c r="K4" s="60"/>
    </row>
    <row r="5" spans="1:12" ht="19.5" customHeight="1" x14ac:dyDescent="0.2">
      <c r="A5" s="229" t="s">
        <v>27</v>
      </c>
      <c r="B5" s="225"/>
      <c r="C5" s="225"/>
      <c r="D5" s="225"/>
      <c r="E5" s="225"/>
      <c r="F5" s="225"/>
      <c r="G5" s="225"/>
      <c r="H5" s="225"/>
      <c r="I5" s="225"/>
      <c r="J5" s="225"/>
      <c r="K5" s="225"/>
      <c r="L5" s="225"/>
    </row>
    <row r="6" spans="1:12" ht="19.5" customHeight="1" x14ac:dyDescent="0.2">
      <c r="A6" s="145" t="s">
        <v>70</v>
      </c>
      <c r="B6" s="656">
        <v>26.793184132822955</v>
      </c>
      <c r="C6" s="656">
        <v>35.006679940072154</v>
      </c>
      <c r="D6" s="656">
        <v>31.373286954316619</v>
      </c>
      <c r="E6" s="656">
        <v>25.069814855400089</v>
      </c>
      <c r="F6" s="656">
        <v>26.117265287539691</v>
      </c>
      <c r="G6" s="656">
        <v>26.204680203486923</v>
      </c>
      <c r="H6" s="656">
        <v>23.466251310622798</v>
      </c>
      <c r="I6" s="656">
        <v>25.590584897598223</v>
      </c>
      <c r="J6" s="514">
        <v>19.376746342691746</v>
      </c>
      <c r="K6" s="514">
        <v>21.44106639863093</v>
      </c>
      <c r="L6" s="529">
        <f>+K6-J6</f>
        <v>2.0643200559391843</v>
      </c>
    </row>
    <row r="7" spans="1:12" ht="19.5" customHeight="1" x14ac:dyDescent="0.2">
      <c r="A7" s="145" t="s">
        <v>71</v>
      </c>
      <c r="B7" s="656">
        <v>3.9740692466087988</v>
      </c>
      <c r="C7" s="656">
        <v>3.8188302318101872</v>
      </c>
      <c r="D7" s="656">
        <v>5.1289010229258709</v>
      </c>
      <c r="E7" s="656">
        <v>4.9978953525440808</v>
      </c>
      <c r="F7" s="656">
        <v>4.8609330680391443</v>
      </c>
      <c r="G7" s="656">
        <v>3.6381467891844745</v>
      </c>
      <c r="H7" s="656">
        <v>3.2629673024741659</v>
      </c>
      <c r="I7" s="656">
        <v>3.718920928224672</v>
      </c>
      <c r="J7" s="514">
        <v>5.7719910906085863</v>
      </c>
      <c r="K7" s="514">
        <v>4.6313090219343609</v>
      </c>
      <c r="L7" s="529">
        <f>+K7-J7</f>
        <v>-1.1406820686742254</v>
      </c>
    </row>
    <row r="8" spans="1:12" ht="19.5" customHeight="1" x14ac:dyDescent="0.2">
      <c r="A8" s="145" t="s">
        <v>73</v>
      </c>
      <c r="B8" s="656">
        <v>28.616396232758202</v>
      </c>
      <c r="C8" s="656">
        <v>21.933189901015602</v>
      </c>
      <c r="D8" s="656">
        <v>22.219460525096029</v>
      </c>
      <c r="E8" s="656">
        <v>26.460978669586467</v>
      </c>
      <c r="F8" s="656">
        <v>26.781221094609855</v>
      </c>
      <c r="G8" s="656">
        <v>27.106884766827022</v>
      </c>
      <c r="H8" s="656">
        <v>28.204819563244261</v>
      </c>
      <c r="I8" s="656">
        <v>24.154856319837389</v>
      </c>
      <c r="J8" s="514">
        <v>23.715156958243952</v>
      </c>
      <c r="K8" s="514">
        <v>26.732856094835189</v>
      </c>
      <c r="L8" s="529">
        <f>+K8-J8</f>
        <v>3.0176991365912365</v>
      </c>
    </row>
    <row r="9" spans="1:12" ht="19.5" customHeight="1" x14ac:dyDescent="0.2">
      <c r="A9" s="145" t="s">
        <v>72</v>
      </c>
      <c r="B9" s="656">
        <v>20.293373681391184</v>
      </c>
      <c r="C9" s="656">
        <v>19.557679434208371</v>
      </c>
      <c r="D9" s="656">
        <v>16.129083517262117</v>
      </c>
      <c r="E9" s="656">
        <v>17.822739414712295</v>
      </c>
      <c r="F9" s="656">
        <v>19.743444434689827</v>
      </c>
      <c r="G9" s="656">
        <v>22.485139373277654</v>
      </c>
      <c r="H9" s="656">
        <v>23.80496986375902</v>
      </c>
      <c r="I9" s="656">
        <v>21.460695724934979</v>
      </c>
      <c r="J9" s="514">
        <v>23.953224221546936</v>
      </c>
      <c r="K9" s="514">
        <v>24.074129205610223</v>
      </c>
      <c r="L9" s="529">
        <f>+K9-J9</f>
        <v>0.1209049840632872</v>
      </c>
    </row>
    <row r="10" spans="1:12" ht="19.5" customHeight="1" x14ac:dyDescent="0.2">
      <c r="A10" s="145" t="s">
        <v>357</v>
      </c>
      <c r="B10" s="656">
        <v>19.12851141433022</v>
      </c>
      <c r="C10" s="656">
        <v>19.504245271149561</v>
      </c>
      <c r="D10" s="656">
        <v>22.480171295391287</v>
      </c>
      <c r="E10" s="656">
        <v>22.700037640596531</v>
      </c>
      <c r="F10" s="656">
        <v>20.977616315504559</v>
      </c>
      <c r="G10" s="656">
        <v>20.551837986356535</v>
      </c>
      <c r="H10" s="656">
        <v>21.053525191558887</v>
      </c>
      <c r="I10" s="656">
        <v>24.621010972181264</v>
      </c>
      <c r="J10" s="514">
        <v>26.980134408205561</v>
      </c>
      <c r="K10" s="514">
        <v>17.606027931792052</v>
      </c>
      <c r="L10" s="529">
        <f>+K10-J10</f>
        <v>-9.3741064764135089</v>
      </c>
    </row>
    <row r="11" spans="1:12" ht="19.5" customHeight="1" x14ac:dyDescent="0.2">
      <c r="A11" s="145" t="s">
        <v>30</v>
      </c>
      <c r="B11" s="656">
        <v>1.1944652920982641</v>
      </c>
      <c r="C11" s="656">
        <v>0.17937522174412052</v>
      </c>
      <c r="D11" s="656">
        <v>2.6690966850080757</v>
      </c>
      <c r="E11" s="656">
        <v>2.9485340671605362</v>
      </c>
      <c r="F11" s="656">
        <v>1.5195197996169247</v>
      </c>
      <c r="G11" s="656">
        <v>1.3310880867392618E-2</v>
      </c>
      <c r="H11" s="656">
        <v>0.20746676834087036</v>
      </c>
      <c r="I11" s="656">
        <v>0.45393115722347688</v>
      </c>
      <c r="J11" s="514">
        <v>0.20274697870321617</v>
      </c>
      <c r="K11" s="514">
        <v>5.5146113471972429</v>
      </c>
      <c r="L11" s="514"/>
    </row>
    <row r="12" spans="1:12" ht="19.5" customHeight="1" x14ac:dyDescent="0.2">
      <c r="A12" s="145" t="s">
        <v>43</v>
      </c>
      <c r="B12" s="656">
        <v>100</v>
      </c>
      <c r="C12" s="656">
        <v>100</v>
      </c>
      <c r="D12" s="656">
        <v>100</v>
      </c>
      <c r="E12" s="656">
        <v>100</v>
      </c>
      <c r="F12" s="656">
        <v>100</v>
      </c>
      <c r="G12" s="656">
        <v>100</v>
      </c>
      <c r="H12" s="656">
        <v>100</v>
      </c>
      <c r="I12" s="656">
        <v>100</v>
      </c>
      <c r="J12" s="514">
        <v>100</v>
      </c>
      <c r="K12" s="514">
        <v>100</v>
      </c>
      <c r="L12" s="514"/>
    </row>
    <row r="13" spans="1:12" ht="6.75" customHeight="1" x14ac:dyDescent="0.2">
      <c r="A13" s="33"/>
      <c r="B13" s="33"/>
      <c r="C13" s="33"/>
      <c r="D13" s="33"/>
      <c r="E13" s="33"/>
      <c r="F13" s="33"/>
      <c r="G13" s="223"/>
      <c r="H13" s="223"/>
      <c r="I13" s="223"/>
      <c r="J13" s="158"/>
      <c r="K13" s="158"/>
      <c r="L13" s="158"/>
    </row>
    <row r="14" spans="1:12" ht="19.5" customHeight="1" x14ac:dyDescent="0.2">
      <c r="A14" s="226" t="s">
        <v>23</v>
      </c>
      <c r="B14" s="227"/>
      <c r="C14" s="227"/>
      <c r="D14" s="227"/>
      <c r="E14" s="227"/>
      <c r="F14" s="227"/>
      <c r="G14" s="228"/>
      <c r="H14" s="228"/>
      <c r="I14" s="228"/>
      <c r="J14" s="228"/>
      <c r="K14" s="228"/>
      <c r="L14" s="228"/>
    </row>
    <row r="15" spans="1:12" ht="19.5" customHeight="1" x14ac:dyDescent="0.2">
      <c r="A15" s="1086" t="s">
        <v>22</v>
      </c>
      <c r="B15" s="1086"/>
      <c r="C15" s="1086"/>
      <c r="D15" s="1086"/>
      <c r="E15" s="1086"/>
      <c r="F15" s="1086"/>
      <c r="G15" s="1086"/>
      <c r="H15" s="1086"/>
      <c r="I15" s="1086"/>
      <c r="J15" s="224"/>
      <c r="K15" s="224"/>
      <c r="L15" s="282"/>
    </row>
    <row r="16" spans="1:12" ht="19.5" customHeight="1" x14ac:dyDescent="0.2">
      <c r="A16" s="145" t="s">
        <v>70</v>
      </c>
      <c r="B16" s="656">
        <v>22.208142186891447</v>
      </c>
      <c r="C16" s="656">
        <v>30.210191222044013</v>
      </c>
      <c r="D16" s="656">
        <v>26.281303334946397</v>
      </c>
      <c r="E16" s="656">
        <v>22.612165510798977</v>
      </c>
      <c r="F16" s="656">
        <v>24.264683569197654</v>
      </c>
      <c r="G16" s="656">
        <v>23.298493809046665</v>
      </c>
      <c r="H16" s="656">
        <v>21.567348184162803</v>
      </c>
      <c r="I16" s="656">
        <v>21.544513404227395</v>
      </c>
      <c r="J16" s="514">
        <v>15.842379217240603</v>
      </c>
      <c r="K16" s="514">
        <v>18.927031184125301</v>
      </c>
      <c r="L16" s="529">
        <f>+K16-J16</f>
        <v>3.0846519668846977</v>
      </c>
    </row>
    <row r="17" spans="1:12" ht="19.5" customHeight="1" x14ac:dyDescent="0.2">
      <c r="A17" s="145" t="s">
        <v>71</v>
      </c>
      <c r="B17" s="656">
        <v>3.327740354543379</v>
      </c>
      <c r="C17" s="656">
        <v>4.1160726682276021</v>
      </c>
      <c r="D17" s="656">
        <v>5.0214611053862033</v>
      </c>
      <c r="E17" s="656">
        <v>4.2103129215059747</v>
      </c>
      <c r="F17" s="656">
        <v>4.3580014943410932</v>
      </c>
      <c r="G17" s="656">
        <v>3.6782509496309901</v>
      </c>
      <c r="H17" s="656">
        <v>3.6211812075435725</v>
      </c>
      <c r="I17" s="656">
        <v>3.4963805122668847</v>
      </c>
      <c r="J17" s="514">
        <v>4.5852673362700305</v>
      </c>
      <c r="K17" s="514">
        <v>4.5797824122212409</v>
      </c>
      <c r="L17" s="529">
        <f>+K17-J17</f>
        <v>-5.4849240487895301E-3</v>
      </c>
    </row>
    <row r="18" spans="1:12" ht="19.5" customHeight="1" x14ac:dyDescent="0.2">
      <c r="A18" s="145" t="s">
        <v>73</v>
      </c>
      <c r="B18" s="656">
        <v>28.737151059841683</v>
      </c>
      <c r="C18" s="656">
        <v>21.301107398591938</v>
      </c>
      <c r="D18" s="656">
        <v>23.592920484113971</v>
      </c>
      <c r="E18" s="656">
        <v>25.504304450823028</v>
      </c>
      <c r="F18" s="656">
        <v>25.429634885511376</v>
      </c>
      <c r="G18" s="656">
        <v>25.287787435322478</v>
      </c>
      <c r="H18" s="656">
        <v>25.583420028767083</v>
      </c>
      <c r="I18" s="656">
        <v>23.706008568756552</v>
      </c>
      <c r="J18" s="514">
        <v>22.84754628076324</v>
      </c>
      <c r="K18" s="514">
        <v>24.804931369326681</v>
      </c>
      <c r="L18" s="529">
        <f>+K18-J18</f>
        <v>1.9573850885634414</v>
      </c>
    </row>
    <row r="19" spans="1:12" ht="19.5" customHeight="1" x14ac:dyDescent="0.2">
      <c r="A19" s="145" t="s">
        <v>72</v>
      </c>
      <c r="B19" s="656">
        <v>22.374823390951502</v>
      </c>
      <c r="C19" s="656">
        <v>21.776074203602949</v>
      </c>
      <c r="D19" s="656">
        <v>17.203236132816635</v>
      </c>
      <c r="E19" s="656">
        <v>18.442068408985783</v>
      </c>
      <c r="F19" s="656">
        <v>21.594411803345167</v>
      </c>
      <c r="G19" s="656">
        <v>24.701724287294063</v>
      </c>
      <c r="H19" s="656">
        <v>24.930706629341579</v>
      </c>
      <c r="I19" s="656">
        <v>23.200619770252089</v>
      </c>
      <c r="J19" s="514">
        <v>25.556820180478084</v>
      </c>
      <c r="K19" s="514">
        <v>25.747130198326463</v>
      </c>
      <c r="L19" s="529">
        <f>+K19-J19</f>
        <v>0.19031001784837898</v>
      </c>
    </row>
    <row r="20" spans="1:12" ht="19.5" customHeight="1" x14ac:dyDescent="0.2">
      <c r="A20" s="145" t="s">
        <v>357</v>
      </c>
      <c r="B20" s="656">
        <v>22.25059668228711</v>
      </c>
      <c r="C20" s="656">
        <v>22.460553803855706</v>
      </c>
      <c r="D20" s="656">
        <v>25.494115314983802</v>
      </c>
      <c r="E20" s="656">
        <v>25.986058914963955</v>
      </c>
      <c r="F20" s="656">
        <v>23.152327819360252</v>
      </c>
      <c r="G20" s="656">
        <v>23.01336230895442</v>
      </c>
      <c r="H20" s="656">
        <v>24.024429570862928</v>
      </c>
      <c r="I20" s="656">
        <v>27.635895078889849</v>
      </c>
      <c r="J20" s="514">
        <v>30.890331425517868</v>
      </c>
      <c r="K20" s="514">
        <v>20.928856906472902</v>
      </c>
      <c r="L20" s="529">
        <f>+K20-J20</f>
        <v>-9.9614745190449661</v>
      </c>
    </row>
    <row r="21" spans="1:12" ht="19.5" customHeight="1" x14ac:dyDescent="0.2">
      <c r="A21" s="145" t="s">
        <v>30</v>
      </c>
      <c r="B21" s="656">
        <v>1.1015463254886237</v>
      </c>
      <c r="C21" s="656">
        <v>0.13600070367778952</v>
      </c>
      <c r="D21" s="656">
        <v>2.4069636277529916</v>
      </c>
      <c r="E21" s="656">
        <v>3.2450897929222795</v>
      </c>
      <c r="F21" s="656">
        <v>1.2009404282444534</v>
      </c>
      <c r="G21" s="656">
        <v>2.0381209751381801E-2</v>
      </c>
      <c r="H21" s="656">
        <v>0.27291437932202867</v>
      </c>
      <c r="I21" s="656">
        <v>0.4165826656072234</v>
      </c>
      <c r="J21" s="514">
        <v>0.27765555973017897</v>
      </c>
      <c r="K21" s="514">
        <v>5.012267929527412</v>
      </c>
      <c r="L21" s="514"/>
    </row>
    <row r="22" spans="1:12" ht="19.5" customHeight="1" x14ac:dyDescent="0.2">
      <c r="A22" s="145" t="s">
        <v>43</v>
      </c>
      <c r="B22" s="656">
        <v>100</v>
      </c>
      <c r="C22" s="656">
        <v>100</v>
      </c>
      <c r="D22" s="656">
        <v>100</v>
      </c>
      <c r="E22" s="656">
        <v>100</v>
      </c>
      <c r="F22" s="656">
        <v>100</v>
      </c>
      <c r="G22" s="656">
        <v>100</v>
      </c>
      <c r="H22" s="656">
        <v>100</v>
      </c>
      <c r="I22" s="656">
        <v>100</v>
      </c>
      <c r="J22" s="514">
        <v>100</v>
      </c>
      <c r="K22" s="514">
        <v>100</v>
      </c>
      <c r="L22" s="514"/>
    </row>
    <row r="23" spans="1:12" ht="6" customHeight="1" x14ac:dyDescent="0.2">
      <c r="A23" s="33"/>
      <c r="B23" s="33"/>
      <c r="C23" s="33"/>
      <c r="D23" s="223"/>
      <c r="E23" s="223"/>
      <c r="F23" s="223"/>
      <c r="G23" s="223"/>
      <c r="H23" s="223"/>
      <c r="I23" s="223"/>
      <c r="J23" s="60"/>
      <c r="K23" s="60"/>
      <c r="L23" s="158"/>
    </row>
    <row r="24" spans="1:12" ht="19.5" customHeight="1" x14ac:dyDescent="0.2">
      <c r="A24" s="1087" t="s">
        <v>21</v>
      </c>
      <c r="B24" s="1087"/>
      <c r="C24" s="1087"/>
      <c r="D24" s="1087"/>
      <c r="E24" s="1087"/>
      <c r="F24" s="1087"/>
      <c r="G24" s="1087"/>
      <c r="H24" s="1087"/>
      <c r="I24" s="1087"/>
      <c r="J24" s="225"/>
      <c r="K24" s="225"/>
      <c r="L24" s="283"/>
    </row>
    <row r="25" spans="1:12" ht="19.5" customHeight="1" x14ac:dyDescent="0.2">
      <c r="A25" s="145" t="s">
        <v>70</v>
      </c>
      <c r="B25" s="656">
        <v>32.061253781733242</v>
      </c>
      <c r="C25" s="656">
        <v>40.443255675839019</v>
      </c>
      <c r="D25" s="656">
        <v>37.408969624085984</v>
      </c>
      <c r="E25" s="656">
        <v>27.990419209453631</v>
      </c>
      <c r="F25" s="656">
        <v>28.246687841539401</v>
      </c>
      <c r="G25" s="656">
        <v>29.766353620276931</v>
      </c>
      <c r="H25" s="656">
        <v>25.862146965250716</v>
      </c>
      <c r="I25" s="656">
        <v>30.649444248877867</v>
      </c>
      <c r="J25" s="514">
        <v>23.869077680242818</v>
      </c>
      <c r="K25" s="514">
        <v>24.695585920668705</v>
      </c>
      <c r="L25" s="529">
        <f>+K25-J25</f>
        <v>0.82650824042588766</v>
      </c>
    </row>
    <row r="26" spans="1:12" ht="19.5" customHeight="1" x14ac:dyDescent="0.2">
      <c r="A26" s="145" t="s">
        <v>71</v>
      </c>
      <c r="B26" s="656">
        <v>4.7166809085422621</v>
      </c>
      <c r="C26" s="656">
        <v>3.4819210650288084</v>
      </c>
      <c r="D26" s="656">
        <v>5.2562528168061169</v>
      </c>
      <c r="E26" s="656">
        <v>5.9338371223978665</v>
      </c>
      <c r="F26" s="656">
        <v>5.4390202992516201</v>
      </c>
      <c r="G26" s="656">
        <v>3.588997181148907</v>
      </c>
      <c r="H26" s="656">
        <v>2.8109994655560939</v>
      </c>
      <c r="I26" s="656">
        <v>3.9971662993581893</v>
      </c>
      <c r="J26" s="514">
        <v>7.2812793480781846</v>
      </c>
      <c r="K26" s="514">
        <v>4.698012286967483</v>
      </c>
      <c r="L26" s="529">
        <f>+K26-J26</f>
        <v>-2.5832670611107016</v>
      </c>
    </row>
    <row r="27" spans="1:12" ht="19.5" customHeight="1" x14ac:dyDescent="0.2">
      <c r="A27" s="145" t="s">
        <v>73</v>
      </c>
      <c r="B27" s="656">
        <v>28.477652716987194</v>
      </c>
      <c r="C27" s="656">
        <v>22.649623233332921</v>
      </c>
      <c r="D27" s="656">
        <v>20.591456766259896</v>
      </c>
      <c r="E27" s="656">
        <v>27.597864570282262</v>
      </c>
      <c r="F27" s="656">
        <v>28.334781797942828</v>
      </c>
      <c r="G27" s="656">
        <v>29.336277424011097</v>
      </c>
      <c r="H27" s="656">
        <v>31.512307800101308</v>
      </c>
      <c r="I27" s="656">
        <v>24.71605689342498</v>
      </c>
      <c r="J27" s="514">
        <v>24.819112874364905</v>
      </c>
      <c r="K27" s="514">
        <v>29.228632056915583</v>
      </c>
      <c r="L27" s="529">
        <f>+K27-J27</f>
        <v>4.4095191825506781</v>
      </c>
    </row>
    <row r="28" spans="1:12" ht="19.5" customHeight="1" x14ac:dyDescent="0.2">
      <c r="A28" s="145" t="s">
        <v>72</v>
      </c>
      <c r="B28" s="656">
        <v>17.901853130434599</v>
      </c>
      <c r="C28" s="656">
        <v>17.043241918633267</v>
      </c>
      <c r="D28" s="656">
        <v>14.85585783332095</v>
      </c>
      <c r="E28" s="656">
        <v>17.086745501976008</v>
      </c>
      <c r="F28" s="656">
        <v>17.61587747097197</v>
      </c>
      <c r="G28" s="656">
        <v>19.76860626328401</v>
      </c>
      <c r="H28" s="656">
        <v>22.384598393866156</v>
      </c>
      <c r="I28" s="656">
        <v>19.285244539361457</v>
      </c>
      <c r="J28" s="514">
        <v>21.914161904133724</v>
      </c>
      <c r="K28" s="514">
        <v>21.908362250649617</v>
      </c>
      <c r="L28" s="529">
        <f>+K28-J28</f>
        <v>-5.799653484107381E-3</v>
      </c>
    </row>
    <row r="29" spans="1:12" ht="19.5" customHeight="1" x14ac:dyDescent="0.2">
      <c r="A29" s="145" t="s">
        <v>357</v>
      </c>
      <c r="B29" s="656">
        <v>15.541333186646886</v>
      </c>
      <c r="C29" s="656">
        <v>16.153420077723872</v>
      </c>
      <c r="D29" s="656">
        <v>18.907652008897699</v>
      </c>
      <c r="E29" s="656">
        <v>18.7950183739087</v>
      </c>
      <c r="F29" s="656">
        <v>18.477926461662459</v>
      </c>
      <c r="G29" s="656">
        <v>17.535119663901</v>
      </c>
      <c r="H29" s="656">
        <v>17.305057566483566</v>
      </c>
      <c r="I29" s="656">
        <v>20.851459524255507</v>
      </c>
      <c r="J29" s="514">
        <v>22.008696661713945</v>
      </c>
      <c r="K29" s="514">
        <v>13.304492414669975</v>
      </c>
      <c r="L29" s="529">
        <f>+K29-J29</f>
        <v>-8.70420424704397</v>
      </c>
    </row>
    <row r="30" spans="1:12" ht="19.5" customHeight="1" x14ac:dyDescent="0.2">
      <c r="A30" s="145" t="s">
        <v>30</v>
      </c>
      <c r="B30" s="656">
        <v>1.3012262756565793</v>
      </c>
      <c r="C30" s="656">
        <v>0.22853802944211066</v>
      </c>
      <c r="D30" s="656">
        <v>2.9798109506293495</v>
      </c>
      <c r="E30" s="656">
        <v>2.5961152219815338</v>
      </c>
      <c r="F30" s="656">
        <v>1.8857061286317189</v>
      </c>
      <c r="G30" s="656">
        <v>4.6458473780602791E-3</v>
      </c>
      <c r="H30" s="656">
        <v>0.1248898087421685</v>
      </c>
      <c r="I30" s="656">
        <v>0.50062849472199555</v>
      </c>
      <c r="J30" s="514">
        <v>0.10767153146642035</v>
      </c>
      <c r="K30" s="514">
        <v>6.1649150701286395</v>
      </c>
      <c r="L30" s="514"/>
    </row>
    <row r="31" spans="1:12" ht="19.5" customHeight="1" thickBot="1" x14ac:dyDescent="0.25">
      <c r="A31" s="146" t="s">
        <v>43</v>
      </c>
      <c r="B31" s="659">
        <v>100</v>
      </c>
      <c r="C31" s="659">
        <v>100</v>
      </c>
      <c r="D31" s="659">
        <v>100</v>
      </c>
      <c r="E31" s="659">
        <v>100</v>
      </c>
      <c r="F31" s="659">
        <v>100</v>
      </c>
      <c r="G31" s="659">
        <v>100</v>
      </c>
      <c r="H31" s="659">
        <v>100</v>
      </c>
      <c r="I31" s="659">
        <v>100</v>
      </c>
      <c r="J31" s="558">
        <v>100</v>
      </c>
      <c r="K31" s="558">
        <v>100</v>
      </c>
      <c r="L31" s="558"/>
    </row>
    <row r="32" spans="1:12" ht="12.75" thickTop="1" x14ac:dyDescent="0.2">
      <c r="A32" s="47" t="s">
        <v>312</v>
      </c>
    </row>
    <row r="33" spans="1:1" x14ac:dyDescent="0.2">
      <c r="A33" s="14" t="s">
        <v>256</v>
      </c>
    </row>
  </sheetData>
  <mergeCells count="14">
    <mergeCell ref="A1:L1"/>
    <mergeCell ref="A15:I15"/>
    <mergeCell ref="A24:I24"/>
    <mergeCell ref="A2:A3"/>
    <mergeCell ref="B2:B3"/>
    <mergeCell ref="C2:C3"/>
    <mergeCell ref="D2:D3"/>
    <mergeCell ref="E2:E3"/>
    <mergeCell ref="F2:F3"/>
    <mergeCell ref="G2:G3"/>
    <mergeCell ref="H2:H3"/>
    <mergeCell ref="I2:I3"/>
    <mergeCell ref="J2:J3"/>
    <mergeCell ref="K2:K3"/>
  </mergeCells>
  <pageMargins left="0.70866141732283472" right="0.70866141732283472" top="0.93958333333333333" bottom="0.74803149606299213" header="0.31496062992125984" footer="0.31496062992125984"/>
  <pageSetup paperSize="9" scale="55" orientation="portrait" r:id="rId1"/>
  <headerFooter>
    <oddHeader>&amp;C&amp;G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52"/>
  <sheetViews>
    <sheetView view="pageLayout" zoomScaleNormal="100" workbookViewId="0">
      <selection activeCell="B9" sqref="B9"/>
    </sheetView>
  </sheetViews>
  <sheetFormatPr defaultColWidth="9.140625" defaultRowHeight="15" x14ac:dyDescent="0.25"/>
  <cols>
    <col min="1" max="1" width="23.28515625" style="8" customWidth="1"/>
    <col min="2" max="8" width="12.28515625" style="8" customWidth="1"/>
    <col min="9" max="10" width="14.140625" style="8" customWidth="1"/>
    <col min="11" max="11" width="12.85546875" style="8" customWidth="1"/>
    <col min="12" max="16384" width="9.140625" style="8"/>
  </cols>
  <sheetData>
    <row r="1" spans="1:11" ht="37.5" customHeight="1" thickBot="1" x14ac:dyDescent="0.3">
      <c r="A1" s="1060" t="s">
        <v>508</v>
      </c>
      <c r="B1" s="1060"/>
      <c r="C1" s="1060"/>
      <c r="D1" s="1060"/>
      <c r="E1" s="1060"/>
      <c r="F1" s="1060"/>
      <c r="G1" s="1060"/>
      <c r="H1" s="1060"/>
      <c r="I1" s="1060"/>
      <c r="J1" s="1060"/>
      <c r="K1" s="1060"/>
    </row>
    <row r="2" spans="1:11" ht="22.5" customHeight="1" thickTop="1" x14ac:dyDescent="0.25">
      <c r="A2" s="1084"/>
      <c r="B2" s="1082">
        <v>2012</v>
      </c>
      <c r="C2" s="1082">
        <v>2013</v>
      </c>
      <c r="D2" s="1082">
        <v>2014</v>
      </c>
      <c r="E2" s="1082">
        <v>2015</v>
      </c>
      <c r="F2" s="1082">
        <v>2016</v>
      </c>
      <c r="G2" s="1082">
        <v>2017</v>
      </c>
      <c r="H2" s="1082">
        <v>2018</v>
      </c>
      <c r="I2" s="1080">
        <v>2019</v>
      </c>
      <c r="J2" s="1080">
        <v>2020</v>
      </c>
      <c r="K2" s="278" t="s">
        <v>304</v>
      </c>
    </row>
    <row r="3" spans="1:11" ht="22.5" customHeight="1" x14ac:dyDescent="0.25">
      <c r="A3" s="1085"/>
      <c r="B3" s="1083"/>
      <c r="C3" s="1083"/>
      <c r="D3" s="1083"/>
      <c r="E3" s="1083"/>
      <c r="F3" s="1083"/>
      <c r="G3" s="1083"/>
      <c r="H3" s="1083"/>
      <c r="I3" s="1081"/>
      <c r="J3" s="1081"/>
      <c r="K3" s="297" t="s">
        <v>331</v>
      </c>
    </row>
    <row r="4" spans="1:11" ht="4.5" customHeight="1" x14ac:dyDescent="0.25">
      <c r="A4" s="14"/>
      <c r="C4" s="14"/>
      <c r="D4" s="14"/>
      <c r="E4" s="14"/>
      <c r="F4" s="14"/>
      <c r="G4" s="14"/>
    </row>
    <row r="5" spans="1:11" ht="19.5" customHeight="1" x14ac:dyDescent="0.25">
      <c r="A5" s="20" t="s">
        <v>27</v>
      </c>
      <c r="B5" s="608">
        <v>38.742390631534846</v>
      </c>
      <c r="C5" s="608">
        <v>40.388688440539298</v>
      </c>
      <c r="D5" s="608">
        <v>39.851109762599798</v>
      </c>
      <c r="E5" s="608">
        <v>40.421671074992702</v>
      </c>
      <c r="F5" s="608">
        <v>41.304984012048543</v>
      </c>
      <c r="G5" s="608">
        <v>42.312504707461073</v>
      </c>
      <c r="H5" s="608">
        <v>41.90524686030701</v>
      </c>
      <c r="I5" s="610">
        <v>43.830088206517999</v>
      </c>
      <c r="J5" s="610">
        <v>39.366834106892696</v>
      </c>
      <c r="K5" s="563">
        <f>+J5-I5</f>
        <v>-4.4632540996253027</v>
      </c>
    </row>
    <row r="6" spans="1:11" ht="4.5" customHeight="1" x14ac:dyDescent="0.25">
      <c r="A6" s="21"/>
      <c r="B6" s="611"/>
      <c r="C6" s="611"/>
      <c r="D6" s="611"/>
      <c r="E6" s="611"/>
      <c r="F6" s="611"/>
      <c r="G6" s="611"/>
      <c r="H6" s="611"/>
      <c r="I6" s="613"/>
      <c r="J6" s="613"/>
      <c r="K6" s="514"/>
    </row>
    <row r="7" spans="1:11" ht="19.5" customHeight="1" x14ac:dyDescent="0.25">
      <c r="A7" s="20" t="s">
        <v>26</v>
      </c>
      <c r="B7" s="614"/>
      <c r="C7" s="614"/>
      <c r="D7" s="614"/>
      <c r="E7" s="614"/>
      <c r="F7" s="614"/>
      <c r="G7" s="614"/>
      <c r="H7" s="614"/>
      <c r="I7" s="597"/>
      <c r="J7" s="597"/>
      <c r="K7" s="568"/>
    </row>
    <row r="8" spans="1:11" ht="19.5" customHeight="1" x14ac:dyDescent="0.25">
      <c r="A8" s="21" t="s">
        <v>25</v>
      </c>
      <c r="B8" s="611">
        <v>41.918942190356297</v>
      </c>
      <c r="C8" s="611">
        <v>43.783365898521936</v>
      </c>
      <c r="D8" s="611">
        <v>41.226304469082464</v>
      </c>
      <c r="E8" s="611">
        <v>42.851771290554844</v>
      </c>
      <c r="F8" s="611">
        <v>43.168541073055174</v>
      </c>
      <c r="G8" s="611">
        <v>43.577129755519387</v>
      </c>
      <c r="H8" s="611">
        <v>42.689450464009482</v>
      </c>
      <c r="I8" s="389">
        <v>44.295777816384458</v>
      </c>
      <c r="J8" s="389">
        <v>39.221757820139231</v>
      </c>
      <c r="K8" s="514">
        <f>+J8-I8</f>
        <v>-5.0740199962452266</v>
      </c>
    </row>
    <row r="9" spans="1:11" ht="19.5" customHeight="1" x14ac:dyDescent="0.25">
      <c r="A9" s="21" t="s">
        <v>24</v>
      </c>
      <c r="B9" s="611">
        <v>32.836081379073548</v>
      </c>
      <c r="C9" s="611">
        <v>33.384176371879192</v>
      </c>
      <c r="D9" s="611">
        <v>36.16687354437812</v>
      </c>
      <c r="E9" s="611">
        <v>34.70083042295019</v>
      </c>
      <c r="F9" s="611">
        <v>37.036064396621867</v>
      </c>
      <c r="G9" s="611">
        <v>38.655906560218384</v>
      </c>
      <c r="H9" s="611">
        <v>39.713356965293862</v>
      </c>
      <c r="I9" s="389">
        <v>42.483791075170316</v>
      </c>
      <c r="J9" s="389">
        <v>39.772277554219336</v>
      </c>
      <c r="K9" s="514">
        <f>+J9-I9</f>
        <v>-2.7115135209509802</v>
      </c>
    </row>
    <row r="10" spans="1:11" ht="4.5" customHeight="1" x14ac:dyDescent="0.25">
      <c r="A10" s="21"/>
      <c r="B10" s="611"/>
      <c r="C10" s="611"/>
      <c r="D10" s="611"/>
      <c r="E10" s="611"/>
      <c r="F10" s="611"/>
      <c r="G10" s="611"/>
      <c r="H10" s="611"/>
      <c r="I10" s="613"/>
      <c r="J10" s="613"/>
      <c r="K10" s="514"/>
    </row>
    <row r="11" spans="1:11" ht="19.5" customHeight="1" x14ac:dyDescent="0.25">
      <c r="A11" s="73" t="s">
        <v>158</v>
      </c>
      <c r="B11" s="614"/>
      <c r="C11" s="614"/>
      <c r="D11" s="614"/>
      <c r="E11" s="614"/>
      <c r="F11" s="614"/>
      <c r="G11" s="614"/>
      <c r="H11" s="614"/>
      <c r="I11" s="597"/>
      <c r="J11" s="597"/>
      <c r="K11" s="568"/>
    </row>
    <row r="12" spans="1:11" ht="19.5" customHeight="1" x14ac:dyDescent="0.25">
      <c r="A12" s="11" t="s">
        <v>159</v>
      </c>
      <c r="B12" s="611">
        <v>40.359209134701707</v>
      </c>
      <c r="C12" s="611">
        <v>39.890681450397622</v>
      </c>
      <c r="D12" s="611">
        <v>41.665488246429511</v>
      </c>
      <c r="E12" s="611">
        <v>41.657773579098929</v>
      </c>
      <c r="F12" s="611">
        <v>39.840135009378251</v>
      </c>
      <c r="G12" s="611">
        <v>41.759435322449477</v>
      </c>
      <c r="H12" s="611">
        <v>41.09863669271801</v>
      </c>
      <c r="I12" s="389">
        <v>40.056251969492166</v>
      </c>
      <c r="J12" s="389">
        <v>38.782874384832191</v>
      </c>
      <c r="K12" s="514">
        <f t="shared" ref="K12:K33" si="0">+J12-I12</f>
        <v>-1.2733775846599755</v>
      </c>
    </row>
    <row r="13" spans="1:11" ht="19.5" customHeight="1" x14ac:dyDescent="0.25">
      <c r="A13" s="11" t="s">
        <v>160</v>
      </c>
      <c r="B13" s="611">
        <v>38.513773245290885</v>
      </c>
      <c r="C13" s="611">
        <v>40.641019474562604</v>
      </c>
      <c r="D13" s="611">
        <v>43.301143126878976</v>
      </c>
      <c r="E13" s="611">
        <v>41.124172478804404</v>
      </c>
      <c r="F13" s="611">
        <v>39.278641443168695</v>
      </c>
      <c r="G13" s="611">
        <v>40.937061533019502</v>
      </c>
      <c r="H13" s="611">
        <v>39.516862312957613</v>
      </c>
      <c r="I13" s="389">
        <v>40.947923450987901</v>
      </c>
      <c r="J13" s="389">
        <v>43.954969233373554</v>
      </c>
      <c r="K13" s="514">
        <f t="shared" si="0"/>
        <v>3.0070457823856529</v>
      </c>
    </row>
    <row r="14" spans="1:11" ht="19.5" customHeight="1" x14ac:dyDescent="0.25">
      <c r="A14" s="11" t="s">
        <v>161</v>
      </c>
      <c r="B14" s="611">
        <v>38.580794620259283</v>
      </c>
      <c r="C14" s="611">
        <v>39.376910736094317</v>
      </c>
      <c r="D14" s="611">
        <v>36.433957721998858</v>
      </c>
      <c r="E14" s="611">
        <v>33.738652199564264</v>
      </c>
      <c r="F14" s="611">
        <v>39.995758005980058</v>
      </c>
      <c r="G14" s="611">
        <v>39.346087145701155</v>
      </c>
      <c r="H14" s="611">
        <v>36.991032695533981</v>
      </c>
      <c r="I14" s="389">
        <v>42.082983194297199</v>
      </c>
      <c r="J14" s="389">
        <v>38.296834717304549</v>
      </c>
      <c r="K14" s="514">
        <f t="shared" si="0"/>
        <v>-3.7861484769926506</v>
      </c>
    </row>
    <row r="15" spans="1:11" ht="19.5" customHeight="1" x14ac:dyDescent="0.25">
      <c r="A15" s="11" t="s">
        <v>162</v>
      </c>
      <c r="B15" s="611">
        <v>43.458093655110105</v>
      </c>
      <c r="C15" s="611">
        <v>41.757774685784675</v>
      </c>
      <c r="D15" s="611">
        <v>42.631141264571802</v>
      </c>
      <c r="E15" s="611">
        <v>42.861324696988476</v>
      </c>
      <c r="F15" s="611">
        <v>40.870357312481353</v>
      </c>
      <c r="G15" s="611">
        <v>40.696647578571046</v>
      </c>
      <c r="H15" s="611">
        <v>40.866626546874471</v>
      </c>
      <c r="I15" s="389">
        <v>41.988090840923235</v>
      </c>
      <c r="J15" s="389">
        <v>40.403260581781872</v>
      </c>
      <c r="K15" s="514">
        <f t="shared" si="0"/>
        <v>-1.5848302591413628</v>
      </c>
    </row>
    <row r="16" spans="1:11" ht="19.5" customHeight="1" x14ac:dyDescent="0.25">
      <c r="A16" s="11" t="s">
        <v>163</v>
      </c>
      <c r="B16" s="611">
        <v>41.856138083912235</v>
      </c>
      <c r="C16" s="611">
        <v>41.981404809956032</v>
      </c>
      <c r="D16" s="611">
        <v>40.550353909050891</v>
      </c>
      <c r="E16" s="611">
        <v>39.246496277776529</v>
      </c>
      <c r="F16" s="611">
        <v>42.146248866292702</v>
      </c>
      <c r="G16" s="611">
        <v>43.858990286248122</v>
      </c>
      <c r="H16" s="611">
        <v>39.426481185221832</v>
      </c>
      <c r="I16" s="389">
        <v>43.484528748676823</v>
      </c>
      <c r="J16" s="389">
        <v>43.598221003844799</v>
      </c>
      <c r="K16" s="514">
        <f t="shared" si="0"/>
        <v>0.11369225516797599</v>
      </c>
    </row>
    <row r="17" spans="1:11" ht="19.5" customHeight="1" x14ac:dyDescent="0.25">
      <c r="A17" s="11" t="s">
        <v>164</v>
      </c>
      <c r="B17" s="611">
        <v>36.453462158066266</v>
      </c>
      <c r="C17" s="611">
        <v>39.70731845729577</v>
      </c>
      <c r="D17" s="611">
        <v>37.567265976136333</v>
      </c>
      <c r="E17" s="611">
        <v>40.483551304170987</v>
      </c>
      <c r="F17" s="611">
        <v>33.988216599139577</v>
      </c>
      <c r="G17" s="611">
        <v>37.494028597241304</v>
      </c>
      <c r="H17" s="611">
        <v>39.876221250734595</v>
      </c>
      <c r="I17" s="389">
        <v>42.260877435633901</v>
      </c>
      <c r="J17" s="389">
        <v>41.127688149662276</v>
      </c>
      <c r="K17" s="514">
        <f t="shared" si="0"/>
        <v>-1.1331892859716248</v>
      </c>
    </row>
    <row r="18" spans="1:11" ht="19.5" customHeight="1" x14ac:dyDescent="0.25">
      <c r="A18" s="11" t="s">
        <v>165</v>
      </c>
      <c r="B18" s="611">
        <v>44.693719194121215</v>
      </c>
      <c r="C18" s="611">
        <v>44.05481252529075</v>
      </c>
      <c r="D18" s="611">
        <v>45.060594968651742</v>
      </c>
      <c r="E18" s="611">
        <v>43.73963112250695</v>
      </c>
      <c r="F18" s="611">
        <v>45.216824938900906</v>
      </c>
      <c r="G18" s="611">
        <v>44.872405604073158</v>
      </c>
      <c r="H18" s="611">
        <v>43.603751510125043</v>
      </c>
      <c r="I18" s="389">
        <v>47.177475333446097</v>
      </c>
      <c r="J18" s="389">
        <v>28.547732208650981</v>
      </c>
      <c r="K18" s="514">
        <f t="shared" si="0"/>
        <v>-18.629743124795116</v>
      </c>
    </row>
    <row r="19" spans="1:11" ht="19.5" customHeight="1" x14ac:dyDescent="0.25">
      <c r="A19" s="11" t="s">
        <v>166</v>
      </c>
      <c r="B19" s="611">
        <v>44.549492054655985</v>
      </c>
      <c r="C19" s="611">
        <v>43.38379143186944</v>
      </c>
      <c r="D19" s="611">
        <v>45.466087994391621</v>
      </c>
      <c r="E19" s="611">
        <v>44.692456245438763</v>
      </c>
      <c r="F19" s="611">
        <v>47.601121233233854</v>
      </c>
      <c r="G19" s="611">
        <v>46.303578525668975</v>
      </c>
      <c r="H19" s="611">
        <v>43.817450231003782</v>
      </c>
      <c r="I19" s="389">
        <v>47.030163683763213</v>
      </c>
      <c r="J19" s="389">
        <v>30.817523415202601</v>
      </c>
      <c r="K19" s="514">
        <f t="shared" si="0"/>
        <v>-16.212640268560612</v>
      </c>
    </row>
    <row r="20" spans="1:11" ht="19.5" customHeight="1" x14ac:dyDescent="0.25">
      <c r="A20" s="11" t="s">
        <v>167</v>
      </c>
      <c r="B20" s="611">
        <v>36.296386657637832</v>
      </c>
      <c r="C20" s="611">
        <v>40.578695324500977</v>
      </c>
      <c r="D20" s="611">
        <v>38.096438304317147</v>
      </c>
      <c r="E20" s="611">
        <v>35.853988837822676</v>
      </c>
      <c r="F20" s="611">
        <v>34.128505858155663</v>
      </c>
      <c r="G20" s="611">
        <v>38.891889429022278</v>
      </c>
      <c r="H20" s="611">
        <v>41.603559011673781</v>
      </c>
      <c r="I20" s="389">
        <v>43.245989912600919</v>
      </c>
      <c r="J20" s="389">
        <v>40.350203493036958</v>
      </c>
      <c r="K20" s="514">
        <f t="shared" si="0"/>
        <v>-2.8957864195639615</v>
      </c>
    </row>
    <row r="21" spans="1:11" ht="19.5" customHeight="1" x14ac:dyDescent="0.25">
      <c r="A21" s="11" t="s">
        <v>168</v>
      </c>
      <c r="B21" s="611">
        <v>32.662707934005446</v>
      </c>
      <c r="C21" s="611">
        <v>37.329356278505422</v>
      </c>
      <c r="D21" s="611">
        <v>35.923939679425494</v>
      </c>
      <c r="E21" s="611">
        <v>34.542387947526294</v>
      </c>
      <c r="F21" s="611">
        <v>39.189335334735418</v>
      </c>
      <c r="G21" s="611">
        <v>41.198195820915871</v>
      </c>
      <c r="H21" s="611">
        <v>38.839067467574523</v>
      </c>
      <c r="I21" s="389">
        <v>42.397139612113406</v>
      </c>
      <c r="J21" s="389">
        <v>40.34611526848979</v>
      </c>
      <c r="K21" s="514">
        <f t="shared" si="0"/>
        <v>-2.0510243436236166</v>
      </c>
    </row>
    <row r="22" spans="1:11" ht="19.5" customHeight="1" x14ac:dyDescent="0.25">
      <c r="A22" s="11" t="s">
        <v>169</v>
      </c>
      <c r="B22" s="611">
        <v>33.615439343286731</v>
      </c>
      <c r="C22" s="611">
        <v>34.623419298849626</v>
      </c>
      <c r="D22" s="611">
        <v>38.366615068643235</v>
      </c>
      <c r="E22" s="611">
        <v>31.702468479762615</v>
      </c>
      <c r="F22" s="611">
        <v>41.040733108154107</v>
      </c>
      <c r="G22" s="611">
        <v>40.038605374082209</v>
      </c>
      <c r="H22" s="611">
        <v>43.630940278023793</v>
      </c>
      <c r="I22" s="389">
        <v>45.394019636632919</v>
      </c>
      <c r="J22" s="389">
        <v>43.549158948582921</v>
      </c>
      <c r="K22" s="514">
        <f t="shared" si="0"/>
        <v>-1.844860688049998</v>
      </c>
    </row>
    <row r="23" spans="1:11" ht="19.5" customHeight="1" x14ac:dyDescent="0.25">
      <c r="A23" s="11" t="s">
        <v>170</v>
      </c>
      <c r="B23" s="611">
        <v>30.101842541306276</v>
      </c>
      <c r="C23" s="611">
        <v>37.103813080390609</v>
      </c>
      <c r="D23" s="611">
        <v>37.206881296996379</v>
      </c>
      <c r="E23" s="611">
        <v>35.067645916053699</v>
      </c>
      <c r="F23" s="611">
        <v>35.67476469296669</v>
      </c>
      <c r="G23" s="611">
        <v>42.764762652542416</v>
      </c>
      <c r="H23" s="611">
        <v>46.910760476483631</v>
      </c>
      <c r="I23" s="389">
        <v>46.928181678534898</v>
      </c>
      <c r="J23" s="389">
        <v>44.242912995173278</v>
      </c>
      <c r="K23" s="514">
        <f t="shared" si="0"/>
        <v>-2.6852686833616204</v>
      </c>
    </row>
    <row r="24" spans="1:11" ht="19.5" customHeight="1" x14ac:dyDescent="0.25">
      <c r="A24" s="11" t="s">
        <v>171</v>
      </c>
      <c r="B24" s="611">
        <v>42.383986716888295</v>
      </c>
      <c r="C24" s="611">
        <v>45.544013728651279</v>
      </c>
      <c r="D24" s="611">
        <v>39.794496680126343</v>
      </c>
      <c r="E24" s="611">
        <v>43.582325516344177</v>
      </c>
      <c r="F24" s="611">
        <v>44.037193556143166</v>
      </c>
      <c r="G24" s="611">
        <v>44.546521277564864</v>
      </c>
      <c r="H24" s="611">
        <v>43.670553268237818</v>
      </c>
      <c r="I24" s="389">
        <v>44.455338847771358</v>
      </c>
      <c r="J24" s="389">
        <v>41.554722363739543</v>
      </c>
      <c r="K24" s="514">
        <f t="shared" si="0"/>
        <v>-2.9006164840318149</v>
      </c>
    </row>
    <row r="25" spans="1:11" ht="19.5" customHeight="1" x14ac:dyDescent="0.25">
      <c r="A25" s="11" t="s">
        <v>172</v>
      </c>
      <c r="B25" s="611">
        <v>42.274025718251657</v>
      </c>
      <c r="C25" s="611">
        <v>40.685964554660416</v>
      </c>
      <c r="D25" s="611">
        <v>35.32110179472766</v>
      </c>
      <c r="E25" s="611">
        <v>36.806742820730562</v>
      </c>
      <c r="F25" s="611">
        <v>36.593561535954137</v>
      </c>
      <c r="G25" s="611">
        <v>41.457174600182192</v>
      </c>
      <c r="H25" s="611">
        <v>39.676633480490338</v>
      </c>
      <c r="I25" s="389">
        <v>44.899438369453634</v>
      </c>
      <c r="J25" s="389">
        <v>36.62040306425277</v>
      </c>
      <c r="K25" s="514">
        <f t="shared" si="0"/>
        <v>-8.2790353052008641</v>
      </c>
    </row>
    <row r="26" spans="1:11" ht="19.5" customHeight="1" x14ac:dyDescent="0.25">
      <c r="A26" s="11" t="s">
        <v>173</v>
      </c>
      <c r="B26" s="611">
        <v>24.968682110969535</v>
      </c>
      <c r="C26" s="611">
        <v>26.349911156565394</v>
      </c>
      <c r="D26" s="611">
        <v>33.740400853709339</v>
      </c>
      <c r="E26" s="611">
        <v>40.465553026867461</v>
      </c>
      <c r="F26" s="611">
        <v>33.208929950442077</v>
      </c>
      <c r="G26" s="611">
        <v>31.696173325144901</v>
      </c>
      <c r="H26" s="611">
        <v>35.835719089773058</v>
      </c>
      <c r="I26" s="389">
        <v>39.355010333264985</v>
      </c>
      <c r="J26" s="389">
        <v>42.399507845122493</v>
      </c>
      <c r="K26" s="514">
        <f t="shared" si="0"/>
        <v>3.0444975118575073</v>
      </c>
    </row>
    <row r="27" spans="1:11" ht="19.5" customHeight="1" x14ac:dyDescent="0.25">
      <c r="A27" s="11" t="s">
        <v>174</v>
      </c>
      <c r="B27" s="611">
        <v>26.679057253753534</v>
      </c>
      <c r="C27" s="611">
        <v>25.805672286824024</v>
      </c>
      <c r="D27" s="611">
        <v>28.089798552691907</v>
      </c>
      <c r="E27" s="611">
        <v>32.85416746215094</v>
      </c>
      <c r="F27" s="611">
        <v>35.005795963285109</v>
      </c>
      <c r="G27" s="611">
        <v>35.594434936363328</v>
      </c>
      <c r="H27" s="611">
        <v>42.854832260809715</v>
      </c>
      <c r="I27" s="389">
        <v>42.710076462380556</v>
      </c>
      <c r="J27" s="389">
        <v>33.861766655764427</v>
      </c>
      <c r="K27" s="514">
        <f t="shared" si="0"/>
        <v>-8.848309806616129</v>
      </c>
    </row>
    <row r="28" spans="1:11" ht="19.5" customHeight="1" x14ac:dyDescent="0.25">
      <c r="A28" s="11" t="s">
        <v>175</v>
      </c>
      <c r="B28" s="611">
        <v>28.9365784095225</v>
      </c>
      <c r="C28" s="611">
        <v>33.578273325877298</v>
      </c>
      <c r="D28" s="611">
        <v>36.615157512816587</v>
      </c>
      <c r="E28" s="611">
        <v>39.442589992093126</v>
      </c>
      <c r="F28" s="611">
        <v>37.742363377922509</v>
      </c>
      <c r="G28" s="611">
        <v>37.831527404411688</v>
      </c>
      <c r="H28" s="611">
        <v>37.805896159763599</v>
      </c>
      <c r="I28" s="389">
        <v>37.703415033983063</v>
      </c>
      <c r="J28" s="389">
        <v>41.033737302450888</v>
      </c>
      <c r="K28" s="514">
        <f t="shared" si="0"/>
        <v>3.3303222684678246</v>
      </c>
    </row>
    <row r="29" spans="1:11" ht="19.5" customHeight="1" x14ac:dyDescent="0.25">
      <c r="A29" s="11" t="s">
        <v>176</v>
      </c>
      <c r="B29" s="611">
        <v>38.230516332977899</v>
      </c>
      <c r="C29" s="611">
        <v>40.877560774820459</v>
      </c>
      <c r="D29" s="611">
        <v>34.985603557764662</v>
      </c>
      <c r="E29" s="611">
        <v>39.619933551406135</v>
      </c>
      <c r="F29" s="611">
        <v>40.03138678658204</v>
      </c>
      <c r="G29" s="611">
        <v>40.930374506501629</v>
      </c>
      <c r="H29" s="611">
        <v>42.647926599793543</v>
      </c>
      <c r="I29" s="389">
        <v>42.324451272122161</v>
      </c>
      <c r="J29" s="389">
        <v>35.743909548451889</v>
      </c>
      <c r="K29" s="514">
        <f t="shared" si="0"/>
        <v>-6.5805417236702723</v>
      </c>
    </row>
    <row r="30" spans="1:11" ht="19.5" customHeight="1" x14ac:dyDescent="0.25">
      <c r="A30" s="11" t="s">
        <v>177</v>
      </c>
      <c r="B30" s="611">
        <v>41.804183770957884</v>
      </c>
      <c r="C30" s="611">
        <v>38.761963560531314</v>
      </c>
      <c r="D30" s="611">
        <v>40.787949071155253</v>
      </c>
      <c r="E30" s="611">
        <v>38.779056125066433</v>
      </c>
      <c r="F30" s="611">
        <v>42.484602778772086</v>
      </c>
      <c r="G30" s="611">
        <v>43.723362282739558</v>
      </c>
      <c r="H30" s="611">
        <v>35.187449052125388</v>
      </c>
      <c r="I30" s="389">
        <v>39.109160924554104</v>
      </c>
      <c r="J30" s="389">
        <v>39.311212748520958</v>
      </c>
      <c r="K30" s="514">
        <f t="shared" si="0"/>
        <v>0.20205182396685473</v>
      </c>
    </row>
    <row r="31" spans="1:11" ht="19.5" customHeight="1" x14ac:dyDescent="0.25">
      <c r="A31" s="11" t="s">
        <v>178</v>
      </c>
      <c r="B31" s="611">
        <v>31.243391044801534</v>
      </c>
      <c r="C31" s="611">
        <v>34.887254907697759</v>
      </c>
      <c r="D31" s="611">
        <v>37.004305703470806</v>
      </c>
      <c r="E31" s="611">
        <v>39.235307316370807</v>
      </c>
      <c r="F31" s="611">
        <v>38.136025178186841</v>
      </c>
      <c r="G31" s="611">
        <v>39.090422476674249</v>
      </c>
      <c r="H31" s="611">
        <v>37.157692928424403</v>
      </c>
      <c r="I31" s="389">
        <v>44.306656423546634</v>
      </c>
      <c r="J31" s="389">
        <v>38.885424243880976</v>
      </c>
      <c r="K31" s="514">
        <f t="shared" si="0"/>
        <v>-5.4212321796656582</v>
      </c>
    </row>
    <row r="32" spans="1:11" ht="19.5" customHeight="1" x14ac:dyDescent="0.25">
      <c r="A32" s="11" t="s">
        <v>179</v>
      </c>
      <c r="B32" s="611">
        <v>36.383092353064988</v>
      </c>
      <c r="C32" s="611">
        <v>31.338741082454007</v>
      </c>
      <c r="D32" s="611">
        <v>33.430154593554747</v>
      </c>
      <c r="E32" s="611">
        <v>35.664021093584246</v>
      </c>
      <c r="F32" s="611">
        <v>32.787359632621282</v>
      </c>
      <c r="G32" s="611">
        <v>38.610442499081984</v>
      </c>
      <c r="H32" s="611">
        <v>32.894450063663719</v>
      </c>
      <c r="I32" s="389">
        <v>36.666727729108459</v>
      </c>
      <c r="J32" s="389">
        <v>35.782171400666797</v>
      </c>
      <c r="K32" s="514">
        <f t="shared" si="0"/>
        <v>-0.88455632844166132</v>
      </c>
    </row>
    <row r="33" spans="1:11" ht="19.5" customHeight="1" x14ac:dyDescent="0.25">
      <c r="A33" s="11" t="s">
        <v>180</v>
      </c>
      <c r="B33" s="611">
        <v>40.215848844462251</v>
      </c>
      <c r="C33" s="611">
        <v>37.242927999674841</v>
      </c>
      <c r="D33" s="611">
        <v>37.745916240376054</v>
      </c>
      <c r="E33" s="611">
        <v>40.253479870489528</v>
      </c>
      <c r="F33" s="611">
        <v>41.682073049500339</v>
      </c>
      <c r="G33" s="611">
        <v>43.971113413592356</v>
      </c>
      <c r="H33" s="611">
        <v>40.12289047591571</v>
      </c>
      <c r="I33" s="389">
        <v>39.548915115824911</v>
      </c>
      <c r="J33" s="389">
        <v>42.190739808177405</v>
      </c>
      <c r="K33" s="514">
        <f t="shared" si="0"/>
        <v>2.6418246923524933</v>
      </c>
    </row>
    <row r="34" spans="1:11" ht="4.5" customHeight="1" x14ac:dyDescent="0.25">
      <c r="A34" s="21"/>
      <c r="B34" s="611"/>
      <c r="C34" s="611"/>
      <c r="D34" s="611"/>
      <c r="E34" s="611"/>
      <c r="F34" s="611"/>
      <c r="G34" s="611"/>
      <c r="H34" s="611"/>
      <c r="I34" s="613"/>
      <c r="J34" s="613"/>
      <c r="K34" s="514"/>
    </row>
    <row r="35" spans="1:11" ht="19.5" customHeight="1" x14ac:dyDescent="0.25">
      <c r="A35" s="20" t="s">
        <v>23</v>
      </c>
      <c r="B35" s="614"/>
      <c r="C35" s="614"/>
      <c r="D35" s="614"/>
      <c r="E35" s="614"/>
      <c r="F35" s="614"/>
      <c r="G35" s="614"/>
      <c r="H35" s="614"/>
      <c r="I35" s="597"/>
      <c r="J35" s="597"/>
      <c r="K35" s="568"/>
    </row>
    <row r="36" spans="1:11" ht="19.5" customHeight="1" x14ac:dyDescent="0.25">
      <c r="A36" s="21" t="s">
        <v>22</v>
      </c>
      <c r="B36" s="611">
        <v>40.740214394174188</v>
      </c>
      <c r="C36" s="611">
        <v>42.721784458755209</v>
      </c>
      <c r="D36" s="611">
        <v>41.393067446669285</v>
      </c>
      <c r="E36" s="611">
        <v>41.808954535599113</v>
      </c>
      <c r="F36" s="611">
        <v>42.959748978258872</v>
      </c>
      <c r="G36" s="611">
        <v>43.372319355608091</v>
      </c>
      <c r="H36" s="611">
        <v>43.543725389651961</v>
      </c>
      <c r="I36" s="389">
        <v>45.458143038024829</v>
      </c>
      <c r="J36" s="389">
        <v>40.946832942948127</v>
      </c>
      <c r="K36" s="514">
        <f>+J36-I36</f>
        <v>-4.511310095076702</v>
      </c>
    </row>
    <row r="37" spans="1:11" ht="19.5" customHeight="1" x14ac:dyDescent="0.25">
      <c r="A37" s="21" t="s">
        <v>21</v>
      </c>
      <c r="B37" s="611">
        <v>36.475858876930786</v>
      </c>
      <c r="C37" s="611">
        <v>37.606870352574042</v>
      </c>
      <c r="D37" s="611">
        <v>38.019084259775603</v>
      </c>
      <c r="E37" s="611">
        <v>38.827153826002522</v>
      </c>
      <c r="F37" s="611">
        <v>39.277307824717994</v>
      </c>
      <c r="G37" s="611">
        <v>40.977290747842694</v>
      </c>
      <c r="H37" s="611">
        <v>39.854903975133027</v>
      </c>
      <c r="I37" s="389">
        <v>41.714179352898789</v>
      </c>
      <c r="J37" s="389">
        <v>37.324298829695714</v>
      </c>
      <c r="K37" s="514">
        <f>+J37-I37</f>
        <v>-4.3898805232030753</v>
      </c>
    </row>
    <row r="38" spans="1:11" ht="3.75" customHeight="1" x14ac:dyDescent="0.25">
      <c r="A38" s="156"/>
      <c r="B38" s="616"/>
      <c r="C38" s="616"/>
      <c r="D38" s="616"/>
      <c r="E38" s="616"/>
      <c r="F38" s="616"/>
      <c r="G38" s="616"/>
      <c r="H38" s="617"/>
      <c r="I38" s="618"/>
      <c r="J38" s="618"/>
      <c r="K38" s="619"/>
    </row>
    <row r="39" spans="1:11" x14ac:dyDescent="0.25">
      <c r="A39" s="147" t="s">
        <v>20</v>
      </c>
      <c r="B39" s="620"/>
      <c r="C39" s="620"/>
      <c r="D39" s="621"/>
      <c r="E39" s="620"/>
      <c r="F39" s="622"/>
      <c r="G39" s="620"/>
      <c r="H39" s="623"/>
      <c r="I39" s="624"/>
      <c r="J39" s="624"/>
      <c r="K39" s="625"/>
    </row>
    <row r="40" spans="1:11" ht="19.5" customHeight="1" x14ac:dyDescent="0.25">
      <c r="A40" s="155" t="s">
        <v>82</v>
      </c>
      <c r="B40" s="626">
        <v>38.413910794912439</v>
      </c>
      <c r="C40" s="626">
        <v>39.661100191465643</v>
      </c>
      <c r="D40" s="616">
        <v>39.714323830007928</v>
      </c>
      <c r="E40" s="626">
        <v>40.158886468858071</v>
      </c>
      <c r="F40" s="627">
        <v>40.983645132872873</v>
      </c>
      <c r="G40" s="626">
        <v>41.875308117159669</v>
      </c>
      <c r="H40" s="628">
        <v>41.730937220372482</v>
      </c>
      <c r="I40" s="389">
        <v>43.465084951123359</v>
      </c>
      <c r="J40" s="389">
        <v>39.045600711477142</v>
      </c>
      <c r="K40" s="514">
        <f>+J40-I40</f>
        <v>-4.4194842396462164</v>
      </c>
    </row>
    <row r="41" spans="1:11" ht="19.5" customHeight="1" x14ac:dyDescent="0.25">
      <c r="A41" s="149" t="s">
        <v>19</v>
      </c>
      <c r="B41" s="630">
        <v>33.607712350191477</v>
      </c>
      <c r="C41" s="630">
        <v>35.445877662384547</v>
      </c>
      <c r="D41" s="611">
        <v>36.186966755038362</v>
      </c>
      <c r="E41" s="630">
        <v>36.617920779532049</v>
      </c>
      <c r="F41" s="631">
        <v>37.326506100215369</v>
      </c>
      <c r="G41" s="630">
        <v>38.606451410005029</v>
      </c>
      <c r="H41" s="632">
        <v>39.933490679947717</v>
      </c>
      <c r="I41" s="389">
        <v>41.185853204362914</v>
      </c>
      <c r="J41" s="389">
        <v>37.57242524502697</v>
      </c>
      <c r="K41" s="514">
        <f>+J41-I41</f>
        <v>-3.6134279593359437</v>
      </c>
    </row>
    <row r="42" spans="1:11" ht="19.5" customHeight="1" x14ac:dyDescent="0.25">
      <c r="A42" s="149" t="s">
        <v>18</v>
      </c>
      <c r="B42" s="630">
        <v>41.168059136832142</v>
      </c>
      <c r="C42" s="630">
        <v>41.624827025054735</v>
      </c>
      <c r="D42" s="611">
        <v>41.221350588680266</v>
      </c>
      <c r="E42" s="630">
        <v>41.610221621400214</v>
      </c>
      <c r="F42" s="631">
        <v>42.330572510706929</v>
      </c>
      <c r="G42" s="630">
        <v>43.052869585580041</v>
      </c>
      <c r="H42" s="632">
        <v>42.3588171682674</v>
      </c>
      <c r="I42" s="389">
        <v>44.153423183667542</v>
      </c>
      <c r="J42" s="389">
        <v>39.483668623215209</v>
      </c>
      <c r="K42" s="514">
        <f>+J42-I42</f>
        <v>-4.6697545604523327</v>
      </c>
    </row>
    <row r="43" spans="1:11" ht="19.5" customHeight="1" x14ac:dyDescent="0.25">
      <c r="A43" s="11" t="s">
        <v>17</v>
      </c>
      <c r="B43" s="611">
        <v>39.621144414218911</v>
      </c>
      <c r="C43" s="611">
        <v>41.259511814100009</v>
      </c>
      <c r="D43" s="611">
        <v>40.073964500514364</v>
      </c>
      <c r="E43" s="611">
        <v>40.806621151201256</v>
      </c>
      <c r="F43" s="611">
        <v>41.800485372668945</v>
      </c>
      <c r="G43" s="630">
        <v>42.714025854857738</v>
      </c>
      <c r="H43" s="632">
        <v>42.202253625828298</v>
      </c>
      <c r="I43" s="389">
        <v>44.170171813907061</v>
      </c>
      <c r="J43" s="389">
        <v>39.625345452497321</v>
      </c>
      <c r="K43" s="514">
        <f>+J43-I43</f>
        <v>-4.5448263614097399</v>
      </c>
    </row>
    <row r="44" spans="1:11" ht="19.5" customHeight="1" x14ac:dyDescent="0.25">
      <c r="A44" s="11" t="s">
        <v>16</v>
      </c>
      <c r="B44" s="630">
        <v>28.389991707419039</v>
      </c>
      <c r="C44" s="630">
        <v>35.624581887097904</v>
      </c>
      <c r="D44" s="630">
        <v>36.707315192092537</v>
      </c>
      <c r="E44" s="630">
        <v>36.191729779971496</v>
      </c>
      <c r="F44" s="630">
        <v>35.101779183399728</v>
      </c>
      <c r="G44" s="630">
        <v>41.045502787824041</v>
      </c>
      <c r="H44" s="632">
        <v>37.293810148676506</v>
      </c>
      <c r="I44" s="389">
        <v>41.516905937069346</v>
      </c>
      <c r="J44" s="389">
        <v>38.576663694047625</v>
      </c>
      <c r="K44" s="514">
        <f>+J44-I44</f>
        <v>-2.9402422430217214</v>
      </c>
    </row>
    <row r="45" spans="1:11" ht="4.5" customHeight="1" x14ac:dyDescent="0.25">
      <c r="B45" s="633"/>
      <c r="C45" s="633"/>
      <c r="D45" s="633"/>
      <c r="E45" s="633"/>
      <c r="F45" s="633"/>
      <c r="G45" s="633"/>
      <c r="H45" s="633"/>
      <c r="I45" s="633"/>
      <c r="J45" s="633"/>
      <c r="K45" s="634"/>
    </row>
    <row r="46" spans="1:11" ht="19.5" customHeight="1" x14ac:dyDescent="0.25">
      <c r="A46" s="24" t="s">
        <v>74</v>
      </c>
      <c r="B46" s="401"/>
      <c r="C46" s="401"/>
      <c r="D46" s="401"/>
      <c r="E46" s="401"/>
      <c r="F46" s="401"/>
      <c r="G46" s="401"/>
      <c r="H46" s="402"/>
      <c r="I46" s="402"/>
      <c r="J46" s="402"/>
      <c r="K46" s="517"/>
    </row>
    <row r="47" spans="1:11" ht="19.5" customHeight="1" x14ac:dyDescent="0.25">
      <c r="A47" s="39" t="s">
        <v>57</v>
      </c>
      <c r="B47" s="660">
        <v>28.231084152759784</v>
      </c>
      <c r="C47" s="660">
        <v>29.08472918439417</v>
      </c>
      <c r="D47" s="660">
        <v>32.256574373604096</v>
      </c>
      <c r="E47" s="660">
        <v>30.086599488917855</v>
      </c>
      <c r="F47" s="660">
        <v>32.367813072951705</v>
      </c>
      <c r="G47" s="660">
        <v>34.479631840003499</v>
      </c>
      <c r="H47" s="661">
        <v>33.988225771259053</v>
      </c>
      <c r="I47" s="389">
        <v>38.126696075180234</v>
      </c>
      <c r="J47" s="389">
        <v>34.390003540252962</v>
      </c>
      <c r="K47" s="514">
        <f>+J47-I47</f>
        <v>-3.7366925349272719</v>
      </c>
    </row>
    <row r="48" spans="1:11" ht="19.5" customHeight="1" x14ac:dyDescent="0.25">
      <c r="A48" s="39" t="s">
        <v>56</v>
      </c>
      <c r="B48" s="660">
        <v>41.841609222334696</v>
      </c>
      <c r="C48" s="660">
        <v>42.707635394063082</v>
      </c>
      <c r="D48" s="660">
        <v>38.869551998693545</v>
      </c>
      <c r="E48" s="660">
        <v>41.895183277493459</v>
      </c>
      <c r="F48" s="660">
        <v>43.339228517607033</v>
      </c>
      <c r="G48" s="660">
        <v>42.631431236533103</v>
      </c>
      <c r="H48" s="661">
        <v>41.36498787418175</v>
      </c>
      <c r="I48" s="389">
        <v>44.546482068832312</v>
      </c>
      <c r="J48" s="389">
        <v>41.505116791646849</v>
      </c>
      <c r="K48" s="514">
        <f>+J48-I48</f>
        <v>-3.0413652771854629</v>
      </c>
    </row>
    <row r="49" spans="1:11" ht="19.5" customHeight="1" thickBot="1" x14ac:dyDescent="0.3">
      <c r="A49" s="10" t="s">
        <v>55</v>
      </c>
      <c r="B49" s="662">
        <v>42.492924431549469</v>
      </c>
      <c r="C49" s="662">
        <v>44.124966880867504</v>
      </c>
      <c r="D49" s="662">
        <v>42.052267865673336</v>
      </c>
      <c r="E49" s="662">
        <v>43.237526908605851</v>
      </c>
      <c r="F49" s="662">
        <v>43.713620439722703</v>
      </c>
      <c r="G49" s="662">
        <v>43.964858105758324</v>
      </c>
      <c r="H49" s="479">
        <v>43.485199704720017</v>
      </c>
      <c r="I49" s="655">
        <v>44.515688245948297</v>
      </c>
      <c r="J49" s="655">
        <v>39.86241735193439</v>
      </c>
      <c r="K49" s="558">
        <f>+J49-I49</f>
        <v>-4.6532708940139074</v>
      </c>
    </row>
    <row r="50" spans="1:11" ht="15.75" thickTop="1" x14ac:dyDescent="0.25">
      <c r="A50" s="9" t="s">
        <v>316</v>
      </c>
    </row>
    <row r="51" spans="1:11" x14ac:dyDescent="0.25">
      <c r="A51" s="151"/>
    </row>
    <row r="52" spans="1:11" x14ac:dyDescent="0.25">
      <c r="A52" s="14"/>
    </row>
  </sheetData>
  <mergeCells count="11">
    <mergeCell ref="A1:K1"/>
    <mergeCell ref="G2:G3"/>
    <mergeCell ref="H2:H3"/>
    <mergeCell ref="A2:A3"/>
    <mergeCell ref="B2:B3"/>
    <mergeCell ref="C2:C3"/>
    <mergeCell ref="D2:D3"/>
    <mergeCell ref="E2:E3"/>
    <mergeCell ref="F2:F3"/>
    <mergeCell ref="I2:I3"/>
    <mergeCell ref="J2:J3"/>
  </mergeCells>
  <pageMargins left="0.70866141732283472" right="0.70866141732283472" top="0.94937499999999997" bottom="0.74803149606299213" header="0.31496062992125984" footer="0.31496062992125984"/>
  <pageSetup paperSize="9" scale="49" orientation="portrait" r:id="rId1"/>
  <headerFooter>
    <oddHeader>&amp;C&amp;G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45"/>
  <sheetViews>
    <sheetView view="pageLayout" zoomScaleNormal="100" workbookViewId="0">
      <selection activeCell="F17" sqref="F17"/>
    </sheetView>
  </sheetViews>
  <sheetFormatPr defaultColWidth="9.140625" defaultRowHeight="15" x14ac:dyDescent="0.25"/>
  <cols>
    <col min="1" max="1" width="23.28515625" style="8" customWidth="1"/>
    <col min="2" max="8" width="12.28515625" style="8" customWidth="1"/>
    <col min="9" max="10" width="13" style="8" customWidth="1"/>
    <col min="11" max="11" width="13.85546875" style="8" customWidth="1"/>
    <col min="12" max="16384" width="9.140625" style="8"/>
  </cols>
  <sheetData>
    <row r="1" spans="1:11" ht="37.5" customHeight="1" thickBot="1" x14ac:dyDescent="0.3">
      <c r="A1" s="1060" t="s">
        <v>510</v>
      </c>
      <c r="B1" s="1060"/>
      <c r="C1" s="1060"/>
      <c r="D1" s="1060"/>
      <c r="E1" s="1060"/>
      <c r="F1" s="1060"/>
      <c r="G1" s="1060"/>
      <c r="H1" s="1060"/>
      <c r="I1" s="1060"/>
      <c r="J1" s="1060"/>
      <c r="K1" s="1060"/>
    </row>
    <row r="2" spans="1:11" ht="22.5" customHeight="1" thickTop="1" x14ac:dyDescent="0.25">
      <c r="A2" s="1084"/>
      <c r="B2" s="1082">
        <v>2012</v>
      </c>
      <c r="C2" s="1082">
        <v>2013</v>
      </c>
      <c r="D2" s="1082">
        <v>2014</v>
      </c>
      <c r="E2" s="1082">
        <v>2015</v>
      </c>
      <c r="F2" s="1082">
        <v>2016</v>
      </c>
      <c r="G2" s="1082">
        <v>2017</v>
      </c>
      <c r="H2" s="1082">
        <v>2018</v>
      </c>
      <c r="I2" s="1080">
        <v>2019</v>
      </c>
      <c r="J2" s="1080">
        <v>2020</v>
      </c>
      <c r="K2" s="278" t="s">
        <v>304</v>
      </c>
    </row>
    <row r="3" spans="1:11" ht="22.5" customHeight="1" x14ac:dyDescent="0.25">
      <c r="A3" s="1085"/>
      <c r="B3" s="1083"/>
      <c r="C3" s="1083"/>
      <c r="D3" s="1083"/>
      <c r="E3" s="1083"/>
      <c r="F3" s="1083"/>
      <c r="G3" s="1083"/>
      <c r="H3" s="1083"/>
      <c r="I3" s="1081"/>
      <c r="J3" s="1081"/>
      <c r="K3" s="297" t="s">
        <v>331</v>
      </c>
    </row>
    <row r="4" spans="1:11" ht="4.5" customHeight="1" x14ac:dyDescent="0.25">
      <c r="A4" s="14"/>
      <c r="B4" s="14"/>
      <c r="C4" s="14"/>
      <c r="D4" s="14"/>
      <c r="E4" s="14"/>
      <c r="F4" s="14"/>
      <c r="G4" s="14"/>
    </row>
    <row r="5" spans="1:11" ht="19.5" customHeight="1" x14ac:dyDescent="0.25">
      <c r="A5" s="20" t="s">
        <v>27</v>
      </c>
      <c r="B5" s="663">
        <v>35.101639274076554</v>
      </c>
      <c r="C5" s="608">
        <v>37.640108898433901</v>
      </c>
      <c r="D5" s="608">
        <v>40.504637211081295</v>
      </c>
      <c r="E5" s="608">
        <v>35.977055091719997</v>
      </c>
      <c r="F5" s="608">
        <v>37.323972701800002</v>
      </c>
      <c r="G5" s="608">
        <v>41.005043609032569</v>
      </c>
      <c r="H5" s="608">
        <v>42.768362019542941</v>
      </c>
      <c r="I5" s="610">
        <v>44.599788595732122</v>
      </c>
      <c r="J5" s="610">
        <v>47.173112733582705</v>
      </c>
      <c r="K5" s="563">
        <f>+J5-I5</f>
        <v>2.5733241378505838</v>
      </c>
    </row>
    <row r="6" spans="1:11" ht="4.5" customHeight="1" x14ac:dyDescent="0.25">
      <c r="A6" s="21"/>
      <c r="B6" s="664"/>
      <c r="C6" s="611"/>
      <c r="D6" s="611"/>
      <c r="E6" s="611"/>
      <c r="F6" s="611"/>
      <c r="G6" s="611"/>
      <c r="H6" s="611"/>
      <c r="I6" s="613"/>
      <c r="J6" s="613"/>
      <c r="K6" s="514"/>
    </row>
    <row r="7" spans="1:11" ht="19.5" customHeight="1" x14ac:dyDescent="0.25">
      <c r="A7" s="20" t="s">
        <v>26</v>
      </c>
      <c r="B7" s="663"/>
      <c r="C7" s="614"/>
      <c r="D7" s="614"/>
      <c r="E7" s="614"/>
      <c r="F7" s="614"/>
      <c r="G7" s="614"/>
      <c r="H7" s="614"/>
      <c r="I7" s="597"/>
      <c r="J7" s="597"/>
      <c r="K7" s="568"/>
    </row>
    <row r="8" spans="1:11" ht="19.5" customHeight="1" x14ac:dyDescent="0.25">
      <c r="A8" s="21" t="s">
        <v>25</v>
      </c>
      <c r="B8" s="664">
        <v>45.008193082642734</v>
      </c>
      <c r="C8" s="611">
        <v>48.232324592715045</v>
      </c>
      <c r="D8" s="611">
        <v>48.662893261770144</v>
      </c>
      <c r="E8" s="611">
        <v>44.918392219879998</v>
      </c>
      <c r="F8" s="611">
        <v>46.707561119099999</v>
      </c>
      <c r="G8" s="611">
        <v>48.75613091108584</v>
      </c>
      <c r="H8" s="611">
        <v>49.814181243335462</v>
      </c>
      <c r="I8" s="389">
        <v>52.246797454280525</v>
      </c>
      <c r="J8" s="389">
        <v>55.763942565786216</v>
      </c>
      <c r="K8" s="514">
        <f>+J8-I8</f>
        <v>3.5171451115056911</v>
      </c>
    </row>
    <row r="9" spans="1:11" ht="19.5" customHeight="1" x14ac:dyDescent="0.25">
      <c r="A9" s="21" t="s">
        <v>24</v>
      </c>
      <c r="B9" s="664">
        <v>16.644598413332361</v>
      </c>
      <c r="C9" s="611">
        <v>15.582377220742972</v>
      </c>
      <c r="D9" s="611">
        <v>18.655735091467669</v>
      </c>
      <c r="E9" s="611">
        <v>14.929666570269999</v>
      </c>
      <c r="F9" s="611">
        <v>15.844327446799999</v>
      </c>
      <c r="G9" s="611">
        <v>18.568884733165959</v>
      </c>
      <c r="H9" s="611">
        <v>23.036378714137133</v>
      </c>
      <c r="I9" s="389">
        <v>23.811360077457806</v>
      </c>
      <c r="J9" s="389">
        <v>23.268278396627178</v>
      </c>
      <c r="K9" s="514">
        <f>+J9-I9</f>
        <v>-0.54308168083062824</v>
      </c>
    </row>
    <row r="10" spans="1:11" ht="4.5" customHeight="1" x14ac:dyDescent="0.25">
      <c r="A10" s="21"/>
      <c r="B10" s="664"/>
      <c r="C10" s="611"/>
      <c r="D10" s="611"/>
      <c r="E10" s="611"/>
      <c r="F10" s="611"/>
      <c r="G10" s="611"/>
      <c r="H10" s="611"/>
      <c r="I10" s="613"/>
      <c r="J10" s="613"/>
      <c r="K10" s="514"/>
    </row>
    <row r="11" spans="1:11" ht="19.5" customHeight="1" x14ac:dyDescent="0.25">
      <c r="A11" s="73" t="s">
        <v>158</v>
      </c>
      <c r="B11" s="665"/>
      <c r="C11" s="614"/>
      <c r="D11" s="614"/>
      <c r="E11" s="614"/>
      <c r="F11" s="614"/>
      <c r="G11" s="614"/>
      <c r="H11" s="614"/>
      <c r="I11" s="597"/>
      <c r="J11" s="597"/>
      <c r="K11" s="568"/>
    </row>
    <row r="12" spans="1:11" ht="19.5" customHeight="1" x14ac:dyDescent="0.25">
      <c r="A12" s="11" t="s">
        <v>159</v>
      </c>
      <c r="B12" s="666">
        <v>40.979093074714321</v>
      </c>
      <c r="C12" s="611">
        <v>38.525713425805222</v>
      </c>
      <c r="D12" s="611">
        <v>36.70251033266215</v>
      </c>
      <c r="E12" s="611">
        <v>36.903641787280002</v>
      </c>
      <c r="F12" s="611">
        <v>28.007375164799999</v>
      </c>
      <c r="G12" s="611">
        <v>36.943192703198257</v>
      </c>
      <c r="H12" s="611">
        <v>31.414507277160268</v>
      </c>
      <c r="I12" s="389">
        <v>40.466255821917244</v>
      </c>
      <c r="J12" s="389">
        <v>34.027045733831748</v>
      </c>
      <c r="K12" s="514">
        <f>+J12-I12</f>
        <v>-6.4392100880854954</v>
      </c>
    </row>
    <row r="13" spans="1:11" ht="19.5" customHeight="1" x14ac:dyDescent="0.25">
      <c r="A13" s="11" t="s">
        <v>160</v>
      </c>
      <c r="B13" s="666">
        <v>22.753795224550842</v>
      </c>
      <c r="C13" s="611">
        <v>23.102665492343402</v>
      </c>
      <c r="D13" s="611">
        <v>29.309027746689832</v>
      </c>
      <c r="E13" s="611">
        <v>25.192901005940001</v>
      </c>
      <c r="F13" s="611">
        <v>19.815730195499999</v>
      </c>
      <c r="G13" s="611">
        <v>23.193368330043462</v>
      </c>
      <c r="H13" s="611">
        <v>28.213950005687906</v>
      </c>
      <c r="I13" s="389">
        <v>33.122961958057687</v>
      </c>
      <c r="J13" s="389">
        <v>35.299850658371696</v>
      </c>
      <c r="K13" s="514">
        <f t="shared" ref="K13:K33" si="0">+J13-I13</f>
        <v>2.1768887003140094</v>
      </c>
    </row>
    <row r="14" spans="1:11" ht="19.5" customHeight="1" x14ac:dyDescent="0.25">
      <c r="A14" s="11" t="s">
        <v>161</v>
      </c>
      <c r="B14" s="666">
        <v>33.596571596211575</v>
      </c>
      <c r="C14" s="611">
        <v>30.069721605544203</v>
      </c>
      <c r="D14" s="611">
        <v>23.758847576956438</v>
      </c>
      <c r="E14" s="611">
        <v>22.14359618948</v>
      </c>
      <c r="F14" s="611">
        <v>23.783849482000001</v>
      </c>
      <c r="G14" s="611">
        <v>27.572378501581653</v>
      </c>
      <c r="H14" s="611">
        <v>30.559623946265628</v>
      </c>
      <c r="I14" s="389">
        <v>37.839888261397874</v>
      </c>
      <c r="J14" s="389">
        <v>32.442512808163535</v>
      </c>
      <c r="K14" s="514">
        <f t="shared" si="0"/>
        <v>-5.3973754532343392</v>
      </c>
    </row>
    <row r="15" spans="1:11" ht="19.5" customHeight="1" x14ac:dyDescent="0.25">
      <c r="A15" s="11" t="s">
        <v>162</v>
      </c>
      <c r="B15" s="666">
        <v>42.837230031761862</v>
      </c>
      <c r="C15" s="611">
        <v>47.606870753393963</v>
      </c>
      <c r="D15" s="611">
        <v>43.677686953041459</v>
      </c>
      <c r="E15" s="611">
        <v>42.683543995299999</v>
      </c>
      <c r="F15" s="611">
        <v>44.611097577199999</v>
      </c>
      <c r="G15" s="611">
        <v>50.976839935307062</v>
      </c>
      <c r="H15" s="611">
        <v>51.080477996204799</v>
      </c>
      <c r="I15" s="389">
        <v>53.328310585290559</v>
      </c>
      <c r="J15" s="389">
        <v>59.007081826531717</v>
      </c>
      <c r="K15" s="514">
        <f t="shared" si="0"/>
        <v>5.678771241241158</v>
      </c>
    </row>
    <row r="16" spans="1:11" ht="19.5" customHeight="1" x14ac:dyDescent="0.25">
      <c r="A16" s="11" t="s">
        <v>163</v>
      </c>
      <c r="B16" s="666">
        <v>35.064097263762342</v>
      </c>
      <c r="C16" s="611">
        <v>44.239434320126236</v>
      </c>
      <c r="D16" s="611">
        <v>36.422628630694</v>
      </c>
      <c r="E16" s="611">
        <v>32.046172902039999</v>
      </c>
      <c r="F16" s="611">
        <v>41.563285776599997</v>
      </c>
      <c r="G16" s="611">
        <v>36.000128945637158</v>
      </c>
      <c r="H16" s="611">
        <v>34.337641260995149</v>
      </c>
      <c r="I16" s="389">
        <v>34.132547719986093</v>
      </c>
      <c r="J16" s="389">
        <v>36.979327199021618</v>
      </c>
      <c r="K16" s="514">
        <f t="shared" si="0"/>
        <v>2.8467794790355256</v>
      </c>
    </row>
    <row r="17" spans="1:11" ht="19.5" customHeight="1" x14ac:dyDescent="0.25">
      <c r="A17" s="11" t="s">
        <v>164</v>
      </c>
      <c r="B17" s="666">
        <v>45.783764771526194</v>
      </c>
      <c r="C17" s="611">
        <v>46.082802238708439</v>
      </c>
      <c r="D17" s="611">
        <v>49.080460985376831</v>
      </c>
      <c r="E17" s="611">
        <v>35.146646550280003</v>
      </c>
      <c r="F17" s="611">
        <v>32.3285464629</v>
      </c>
      <c r="G17" s="611">
        <v>41.703699795022118</v>
      </c>
      <c r="H17" s="611">
        <v>40.358629594417977</v>
      </c>
      <c r="I17" s="389">
        <v>45.045582206636155</v>
      </c>
      <c r="J17" s="389">
        <v>46.670846308804379</v>
      </c>
      <c r="K17" s="514">
        <f t="shared" si="0"/>
        <v>1.6252641021682237</v>
      </c>
    </row>
    <row r="18" spans="1:11" ht="19.5" customHeight="1" x14ac:dyDescent="0.25">
      <c r="A18" s="11" t="s">
        <v>165</v>
      </c>
      <c r="B18" s="666">
        <v>59.631205397086383</v>
      </c>
      <c r="C18" s="611">
        <v>59.056124379208683</v>
      </c>
      <c r="D18" s="611">
        <v>64.162606830008272</v>
      </c>
      <c r="E18" s="611">
        <v>60.785199251110001</v>
      </c>
      <c r="F18" s="611">
        <v>60.6847688111</v>
      </c>
      <c r="G18" s="611">
        <v>72.709704380484609</v>
      </c>
      <c r="H18" s="611">
        <v>77.983031066064498</v>
      </c>
      <c r="I18" s="389">
        <v>77.193934740548883</v>
      </c>
      <c r="J18" s="389">
        <v>73.725182361773292</v>
      </c>
      <c r="K18" s="514">
        <f t="shared" si="0"/>
        <v>-3.4687523787755907</v>
      </c>
    </row>
    <row r="19" spans="1:11" ht="19.5" customHeight="1" x14ac:dyDescent="0.25">
      <c r="A19" s="11" t="s">
        <v>166</v>
      </c>
      <c r="B19" s="666">
        <v>65.382497420934527</v>
      </c>
      <c r="C19" s="611">
        <v>58.213655905224115</v>
      </c>
      <c r="D19" s="611">
        <v>66.085436766976542</v>
      </c>
      <c r="E19" s="611">
        <v>62.548536118949997</v>
      </c>
      <c r="F19" s="611">
        <v>55.745842887800002</v>
      </c>
      <c r="G19" s="611">
        <v>55.15952558107228</v>
      </c>
      <c r="H19" s="611">
        <v>64.906870807447376</v>
      </c>
      <c r="I19" s="389">
        <v>71.660249694281475</v>
      </c>
      <c r="J19" s="389">
        <v>67.905795259546835</v>
      </c>
      <c r="K19" s="514">
        <f t="shared" si="0"/>
        <v>-3.7544544347346402</v>
      </c>
    </row>
    <row r="20" spans="1:11" ht="19.5" customHeight="1" x14ac:dyDescent="0.25">
      <c r="A20" s="11" t="s">
        <v>167</v>
      </c>
      <c r="B20" s="666">
        <v>28.928119606441349</v>
      </c>
      <c r="C20" s="611">
        <v>30.922659910103594</v>
      </c>
      <c r="D20" s="611">
        <v>33.37843430641621</v>
      </c>
      <c r="E20" s="611">
        <v>24.379857002369999</v>
      </c>
      <c r="F20" s="611">
        <v>28.712207750600001</v>
      </c>
      <c r="G20" s="611">
        <v>29.051090060813284</v>
      </c>
      <c r="H20" s="611">
        <v>38.260507643531547</v>
      </c>
      <c r="I20" s="389">
        <v>40.970907036168867</v>
      </c>
      <c r="J20" s="389">
        <v>42.172212822184598</v>
      </c>
      <c r="K20" s="514">
        <f t="shared" si="0"/>
        <v>1.2013057860157303</v>
      </c>
    </row>
    <row r="21" spans="1:11" ht="19.5" customHeight="1" x14ac:dyDescent="0.25">
      <c r="A21" s="11" t="s">
        <v>168</v>
      </c>
      <c r="B21" s="666">
        <v>18.34194766461415</v>
      </c>
      <c r="C21" s="611">
        <v>12.963022655266169</v>
      </c>
      <c r="D21" s="611">
        <v>19.592962680745099</v>
      </c>
      <c r="E21" s="611">
        <v>17.29815824005</v>
      </c>
      <c r="F21" s="611">
        <v>15.9248150618</v>
      </c>
      <c r="G21" s="611">
        <v>17.258548500732786</v>
      </c>
      <c r="H21" s="611">
        <v>17.736665183622879</v>
      </c>
      <c r="I21" s="389">
        <v>18.287110561037764</v>
      </c>
      <c r="J21" s="389">
        <v>21.045958707807372</v>
      </c>
      <c r="K21" s="514">
        <f t="shared" si="0"/>
        <v>2.7588481467696084</v>
      </c>
    </row>
    <row r="22" spans="1:11" ht="19.5" customHeight="1" x14ac:dyDescent="0.25">
      <c r="A22" s="11" t="s">
        <v>169</v>
      </c>
      <c r="B22" s="666">
        <v>16.953482748296565</v>
      </c>
      <c r="C22" s="611">
        <v>17.012292880616187</v>
      </c>
      <c r="D22" s="611">
        <v>29.959208020541737</v>
      </c>
      <c r="E22" s="611">
        <v>20.011854380340001</v>
      </c>
      <c r="F22" s="611">
        <v>25.81512116</v>
      </c>
      <c r="G22" s="611">
        <v>24.734520358191133</v>
      </c>
      <c r="H22" s="611">
        <v>29.90771809946466</v>
      </c>
      <c r="I22" s="389">
        <v>29.779571205606537</v>
      </c>
      <c r="J22" s="389">
        <v>26.816085618036411</v>
      </c>
      <c r="K22" s="514">
        <f t="shared" si="0"/>
        <v>-2.9634855875701263</v>
      </c>
    </row>
    <row r="23" spans="1:11" ht="19.5" customHeight="1" x14ac:dyDescent="0.25">
      <c r="A23" s="11" t="s">
        <v>170</v>
      </c>
      <c r="B23" s="666">
        <v>16.076776702049791</v>
      </c>
      <c r="C23" s="611">
        <v>13.363327528696392</v>
      </c>
      <c r="D23" s="611">
        <v>17.532020905885911</v>
      </c>
      <c r="E23" s="611">
        <v>14.91973012911</v>
      </c>
      <c r="F23" s="611">
        <v>12.4155438256</v>
      </c>
      <c r="G23" s="611">
        <v>20.316105160784517</v>
      </c>
      <c r="H23" s="611">
        <v>28.616989216559023</v>
      </c>
      <c r="I23" s="389">
        <v>23.860610508938237</v>
      </c>
      <c r="J23" s="389">
        <v>21.125810787584999</v>
      </c>
      <c r="K23" s="514">
        <f t="shared" si="0"/>
        <v>-2.7347997213532373</v>
      </c>
    </row>
    <row r="24" spans="1:11" ht="19.5" customHeight="1" x14ac:dyDescent="0.25">
      <c r="A24" s="11" t="s">
        <v>171</v>
      </c>
      <c r="B24" s="666">
        <v>43.620957513595258</v>
      </c>
      <c r="C24" s="611">
        <v>48.544703226674422</v>
      </c>
      <c r="D24" s="611">
        <v>47.013228678214752</v>
      </c>
      <c r="E24" s="611">
        <v>41.032070489319999</v>
      </c>
      <c r="F24" s="611">
        <v>46.9672962713</v>
      </c>
      <c r="G24" s="611">
        <v>42.85850612415917</v>
      </c>
      <c r="H24" s="611">
        <v>42.968639652910788</v>
      </c>
      <c r="I24" s="389">
        <v>44.693676419622712</v>
      </c>
      <c r="J24" s="389">
        <v>57.515114949611622</v>
      </c>
      <c r="K24" s="514">
        <f t="shared" si="0"/>
        <v>12.82143852998891</v>
      </c>
    </row>
    <row r="25" spans="1:11" ht="19.5" customHeight="1" x14ac:dyDescent="0.25">
      <c r="A25" s="11" t="s">
        <v>172</v>
      </c>
      <c r="B25" s="666">
        <v>31.078882784637397</v>
      </c>
      <c r="C25" s="611">
        <v>35.184490443187499</v>
      </c>
      <c r="D25" s="611">
        <v>27.587039949652091</v>
      </c>
      <c r="E25" s="611">
        <v>27.318674230949998</v>
      </c>
      <c r="F25" s="611">
        <v>23.631481605200001</v>
      </c>
      <c r="G25" s="611">
        <v>28.721733714567499</v>
      </c>
      <c r="H25" s="611">
        <v>28.92003950661427</v>
      </c>
      <c r="I25" s="389">
        <v>32.929181360203664</v>
      </c>
      <c r="J25" s="389">
        <v>37.860051580485852</v>
      </c>
      <c r="K25" s="514">
        <f t="shared" si="0"/>
        <v>4.9308702202821877</v>
      </c>
    </row>
    <row r="26" spans="1:11" ht="19.5" customHeight="1" x14ac:dyDescent="0.25">
      <c r="A26" s="11" t="s">
        <v>173</v>
      </c>
      <c r="B26" s="666">
        <v>10.833678196859449</v>
      </c>
      <c r="C26" s="611">
        <v>14.242409758543783</v>
      </c>
      <c r="D26" s="611">
        <v>22.604691442173554</v>
      </c>
      <c r="E26" s="611">
        <v>22.303926821080001</v>
      </c>
      <c r="F26" s="611">
        <v>14.9539022845</v>
      </c>
      <c r="G26" s="611">
        <v>15.86467423866606</v>
      </c>
      <c r="H26" s="611">
        <v>20.998409462709684</v>
      </c>
      <c r="I26" s="389">
        <v>18.837874335455272</v>
      </c>
      <c r="J26" s="389">
        <v>20.56265952238963</v>
      </c>
      <c r="K26" s="514">
        <f t="shared" si="0"/>
        <v>1.7247851869343584</v>
      </c>
    </row>
    <row r="27" spans="1:11" ht="19.5" customHeight="1" x14ac:dyDescent="0.25">
      <c r="A27" s="11" t="s">
        <v>174</v>
      </c>
      <c r="B27" s="666">
        <v>14.933105078607579</v>
      </c>
      <c r="C27" s="611">
        <v>11.371087116071617</v>
      </c>
      <c r="D27" s="611">
        <v>13.407887895269258</v>
      </c>
      <c r="E27" s="611">
        <v>7.8289791771299999</v>
      </c>
      <c r="F27" s="611">
        <v>10.8197560631</v>
      </c>
      <c r="G27" s="611">
        <v>17.536727133950986</v>
      </c>
      <c r="H27" s="611">
        <v>26.269129512978672</v>
      </c>
      <c r="I27" s="389">
        <v>19.250344802406531</v>
      </c>
      <c r="J27" s="389">
        <v>20.08373802165001</v>
      </c>
      <c r="K27" s="514">
        <f t="shared" si="0"/>
        <v>0.83339321924347942</v>
      </c>
    </row>
    <row r="28" spans="1:11" ht="19.5" customHeight="1" x14ac:dyDescent="0.25">
      <c r="A28" s="11" t="s">
        <v>175</v>
      </c>
      <c r="B28" s="666">
        <v>17.484118437531841</v>
      </c>
      <c r="C28" s="611">
        <v>29.350635862636331</v>
      </c>
      <c r="D28" s="611">
        <v>32.348084717481591</v>
      </c>
      <c r="E28" s="611">
        <v>26.90606952425</v>
      </c>
      <c r="F28" s="611">
        <v>23.5222907327</v>
      </c>
      <c r="G28" s="611">
        <v>26.770679603090258</v>
      </c>
      <c r="H28" s="611">
        <v>34.893513848916747</v>
      </c>
      <c r="I28" s="389">
        <v>34.811954004838661</v>
      </c>
      <c r="J28" s="389">
        <v>40.038374565638357</v>
      </c>
      <c r="K28" s="514">
        <f t="shared" si="0"/>
        <v>5.2264205607996956</v>
      </c>
    </row>
    <row r="29" spans="1:11" ht="19.5" customHeight="1" x14ac:dyDescent="0.25">
      <c r="A29" s="11" t="s">
        <v>176</v>
      </c>
      <c r="B29" s="666">
        <v>17.701640930951264</v>
      </c>
      <c r="C29" s="611">
        <v>20.86827808800663</v>
      </c>
      <c r="D29" s="611">
        <v>20.718537347704707</v>
      </c>
      <c r="E29" s="611">
        <v>17.222982830349999</v>
      </c>
      <c r="F29" s="611">
        <v>18.3429152169</v>
      </c>
      <c r="G29" s="611">
        <v>16.290205597865214</v>
      </c>
      <c r="H29" s="611">
        <v>19.411466075914348</v>
      </c>
      <c r="I29" s="389">
        <v>17.755827892060207</v>
      </c>
      <c r="J29" s="389">
        <v>15.430037637460419</v>
      </c>
      <c r="K29" s="514">
        <f t="shared" si="0"/>
        <v>-2.3257902545997879</v>
      </c>
    </row>
    <row r="30" spans="1:11" ht="19.5" customHeight="1" x14ac:dyDescent="0.25">
      <c r="A30" s="11" t="s">
        <v>177</v>
      </c>
      <c r="B30" s="666">
        <v>16.71200101697027</v>
      </c>
      <c r="C30" s="611">
        <v>19.622728616535689</v>
      </c>
      <c r="D30" s="611">
        <v>25.878371732331978</v>
      </c>
      <c r="E30" s="611">
        <v>16.43827026152</v>
      </c>
      <c r="F30" s="611">
        <v>19.974505471099999</v>
      </c>
      <c r="G30" s="611">
        <v>26.205280587333956</v>
      </c>
      <c r="H30" s="611">
        <v>17.809207131371206</v>
      </c>
      <c r="I30" s="389">
        <v>19.62563283408641</v>
      </c>
      <c r="J30" s="389">
        <v>23.512763977939482</v>
      </c>
      <c r="K30" s="514">
        <f t="shared" si="0"/>
        <v>3.8871311438530718</v>
      </c>
    </row>
    <row r="31" spans="1:11" ht="19.5" customHeight="1" x14ac:dyDescent="0.25">
      <c r="A31" s="11" t="s">
        <v>178</v>
      </c>
      <c r="B31" s="666">
        <v>24.405058922311998</v>
      </c>
      <c r="C31" s="611">
        <v>24.804933921007862</v>
      </c>
      <c r="D31" s="611">
        <v>30.930064280880661</v>
      </c>
      <c r="E31" s="611">
        <v>31.632489437570001</v>
      </c>
      <c r="F31" s="611">
        <v>18.605170307400002</v>
      </c>
      <c r="G31" s="611">
        <v>25.648360262464561</v>
      </c>
      <c r="H31" s="611">
        <v>29.003450405369456</v>
      </c>
      <c r="I31" s="389">
        <v>31.021547250104749</v>
      </c>
      <c r="J31" s="389">
        <v>29.212373470807357</v>
      </c>
      <c r="K31" s="514">
        <f t="shared" si="0"/>
        <v>-1.8091737792973923</v>
      </c>
    </row>
    <row r="32" spans="1:11" ht="19.5" customHeight="1" x14ac:dyDescent="0.25">
      <c r="A32" s="11" t="s">
        <v>179</v>
      </c>
      <c r="B32" s="666">
        <v>20.257132226709469</v>
      </c>
      <c r="C32" s="611">
        <v>12.039646842996053</v>
      </c>
      <c r="D32" s="611">
        <v>11.971300332793508</v>
      </c>
      <c r="E32" s="611">
        <v>11.063979706970001</v>
      </c>
      <c r="F32" s="611">
        <v>10.370661780700001</v>
      </c>
      <c r="G32" s="611">
        <v>15.765443450862875</v>
      </c>
      <c r="H32" s="611">
        <v>11.406747933938384</v>
      </c>
      <c r="I32" s="389">
        <v>16.507315229135962</v>
      </c>
      <c r="J32" s="389">
        <v>16.69115877379614</v>
      </c>
      <c r="K32" s="514">
        <f t="shared" si="0"/>
        <v>0.18384354466017783</v>
      </c>
    </row>
    <row r="33" spans="1:11" ht="19.5" customHeight="1" x14ac:dyDescent="0.25">
      <c r="A33" s="11" t="s">
        <v>180</v>
      </c>
      <c r="B33" s="666">
        <v>33.480058049347988</v>
      </c>
      <c r="C33" s="611">
        <v>31.400730448870544</v>
      </c>
      <c r="D33" s="611">
        <v>33.065735858454545</v>
      </c>
      <c r="E33" s="611">
        <v>31.426699309899998</v>
      </c>
      <c r="F33" s="611">
        <v>34.961595434499998</v>
      </c>
      <c r="G33" s="611">
        <v>32.273159325212156</v>
      </c>
      <c r="H33" s="611">
        <v>32.635816091751373</v>
      </c>
      <c r="I33" s="389">
        <v>28.71989467880212</v>
      </c>
      <c r="J33" s="389">
        <v>46.148855250594394</v>
      </c>
      <c r="K33" s="514">
        <f t="shared" si="0"/>
        <v>17.428960571792274</v>
      </c>
    </row>
    <row r="34" spans="1:11" ht="4.5" customHeight="1" x14ac:dyDescent="0.25">
      <c r="A34" s="21"/>
      <c r="B34" s="664"/>
      <c r="C34" s="611"/>
      <c r="D34" s="611"/>
      <c r="E34" s="611"/>
      <c r="F34" s="611"/>
      <c r="G34" s="611"/>
      <c r="H34" s="611"/>
      <c r="I34" s="613"/>
      <c r="J34" s="613"/>
      <c r="K34" s="514"/>
    </row>
    <row r="35" spans="1:11" ht="19.5" customHeight="1" x14ac:dyDescent="0.25">
      <c r="A35" s="20" t="s">
        <v>23</v>
      </c>
      <c r="B35" s="663"/>
      <c r="C35" s="614"/>
      <c r="D35" s="614"/>
      <c r="E35" s="614"/>
      <c r="F35" s="614"/>
      <c r="G35" s="614"/>
      <c r="H35" s="614"/>
      <c r="I35" s="597"/>
      <c r="J35" s="597"/>
      <c r="K35" s="568"/>
    </row>
    <row r="36" spans="1:11" ht="19.5" customHeight="1" x14ac:dyDescent="0.25">
      <c r="A36" s="21" t="s">
        <v>22</v>
      </c>
      <c r="B36" s="664">
        <v>37.468837410070108</v>
      </c>
      <c r="C36" s="611">
        <v>38.553606985264075</v>
      </c>
      <c r="D36" s="611">
        <v>39.668369355558831</v>
      </c>
      <c r="E36" s="611">
        <v>36.002818273270002</v>
      </c>
      <c r="F36" s="611">
        <v>36.801541270000001</v>
      </c>
      <c r="G36" s="611">
        <v>40.305138324859307</v>
      </c>
      <c r="H36" s="611">
        <v>40.313170967029556</v>
      </c>
      <c r="I36" s="389">
        <v>43.819228877542372</v>
      </c>
      <c r="J36" s="389">
        <v>44.338713001481736</v>
      </c>
      <c r="K36" s="514">
        <f>+J36-I36</f>
        <v>0.51948412393936394</v>
      </c>
    </row>
    <row r="37" spans="1:11" ht="19.5" customHeight="1" x14ac:dyDescent="0.25">
      <c r="A37" s="39" t="s">
        <v>21</v>
      </c>
      <c r="B37" s="667">
        <v>32.418540719184961</v>
      </c>
      <c r="C37" s="668">
        <v>36.557311901488667</v>
      </c>
      <c r="D37" s="668">
        <v>41.498435429431417</v>
      </c>
      <c r="E37" s="668">
        <v>35.94744695264</v>
      </c>
      <c r="F37" s="668">
        <v>37.964291171699998</v>
      </c>
      <c r="G37" s="668">
        <v>41.887503867459266</v>
      </c>
      <c r="H37" s="668">
        <v>45.838121472764506</v>
      </c>
      <c r="I37" s="661">
        <v>45.593895593969478</v>
      </c>
      <c r="J37" s="661">
        <v>50.842356986072311</v>
      </c>
      <c r="K37" s="669">
        <f>+J37-I37</f>
        <v>5.2484613921028327</v>
      </c>
    </row>
    <row r="38" spans="1:11" ht="5.25" customHeight="1" x14ac:dyDescent="0.25">
      <c r="A38" s="211"/>
      <c r="B38" s="670"/>
      <c r="C38" s="590"/>
      <c r="D38" s="590"/>
      <c r="E38" s="590"/>
      <c r="F38" s="590"/>
      <c r="G38" s="590"/>
      <c r="H38" s="590"/>
      <c r="I38" s="590"/>
      <c r="J38" s="590"/>
      <c r="K38" s="592"/>
    </row>
    <row r="39" spans="1:11" x14ac:dyDescent="0.25">
      <c r="A39" s="147" t="s">
        <v>20</v>
      </c>
      <c r="B39" s="620"/>
      <c r="C39" s="620"/>
      <c r="D39" s="621"/>
      <c r="E39" s="620"/>
      <c r="F39" s="622"/>
      <c r="G39" s="620"/>
      <c r="H39" s="623"/>
      <c r="I39" s="624"/>
      <c r="J39" s="624"/>
      <c r="K39" s="625"/>
    </row>
    <row r="40" spans="1:11" ht="19.5" customHeight="1" x14ac:dyDescent="0.25">
      <c r="A40" s="372" t="s">
        <v>82</v>
      </c>
      <c r="B40" s="626">
        <v>38.413910794912439</v>
      </c>
      <c r="C40" s="626">
        <v>39.661100191465643</v>
      </c>
      <c r="D40" s="616">
        <v>39.714323830007928</v>
      </c>
      <c r="E40" s="626">
        <v>40.158886468858071</v>
      </c>
      <c r="F40" s="627">
        <v>40.983645132872873</v>
      </c>
      <c r="G40" s="626">
        <v>41.875308117159669</v>
      </c>
      <c r="H40" s="628">
        <v>41.730937220372482</v>
      </c>
      <c r="I40" s="389">
        <v>43.465084951123359</v>
      </c>
      <c r="J40" s="389">
        <v>40.801509502265034</v>
      </c>
      <c r="K40" s="514">
        <f>+J40-I40</f>
        <v>-2.6635754488583245</v>
      </c>
    </row>
    <row r="41" spans="1:11" ht="19.5" customHeight="1" x14ac:dyDescent="0.25">
      <c r="A41" s="149" t="s">
        <v>19</v>
      </c>
      <c r="B41" s="630">
        <v>33.607712350191477</v>
      </c>
      <c r="C41" s="630">
        <v>35.445877662384547</v>
      </c>
      <c r="D41" s="611">
        <v>36.186966755038362</v>
      </c>
      <c r="E41" s="630">
        <v>36.617920779532049</v>
      </c>
      <c r="F41" s="631">
        <v>37.326506100215369</v>
      </c>
      <c r="G41" s="630">
        <v>38.606451410005029</v>
      </c>
      <c r="H41" s="632">
        <v>39.933490679947717</v>
      </c>
      <c r="I41" s="389">
        <v>41.185853204362914</v>
      </c>
      <c r="J41" s="389">
        <v>22.412180838635884</v>
      </c>
      <c r="K41" s="514">
        <f>+J41-I41</f>
        <v>-18.77367236572703</v>
      </c>
    </row>
    <row r="42" spans="1:11" ht="19.5" customHeight="1" x14ac:dyDescent="0.25">
      <c r="A42" s="149" t="s">
        <v>18</v>
      </c>
      <c r="B42" s="630">
        <v>41.168059136832142</v>
      </c>
      <c r="C42" s="630">
        <v>41.624827025054735</v>
      </c>
      <c r="D42" s="611">
        <v>41.221350588680266</v>
      </c>
      <c r="E42" s="630">
        <v>41.610221621400214</v>
      </c>
      <c r="F42" s="631">
        <v>42.330572510706929</v>
      </c>
      <c r="G42" s="630">
        <v>43.052869585580041</v>
      </c>
      <c r="H42" s="632">
        <v>42.3588171682674</v>
      </c>
      <c r="I42" s="389">
        <v>44.153423183667542</v>
      </c>
      <c r="J42" s="389">
        <v>46.296608651825096</v>
      </c>
      <c r="K42" s="514">
        <f>+J42-I42</f>
        <v>2.1431854681575544</v>
      </c>
    </row>
    <row r="43" spans="1:11" ht="19.5" customHeight="1" x14ac:dyDescent="0.25">
      <c r="A43" s="11" t="s">
        <v>17</v>
      </c>
      <c r="B43" s="611">
        <v>39.621144414218911</v>
      </c>
      <c r="C43" s="611">
        <v>41.259511814100009</v>
      </c>
      <c r="D43" s="611">
        <v>40.073964500514364</v>
      </c>
      <c r="E43" s="611">
        <v>40.806621151201256</v>
      </c>
      <c r="F43" s="611">
        <v>41.800485372668945</v>
      </c>
      <c r="G43" s="630">
        <v>42.714025854857738</v>
      </c>
      <c r="H43" s="632">
        <v>42.202253625828298</v>
      </c>
      <c r="I43" s="389">
        <v>44.170171813907061</v>
      </c>
      <c r="J43" s="389">
        <v>52.610067541462115</v>
      </c>
      <c r="K43" s="514">
        <f>+J43-I43</f>
        <v>8.4398957275550543</v>
      </c>
    </row>
    <row r="44" spans="1:11" ht="19.5" customHeight="1" thickBot="1" x14ac:dyDescent="0.3">
      <c r="A44" s="10" t="s">
        <v>16</v>
      </c>
      <c r="B44" s="605">
        <v>28.389991707419039</v>
      </c>
      <c r="C44" s="605">
        <v>35.624581887097904</v>
      </c>
      <c r="D44" s="605">
        <v>36.707315192092537</v>
      </c>
      <c r="E44" s="605">
        <v>36.191729779971496</v>
      </c>
      <c r="F44" s="605">
        <v>35.101779183399728</v>
      </c>
      <c r="G44" s="605">
        <v>41.045502787824041</v>
      </c>
      <c r="H44" s="606">
        <v>37.293810148676506</v>
      </c>
      <c r="I44" s="655">
        <v>41.516905937069346</v>
      </c>
      <c r="J44" s="655">
        <v>18.997702829933139</v>
      </c>
      <c r="K44" s="558">
        <f>+J44-I44</f>
        <v>-22.519203107136207</v>
      </c>
    </row>
    <row r="45" spans="1:11" ht="15.75" thickTop="1" x14ac:dyDescent="0.25">
      <c r="A45" s="9" t="s">
        <v>316</v>
      </c>
    </row>
  </sheetData>
  <mergeCells count="11">
    <mergeCell ref="A1:K1"/>
    <mergeCell ref="H2:H3"/>
    <mergeCell ref="A2:A3"/>
    <mergeCell ref="C2:C3"/>
    <mergeCell ref="D2:D3"/>
    <mergeCell ref="E2:E3"/>
    <mergeCell ref="F2:F3"/>
    <mergeCell ref="G2:G3"/>
    <mergeCell ref="I2:I3"/>
    <mergeCell ref="B2:B3"/>
    <mergeCell ref="J2:J3"/>
  </mergeCells>
  <pageMargins left="0.70866141732283472" right="0.70866141732283472" top="0.99020833333333336" bottom="0.74803149606299213" header="0.31496062992125984" footer="0.31496062992125984"/>
  <pageSetup paperSize="9" scale="49" orientation="portrait" horizontalDpi="4294967295" verticalDpi="4294967295" r:id="rId1"/>
  <headerFooter>
    <oddHeader>&amp;C&amp;G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9"/>
  <sheetViews>
    <sheetView view="pageLayout" zoomScaleNormal="100" workbookViewId="0">
      <selection activeCell="E8" sqref="E8"/>
    </sheetView>
  </sheetViews>
  <sheetFormatPr defaultColWidth="9.140625" defaultRowHeight="15" x14ac:dyDescent="0.25"/>
  <cols>
    <col min="1" max="1" width="23.28515625" style="8" customWidth="1"/>
    <col min="2" max="8" width="13.42578125" style="8" customWidth="1"/>
    <col min="9" max="16384" width="9.140625" style="8"/>
  </cols>
  <sheetData>
    <row r="1" spans="1:8" ht="46.5" customHeight="1" thickBot="1" x14ac:dyDescent="0.3">
      <c r="A1" s="1060" t="s">
        <v>512</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331</v>
      </c>
    </row>
    <row r="4" spans="1:8" ht="4.5" customHeight="1" x14ac:dyDescent="0.25">
      <c r="A4" s="14"/>
      <c r="B4" s="14"/>
      <c r="C4" s="14"/>
      <c r="D4" s="14"/>
      <c r="E4" s="65"/>
    </row>
    <row r="5" spans="1:8" ht="19.5" customHeight="1" x14ac:dyDescent="0.25">
      <c r="A5" s="73" t="s">
        <v>27</v>
      </c>
      <c r="B5" s="671">
        <v>35.100455537765193</v>
      </c>
      <c r="C5" s="608">
        <v>41.085779301455034</v>
      </c>
      <c r="D5" s="608">
        <v>27.59913085769216</v>
      </c>
      <c r="E5" s="609">
        <v>43.945399823046721</v>
      </c>
      <c r="F5" s="610">
        <v>34.192595583436777</v>
      </c>
      <c r="G5" s="610">
        <v>37.618504953302725</v>
      </c>
      <c r="H5" s="563">
        <f>+G5-F5</f>
        <v>3.4259093698659484</v>
      </c>
    </row>
    <row r="6" spans="1:8" ht="4.5" customHeight="1" x14ac:dyDescent="0.25">
      <c r="A6" s="11"/>
      <c r="B6" s="646"/>
      <c r="C6" s="611"/>
      <c r="D6" s="611"/>
      <c r="E6" s="612"/>
      <c r="F6" s="389"/>
      <c r="G6" s="389"/>
      <c r="H6" s="514"/>
    </row>
    <row r="7" spans="1:8" ht="19.5" customHeight="1" x14ac:dyDescent="0.25">
      <c r="A7" s="73" t="s">
        <v>26</v>
      </c>
      <c r="B7" s="672"/>
      <c r="C7" s="614"/>
      <c r="D7" s="614"/>
      <c r="E7" s="615"/>
      <c r="F7" s="391"/>
      <c r="G7" s="391"/>
      <c r="H7" s="568"/>
    </row>
    <row r="8" spans="1:8" ht="19.5" customHeight="1" x14ac:dyDescent="0.25">
      <c r="A8" s="11" t="s">
        <v>25</v>
      </c>
      <c r="B8" s="646">
        <v>35.874256500148036</v>
      </c>
      <c r="C8" s="611">
        <v>43.348394639172902</v>
      </c>
      <c r="D8" s="611">
        <v>26.478543166333058</v>
      </c>
      <c r="E8" s="612">
        <v>44.363643886971559</v>
      </c>
      <c r="F8" s="389">
        <v>35.312350581442828</v>
      </c>
      <c r="G8" s="389">
        <v>38.931875989477163</v>
      </c>
      <c r="H8" s="514">
        <f>+G8-F8</f>
        <v>3.6195254080343346</v>
      </c>
    </row>
    <row r="9" spans="1:8" ht="19.5" customHeight="1" x14ac:dyDescent="0.25">
      <c r="A9" s="11" t="s">
        <v>24</v>
      </c>
      <c r="B9" s="646">
        <v>19.075787337676285</v>
      </c>
      <c r="C9" s="611">
        <v>23.274690190471329</v>
      </c>
      <c r="D9" s="611">
        <v>39.71838102238798</v>
      </c>
      <c r="E9" s="612">
        <v>39.690323839793912</v>
      </c>
      <c r="F9" s="389">
        <v>21.249829943992633</v>
      </c>
      <c r="G9" s="389">
        <v>31.227649048392038</v>
      </c>
      <c r="H9" s="514">
        <f>+G9-F9</f>
        <v>9.9778191043994049</v>
      </c>
    </row>
    <row r="10" spans="1:8" ht="4.5" customHeight="1" x14ac:dyDescent="0.25">
      <c r="A10" s="11"/>
      <c r="B10" s="646"/>
      <c r="C10" s="611"/>
      <c r="D10" s="611"/>
      <c r="E10" s="612"/>
      <c r="F10" s="389"/>
      <c r="G10" s="389"/>
      <c r="H10" s="514"/>
    </row>
    <row r="11" spans="1:8" ht="19.5" customHeight="1" x14ac:dyDescent="0.25">
      <c r="A11" s="73" t="s">
        <v>271</v>
      </c>
      <c r="B11" s="672"/>
      <c r="C11" s="614"/>
      <c r="D11" s="614"/>
      <c r="E11" s="615"/>
      <c r="F11" s="391"/>
      <c r="G11" s="391"/>
      <c r="H11" s="568"/>
    </row>
    <row r="12" spans="1:8" ht="19.5" customHeight="1" x14ac:dyDescent="0.25">
      <c r="A12" s="11" t="s">
        <v>272</v>
      </c>
      <c r="B12" s="646">
        <v>33.186014015959998</v>
      </c>
      <c r="C12" s="611">
        <v>24.466305653429501</v>
      </c>
      <c r="D12" s="611">
        <v>27.296772982243329</v>
      </c>
      <c r="E12" s="611">
        <v>33.238713089293434</v>
      </c>
      <c r="F12" s="389">
        <v>12.652701760702376</v>
      </c>
      <c r="G12" s="389">
        <v>27.834594154142987</v>
      </c>
      <c r="H12" s="514">
        <f t="shared" ref="H12:H19" si="0">+G12-F12</f>
        <v>15.181892393440611</v>
      </c>
    </row>
    <row r="13" spans="1:8" ht="19.5" customHeight="1" x14ac:dyDescent="0.25">
      <c r="A13" s="11" t="s">
        <v>162</v>
      </c>
      <c r="B13" s="673">
        <v>36.537160123584648</v>
      </c>
      <c r="C13" s="626">
        <v>15.843096561949267</v>
      </c>
      <c r="D13" s="628">
        <v>50.12764012793015</v>
      </c>
      <c r="E13" s="628">
        <v>0</v>
      </c>
      <c r="F13" s="629">
        <v>62.901673684963498</v>
      </c>
      <c r="G13" s="629">
        <v>36.049959358086312</v>
      </c>
      <c r="H13" s="514">
        <f t="shared" si="0"/>
        <v>-26.851714326877186</v>
      </c>
    </row>
    <row r="14" spans="1:8" ht="19.5" customHeight="1" x14ac:dyDescent="0.25">
      <c r="A14" s="11" t="s">
        <v>273</v>
      </c>
      <c r="B14" s="673">
        <v>40.684164056865065</v>
      </c>
      <c r="C14" s="626">
        <v>36.372817664782694</v>
      </c>
      <c r="D14" s="628">
        <v>41.164902861047445</v>
      </c>
      <c r="E14" s="628">
        <v>50.99754617078456</v>
      </c>
      <c r="F14" s="629">
        <v>44.707705083842484</v>
      </c>
      <c r="G14" s="629">
        <v>63.723785056050055</v>
      </c>
      <c r="H14" s="514">
        <f t="shared" si="0"/>
        <v>19.016079972207571</v>
      </c>
    </row>
    <row r="15" spans="1:8" ht="19.5" customHeight="1" x14ac:dyDescent="0.25">
      <c r="A15" s="11" t="s">
        <v>165</v>
      </c>
      <c r="B15" s="674">
        <v>21.040681517898019</v>
      </c>
      <c r="C15" s="630">
        <v>39.529537066684867</v>
      </c>
      <c r="D15" s="632">
        <v>50.921077877189347</v>
      </c>
      <c r="E15" s="632">
        <v>24.923368154783439</v>
      </c>
      <c r="F15" s="463">
        <v>17.36047858231364</v>
      </c>
      <c r="G15" s="463">
        <v>30.46011467420896</v>
      </c>
      <c r="H15" s="514">
        <f t="shared" si="0"/>
        <v>13.09963609189532</v>
      </c>
    </row>
    <row r="16" spans="1:8" ht="19.5" customHeight="1" x14ac:dyDescent="0.25">
      <c r="A16" s="11" t="s">
        <v>166</v>
      </c>
      <c r="B16" s="646">
        <v>23.555915854059524</v>
      </c>
      <c r="C16" s="630">
        <v>32.368414502805962</v>
      </c>
      <c r="D16" s="632">
        <v>0</v>
      </c>
      <c r="E16" s="632">
        <v>22.983572159788366</v>
      </c>
      <c r="F16" s="463">
        <v>0</v>
      </c>
      <c r="G16" s="463">
        <v>46.712990193575635</v>
      </c>
      <c r="H16" s="514">
        <f t="shared" si="0"/>
        <v>46.712990193575635</v>
      </c>
    </row>
    <row r="17" spans="1:8" ht="19.5" customHeight="1" x14ac:dyDescent="0.25">
      <c r="A17" s="11" t="s">
        <v>167</v>
      </c>
      <c r="B17" s="675">
        <v>23.280242219409267</v>
      </c>
      <c r="C17" s="630">
        <v>45.886058128104573</v>
      </c>
      <c r="D17" s="630">
        <v>31.203871995799666</v>
      </c>
      <c r="E17" s="630">
        <v>41.045990873451018</v>
      </c>
      <c r="F17" s="463">
        <v>40.973618470325917</v>
      </c>
      <c r="G17" s="463">
        <v>64.267731139374376</v>
      </c>
      <c r="H17" s="514">
        <f t="shared" si="0"/>
        <v>23.294112669048459</v>
      </c>
    </row>
    <row r="18" spans="1:8" ht="19.5" customHeight="1" x14ac:dyDescent="0.25">
      <c r="A18" s="11" t="s">
        <v>274</v>
      </c>
      <c r="B18" s="646">
        <v>38.908848520285972</v>
      </c>
      <c r="C18" s="611">
        <v>54.142036915862427</v>
      </c>
      <c r="D18" s="611">
        <v>22.099691724160866</v>
      </c>
      <c r="E18" s="656">
        <v>58.091795603833177</v>
      </c>
      <c r="F18" s="389">
        <v>35.037878992950816</v>
      </c>
      <c r="G18" s="389">
        <v>38.594575962798906</v>
      </c>
      <c r="H18" s="514">
        <f t="shared" si="0"/>
        <v>3.5566969698480904</v>
      </c>
    </row>
    <row r="19" spans="1:8" ht="19.5" customHeight="1" x14ac:dyDescent="0.25">
      <c r="A19" s="11" t="s">
        <v>275</v>
      </c>
      <c r="B19" s="646">
        <v>37.916134242267788</v>
      </c>
      <c r="C19" s="611">
        <v>23.461235661544912</v>
      </c>
      <c r="D19" s="611">
        <v>44.868059760659051</v>
      </c>
      <c r="E19" s="656">
        <v>20.353410951356658</v>
      </c>
      <c r="F19" s="389">
        <v>6.0085704323630456</v>
      </c>
      <c r="G19" s="389">
        <v>30.760127660949216</v>
      </c>
      <c r="H19" s="514">
        <f t="shared" si="0"/>
        <v>24.751557228586172</v>
      </c>
    </row>
    <row r="20" spans="1:8" ht="19.5" customHeight="1" x14ac:dyDescent="0.25">
      <c r="A20" s="11" t="s">
        <v>180</v>
      </c>
      <c r="B20" s="646">
        <v>0</v>
      </c>
      <c r="C20" s="611">
        <v>0</v>
      </c>
      <c r="D20" s="611">
        <v>0</v>
      </c>
      <c r="E20" s="656">
        <v>0</v>
      </c>
      <c r="F20" s="676" t="s">
        <v>28</v>
      </c>
      <c r="G20" s="676">
        <v>46.942865569078961</v>
      </c>
      <c r="H20" s="514"/>
    </row>
    <row r="21" spans="1:8" ht="5.25" customHeight="1" x14ac:dyDescent="0.25">
      <c r="A21" s="11"/>
      <c r="B21" s="646"/>
      <c r="C21" s="611"/>
      <c r="D21" s="611"/>
      <c r="E21" s="590"/>
      <c r="F21" s="592"/>
      <c r="G21" s="592"/>
      <c r="H21" s="582"/>
    </row>
    <row r="22" spans="1:8" ht="19.5" customHeight="1" x14ac:dyDescent="0.25">
      <c r="A22" s="73" t="s">
        <v>20</v>
      </c>
      <c r="B22" s="677"/>
      <c r="C22" s="678"/>
      <c r="D22" s="678"/>
      <c r="E22" s="677"/>
      <c r="F22" s="494"/>
      <c r="G22" s="494"/>
      <c r="H22" s="517"/>
    </row>
    <row r="23" spans="1:8" ht="19.5" customHeight="1" x14ac:dyDescent="0.25">
      <c r="A23" s="155" t="s">
        <v>82</v>
      </c>
      <c r="B23" s="646">
        <v>21.370694738405589</v>
      </c>
      <c r="C23" s="611">
        <v>67.016302087284217</v>
      </c>
      <c r="D23" s="611">
        <v>41.280329649416956</v>
      </c>
      <c r="E23" s="646">
        <v>36.232303704714212</v>
      </c>
      <c r="F23" s="492">
        <v>58.544518125893831</v>
      </c>
      <c r="G23" s="492">
        <v>26.661477501892154</v>
      </c>
      <c r="H23" s="514">
        <f>+G23-F23</f>
        <v>-31.883040624001676</v>
      </c>
    </row>
    <row r="24" spans="1:8" ht="19.5" customHeight="1" x14ac:dyDescent="0.25">
      <c r="A24" s="149" t="s">
        <v>19</v>
      </c>
      <c r="B24" s="611">
        <v>0</v>
      </c>
      <c r="C24" s="611">
        <v>0</v>
      </c>
      <c r="D24" s="611">
        <v>0</v>
      </c>
      <c r="E24" s="611">
        <v>0</v>
      </c>
      <c r="F24" s="492">
        <v>0</v>
      </c>
      <c r="G24" s="492">
        <v>0</v>
      </c>
      <c r="H24" s="514">
        <f>+G24-F24</f>
        <v>0</v>
      </c>
    </row>
    <row r="25" spans="1:8" ht="19.5" customHeight="1" x14ac:dyDescent="0.25">
      <c r="A25" s="149" t="s">
        <v>18</v>
      </c>
      <c r="B25" s="646">
        <v>21.370694738405589</v>
      </c>
      <c r="C25" s="611">
        <v>67.016302087284217</v>
      </c>
      <c r="D25" s="611">
        <v>41.511315506679111</v>
      </c>
      <c r="E25" s="646">
        <v>36.232303704714212</v>
      </c>
      <c r="F25" s="492">
        <v>59.897788109850424</v>
      </c>
      <c r="G25" s="492">
        <v>30.626481938695509</v>
      </c>
      <c r="H25" s="514">
        <f>+G25-F25</f>
        <v>-29.271306171154915</v>
      </c>
    </row>
    <row r="26" spans="1:8" ht="19.5" customHeight="1" x14ac:dyDescent="0.25">
      <c r="A26" s="11" t="s">
        <v>17</v>
      </c>
      <c r="B26" s="646">
        <v>39.03785233069042</v>
      </c>
      <c r="C26" s="611">
        <v>38.556578398326252</v>
      </c>
      <c r="D26" s="611">
        <v>21.468940713577155</v>
      </c>
      <c r="E26" s="646">
        <v>45.497068011404515</v>
      </c>
      <c r="F26" s="492">
        <v>28.933324967282413</v>
      </c>
      <c r="G26" s="492">
        <v>39.11381743769612</v>
      </c>
      <c r="H26" s="514">
        <f>+G26-F26</f>
        <v>10.180492470413707</v>
      </c>
    </row>
    <row r="27" spans="1:8" ht="19.5" customHeight="1" thickBot="1" x14ac:dyDescent="0.3">
      <c r="A27" s="10" t="s">
        <v>16</v>
      </c>
      <c r="B27" s="648">
        <v>0</v>
      </c>
      <c r="C27" s="679">
        <v>0</v>
      </c>
      <c r="D27" s="679">
        <v>0</v>
      </c>
      <c r="E27" s="648">
        <v>69.837994935018031</v>
      </c>
      <c r="F27" s="581">
        <v>67.055796922820036</v>
      </c>
      <c r="G27" s="581">
        <v>0</v>
      </c>
      <c r="H27" s="558">
        <f>+G27-F27</f>
        <v>-67.055796922820036</v>
      </c>
    </row>
    <row r="28" spans="1:8" ht="15.75" thickTop="1" x14ac:dyDescent="0.25">
      <c r="A28" s="47" t="s">
        <v>313</v>
      </c>
    </row>
    <row r="29" spans="1:8" x14ac:dyDescent="0.25">
      <c r="A29" s="279" t="s">
        <v>29</v>
      </c>
    </row>
  </sheetData>
  <mergeCells count="8">
    <mergeCell ref="A1:H1"/>
    <mergeCell ref="A2:A3"/>
    <mergeCell ref="B2:B3"/>
    <mergeCell ref="C2:C3"/>
    <mergeCell ref="D2:D3"/>
    <mergeCell ref="E2:E3"/>
    <mergeCell ref="F2:F3"/>
    <mergeCell ref="G2:G3"/>
  </mergeCells>
  <pageMargins left="0.70866141732283472" right="0.70866141732283472" top="1.01875"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46"/>
  <sheetViews>
    <sheetView view="pageLayout" zoomScaleNormal="100" workbookViewId="0">
      <selection activeCell="F11" sqref="F11"/>
    </sheetView>
  </sheetViews>
  <sheetFormatPr defaultColWidth="9.140625" defaultRowHeight="15" x14ac:dyDescent="0.25"/>
  <cols>
    <col min="1" max="1" width="23.28515625" style="8" customWidth="1"/>
    <col min="2" max="8" width="13.5703125" style="8" customWidth="1"/>
    <col min="9" max="16384" width="9.140625" style="8"/>
  </cols>
  <sheetData>
    <row r="1" spans="1:8" ht="36.75" customHeight="1" thickBot="1" x14ac:dyDescent="0.3">
      <c r="A1" s="1060" t="s">
        <v>513</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331</v>
      </c>
    </row>
    <row r="4" spans="1:8" ht="4.5" customHeight="1" x14ac:dyDescent="0.25">
      <c r="A4" s="14"/>
      <c r="B4" s="14"/>
      <c r="C4" s="14"/>
      <c r="D4" s="14"/>
    </row>
    <row r="5" spans="1:8" ht="19.5" customHeight="1" x14ac:dyDescent="0.25">
      <c r="A5" s="73" t="s">
        <v>27</v>
      </c>
      <c r="B5" s="680">
        <v>81.091735667995806</v>
      </c>
      <c r="C5" s="608">
        <v>80.244849991308755</v>
      </c>
      <c r="D5" s="608">
        <v>86.365178697464032</v>
      </c>
      <c r="E5" s="681">
        <v>87.881541702575504</v>
      </c>
      <c r="F5" s="610">
        <v>88.919156941770893</v>
      </c>
      <c r="G5" s="610">
        <v>85.726237358835377</v>
      </c>
      <c r="H5" s="563">
        <f>+G5-F5</f>
        <v>-3.1929195829355166</v>
      </c>
    </row>
    <row r="6" spans="1:8" ht="4.5" customHeight="1" x14ac:dyDescent="0.25">
      <c r="A6" s="11"/>
      <c r="B6" s="388"/>
      <c r="C6" s="611"/>
      <c r="D6" s="611"/>
      <c r="E6" s="507"/>
      <c r="F6" s="389"/>
      <c r="G6" s="389"/>
      <c r="H6" s="514"/>
    </row>
    <row r="7" spans="1:8" ht="19.5" customHeight="1" x14ac:dyDescent="0.25">
      <c r="A7" s="73" t="s">
        <v>26</v>
      </c>
      <c r="B7" s="390"/>
      <c r="C7" s="614"/>
      <c r="D7" s="614"/>
      <c r="E7" s="682"/>
      <c r="F7" s="391"/>
      <c r="G7" s="391"/>
      <c r="H7" s="568"/>
    </row>
    <row r="8" spans="1:8" ht="19.5" customHeight="1" x14ac:dyDescent="0.25">
      <c r="A8" s="11" t="s">
        <v>25</v>
      </c>
      <c r="B8" s="388">
        <v>95.301598312949494</v>
      </c>
      <c r="C8" s="611">
        <v>94.462618719016348</v>
      </c>
      <c r="D8" s="611">
        <v>96.343708720668047</v>
      </c>
      <c r="E8" s="507">
        <v>96.297703289790874</v>
      </c>
      <c r="F8" s="683">
        <v>96.969247968312288</v>
      </c>
      <c r="G8" s="683">
        <v>94.352889103664367</v>
      </c>
      <c r="H8" s="514">
        <f>+G8-F8</f>
        <v>-2.6163588646479212</v>
      </c>
    </row>
    <row r="9" spans="1:8" ht="19.5" customHeight="1" x14ac:dyDescent="0.25">
      <c r="A9" s="11" t="s">
        <v>24</v>
      </c>
      <c r="B9" s="388">
        <v>47.642296115618905</v>
      </c>
      <c r="C9" s="611">
        <v>47.686579147657206</v>
      </c>
      <c r="D9" s="611">
        <v>57.533906098091478</v>
      </c>
      <c r="E9" s="507">
        <v>64.311882212342041</v>
      </c>
      <c r="F9" s="683">
        <v>67.036363367648505</v>
      </c>
      <c r="G9" s="683">
        <v>61.721725004311054</v>
      </c>
      <c r="H9" s="514">
        <f>+G9-F9</f>
        <v>-5.3146383633374512</v>
      </c>
    </row>
    <row r="10" spans="1:8" ht="4.5" customHeight="1" x14ac:dyDescent="0.25">
      <c r="A10" s="11"/>
      <c r="B10" s="388"/>
      <c r="C10" s="611"/>
      <c r="D10" s="611"/>
      <c r="E10" s="507"/>
      <c r="F10" s="389"/>
      <c r="G10" s="389"/>
      <c r="H10" s="514"/>
    </row>
    <row r="11" spans="1:8" ht="19.5" customHeight="1" x14ac:dyDescent="0.25">
      <c r="A11" s="73" t="s">
        <v>158</v>
      </c>
      <c r="B11" s="390"/>
      <c r="C11" s="614"/>
      <c r="D11" s="614"/>
      <c r="E11" s="682"/>
      <c r="F11" s="391"/>
      <c r="G11" s="391"/>
      <c r="H11" s="568"/>
    </row>
    <row r="12" spans="1:8" ht="19.5" customHeight="1" x14ac:dyDescent="0.25">
      <c r="A12" s="11" t="s">
        <v>159</v>
      </c>
      <c r="B12" s="388">
        <v>70.472445539015808</v>
      </c>
      <c r="C12" s="611">
        <v>66.243725113487898</v>
      </c>
      <c r="D12" s="611">
        <v>77.683904078162257</v>
      </c>
      <c r="E12" s="507">
        <v>75.021389402889184</v>
      </c>
      <c r="F12" s="389">
        <v>74.912418527860183</v>
      </c>
      <c r="G12" s="389">
        <v>65.411553191141394</v>
      </c>
      <c r="H12" s="514">
        <f t="shared" ref="H12:H33" si="0">+G12-F12</f>
        <v>-9.500865336718789</v>
      </c>
    </row>
    <row r="13" spans="1:8" ht="19.5" customHeight="1" x14ac:dyDescent="0.25">
      <c r="A13" s="11" t="s">
        <v>160</v>
      </c>
      <c r="B13" s="660">
        <v>67.370482517231054</v>
      </c>
      <c r="C13" s="668">
        <v>61.262511204852686</v>
      </c>
      <c r="D13" s="668">
        <v>64.858054073545674</v>
      </c>
      <c r="E13" s="684">
        <v>63.105667697365611</v>
      </c>
      <c r="F13" s="661">
        <v>67.806526768852251</v>
      </c>
      <c r="G13" s="661">
        <v>67.627242162852312</v>
      </c>
      <c r="H13" s="514">
        <f t="shared" si="0"/>
        <v>-0.17928460599993912</v>
      </c>
    </row>
    <row r="14" spans="1:8" ht="19.5" customHeight="1" x14ac:dyDescent="0.25">
      <c r="A14" s="11" t="s">
        <v>161</v>
      </c>
      <c r="B14" s="388">
        <v>64.842044933932314</v>
      </c>
      <c r="C14" s="611">
        <v>71.786648038426264</v>
      </c>
      <c r="D14" s="612">
        <v>70.979871778094633</v>
      </c>
      <c r="E14" s="507">
        <v>75.68198308653362</v>
      </c>
      <c r="F14" s="388">
        <v>80.324832063647065</v>
      </c>
      <c r="G14" s="389">
        <v>72.943939884032488</v>
      </c>
      <c r="H14" s="514">
        <f t="shared" si="0"/>
        <v>-7.3808921796145768</v>
      </c>
    </row>
    <row r="15" spans="1:8" ht="19.5" customHeight="1" x14ac:dyDescent="0.25">
      <c r="A15" s="11" t="s">
        <v>162</v>
      </c>
      <c r="B15" s="685">
        <v>93.114706597591066</v>
      </c>
      <c r="C15" s="626">
        <v>94.281679325050831</v>
      </c>
      <c r="D15" s="628">
        <v>97.125977172940082</v>
      </c>
      <c r="E15" s="686">
        <v>93.822175152964704</v>
      </c>
      <c r="F15" s="687">
        <v>96.011701190683482</v>
      </c>
      <c r="G15" s="629">
        <v>95.915033233633196</v>
      </c>
      <c r="H15" s="514">
        <f t="shared" si="0"/>
        <v>-9.6667957050286191E-2</v>
      </c>
    </row>
    <row r="16" spans="1:8" ht="19.5" customHeight="1" x14ac:dyDescent="0.25">
      <c r="A16" s="11" t="s">
        <v>163</v>
      </c>
      <c r="B16" s="685">
        <v>77.297189153298007</v>
      </c>
      <c r="C16" s="626">
        <v>74.291745714030952</v>
      </c>
      <c r="D16" s="628">
        <v>77.330556132051655</v>
      </c>
      <c r="E16" s="686">
        <v>72.639638229838255</v>
      </c>
      <c r="F16" s="629">
        <v>77.63239587787163</v>
      </c>
      <c r="G16" s="629">
        <v>79.157694047945142</v>
      </c>
      <c r="H16" s="514">
        <f t="shared" si="0"/>
        <v>1.525298170073512</v>
      </c>
    </row>
    <row r="17" spans="1:8" ht="19.5" customHeight="1" x14ac:dyDescent="0.25">
      <c r="A17" s="11" t="s">
        <v>164</v>
      </c>
      <c r="B17" s="688">
        <v>81.437957187124056</v>
      </c>
      <c r="C17" s="630">
        <v>72.108329053020896</v>
      </c>
      <c r="D17" s="632">
        <v>79.856765615113446</v>
      </c>
      <c r="E17" s="689">
        <v>81.837433003337637</v>
      </c>
      <c r="F17" s="463">
        <v>90.115810906365056</v>
      </c>
      <c r="G17" s="463">
        <v>88.090330696841264</v>
      </c>
      <c r="H17" s="514">
        <f t="shared" si="0"/>
        <v>-2.025480209523792</v>
      </c>
    </row>
    <row r="18" spans="1:8" ht="19.5" customHeight="1" x14ac:dyDescent="0.25">
      <c r="A18" s="11" t="s">
        <v>165</v>
      </c>
      <c r="B18" s="688">
        <v>97.129183844254996</v>
      </c>
      <c r="C18" s="630">
        <v>96.483746056433247</v>
      </c>
      <c r="D18" s="632">
        <v>98.131246368426432</v>
      </c>
      <c r="E18" s="689">
        <v>98.072530815006814</v>
      </c>
      <c r="F18" s="463">
        <v>96.624154667933823</v>
      </c>
      <c r="G18" s="463">
        <v>94.994528279188955</v>
      </c>
      <c r="H18" s="514">
        <f t="shared" si="0"/>
        <v>-1.6296263887448674</v>
      </c>
    </row>
    <row r="19" spans="1:8" ht="19.5" customHeight="1" x14ac:dyDescent="0.25">
      <c r="A19" s="11" t="s">
        <v>166</v>
      </c>
      <c r="B19" s="388">
        <v>91.683402403945081</v>
      </c>
      <c r="C19" s="630">
        <v>92.282971263440189</v>
      </c>
      <c r="D19" s="632">
        <v>92.291685338424287</v>
      </c>
      <c r="E19" s="689">
        <v>93.580087948992869</v>
      </c>
      <c r="F19" s="463">
        <v>92.56579331993089</v>
      </c>
      <c r="G19" s="463">
        <v>92.105891596836614</v>
      </c>
      <c r="H19" s="514">
        <f t="shared" si="0"/>
        <v>-0.45990172309427635</v>
      </c>
    </row>
    <row r="20" spans="1:8" ht="19.5" customHeight="1" x14ac:dyDescent="0.25">
      <c r="A20" s="11" t="s">
        <v>167</v>
      </c>
      <c r="B20" s="690">
        <v>65.365568243919498</v>
      </c>
      <c r="C20" s="630">
        <v>66.734700187218834</v>
      </c>
      <c r="D20" s="630">
        <v>76.12197857943093</v>
      </c>
      <c r="E20" s="691">
        <v>91.394182747958808</v>
      </c>
      <c r="F20" s="463">
        <v>82.044331280273596</v>
      </c>
      <c r="G20" s="463">
        <v>84.032675564992658</v>
      </c>
      <c r="H20" s="514">
        <f t="shared" si="0"/>
        <v>1.9883442847190622</v>
      </c>
    </row>
    <row r="21" spans="1:8" ht="19.5" customHeight="1" x14ac:dyDescent="0.25">
      <c r="A21" s="11" t="s">
        <v>168</v>
      </c>
      <c r="B21" s="388">
        <v>56.728415281116909</v>
      </c>
      <c r="C21" s="611">
        <v>58.375098412619607</v>
      </c>
      <c r="D21" s="611">
        <v>63.265328526205742</v>
      </c>
      <c r="E21" s="692">
        <v>69.528867724781733</v>
      </c>
      <c r="F21" s="389">
        <v>67.223325721224938</v>
      </c>
      <c r="G21" s="389">
        <v>68.644768292796698</v>
      </c>
      <c r="H21" s="514">
        <f t="shared" si="0"/>
        <v>1.4214425715717596</v>
      </c>
    </row>
    <row r="22" spans="1:8" ht="19.5" customHeight="1" x14ac:dyDescent="0.25">
      <c r="A22" s="11" t="s">
        <v>169</v>
      </c>
      <c r="B22" s="388">
        <v>60.776057032192021</v>
      </c>
      <c r="C22" s="611">
        <v>67.05723499976169</v>
      </c>
      <c r="D22" s="611">
        <v>72.672370744525551</v>
      </c>
      <c r="E22" s="692">
        <v>84.776855546933305</v>
      </c>
      <c r="F22" s="389">
        <v>81.360999144430082</v>
      </c>
      <c r="G22" s="389">
        <v>78.84946409093196</v>
      </c>
      <c r="H22" s="514">
        <f t="shared" si="0"/>
        <v>-2.5115350534981218</v>
      </c>
    </row>
    <row r="23" spans="1:8" ht="19.5" customHeight="1" x14ac:dyDescent="0.25">
      <c r="A23" s="11" t="s">
        <v>170</v>
      </c>
      <c r="B23" s="388">
        <v>39.918412302419114</v>
      </c>
      <c r="C23" s="611">
        <v>40.314317773726287</v>
      </c>
      <c r="D23" s="611">
        <v>49.205178676242419</v>
      </c>
      <c r="E23" s="692">
        <v>71.176415033907759</v>
      </c>
      <c r="F23" s="389">
        <v>72.887765494721094</v>
      </c>
      <c r="G23" s="389">
        <v>63.461099231590865</v>
      </c>
      <c r="H23" s="514">
        <f t="shared" si="0"/>
        <v>-9.4266662631302296</v>
      </c>
    </row>
    <row r="24" spans="1:8" ht="19.5" customHeight="1" x14ac:dyDescent="0.25">
      <c r="A24" s="11" t="s">
        <v>171</v>
      </c>
      <c r="B24" s="388">
        <v>97.796767589614916</v>
      </c>
      <c r="C24" s="611">
        <v>99.042509022137466</v>
      </c>
      <c r="D24" s="611">
        <v>97.741752592066092</v>
      </c>
      <c r="E24" s="692">
        <v>99.290304194278249</v>
      </c>
      <c r="F24" s="389">
        <v>98.844687612878161</v>
      </c>
      <c r="G24" s="389">
        <v>98.712437970213372</v>
      </c>
      <c r="H24" s="514">
        <f t="shared" si="0"/>
        <v>-0.13224964266478878</v>
      </c>
    </row>
    <row r="25" spans="1:8" ht="19.5" customHeight="1" x14ac:dyDescent="0.25">
      <c r="A25" s="11" t="s">
        <v>172</v>
      </c>
      <c r="B25" s="388">
        <v>64.615311485676415</v>
      </c>
      <c r="C25" s="611">
        <v>62.907076660508508</v>
      </c>
      <c r="D25" s="611">
        <v>82.484296301970403</v>
      </c>
      <c r="E25" s="692">
        <v>73.646967498140953</v>
      </c>
      <c r="F25" s="389">
        <v>82.365723142283542</v>
      </c>
      <c r="G25" s="389">
        <v>77.976260006601422</v>
      </c>
      <c r="H25" s="514">
        <f t="shared" si="0"/>
        <v>-4.3894631356821208</v>
      </c>
    </row>
    <row r="26" spans="1:8" ht="19.5" customHeight="1" x14ac:dyDescent="0.25">
      <c r="A26" s="11" t="s">
        <v>173</v>
      </c>
      <c r="B26" s="388">
        <v>56.736544114475187</v>
      </c>
      <c r="C26" s="611">
        <v>35.09494157058316</v>
      </c>
      <c r="D26" s="611">
        <v>47.250474572817083</v>
      </c>
      <c r="E26" s="692">
        <v>61.310180318083098</v>
      </c>
      <c r="F26" s="389">
        <v>56.987961343565672</v>
      </c>
      <c r="G26" s="389">
        <v>54.623529152533955</v>
      </c>
      <c r="H26" s="514">
        <f t="shared" si="0"/>
        <v>-2.3644321910317174</v>
      </c>
    </row>
    <row r="27" spans="1:8" ht="19.5" customHeight="1" x14ac:dyDescent="0.25">
      <c r="A27" s="11" t="s">
        <v>174</v>
      </c>
      <c r="B27" s="388">
        <v>43.270746978286041</v>
      </c>
      <c r="C27" s="611">
        <v>37.801512112194516</v>
      </c>
      <c r="D27" s="611">
        <v>58.040730862981604</v>
      </c>
      <c r="E27" s="692">
        <v>82.041952501386177</v>
      </c>
      <c r="F27" s="389">
        <v>74.714955264493824</v>
      </c>
      <c r="G27" s="389">
        <v>61.999555654913308</v>
      </c>
      <c r="H27" s="514">
        <f t="shared" si="0"/>
        <v>-12.715399609580516</v>
      </c>
    </row>
    <row r="28" spans="1:8" ht="19.5" customHeight="1" x14ac:dyDescent="0.25">
      <c r="A28" s="11" t="s">
        <v>175</v>
      </c>
      <c r="B28" s="388">
        <v>63.017273497759874</v>
      </c>
      <c r="C28" s="611">
        <v>50.827127143429728</v>
      </c>
      <c r="D28" s="611">
        <v>69.867264114770521</v>
      </c>
      <c r="E28" s="692">
        <v>66.174874233605948</v>
      </c>
      <c r="F28" s="389">
        <v>75.85589519288051</v>
      </c>
      <c r="G28" s="389">
        <v>76.229476228942289</v>
      </c>
      <c r="H28" s="514">
        <f t="shared" si="0"/>
        <v>0.37358103606177906</v>
      </c>
    </row>
    <row r="29" spans="1:8" ht="19.5" customHeight="1" x14ac:dyDescent="0.25">
      <c r="A29" s="11" t="s">
        <v>176</v>
      </c>
      <c r="B29" s="388">
        <v>59.522775365482957</v>
      </c>
      <c r="C29" s="611">
        <v>62.169314535107013</v>
      </c>
      <c r="D29" s="611">
        <v>63.011270909936123</v>
      </c>
      <c r="E29" s="692">
        <v>63.802929227157236</v>
      </c>
      <c r="F29" s="389">
        <v>67.965626442626132</v>
      </c>
      <c r="G29" s="389">
        <v>63.25704027866891</v>
      </c>
      <c r="H29" s="514">
        <f t="shared" si="0"/>
        <v>-4.7085861639572215</v>
      </c>
    </row>
    <row r="30" spans="1:8" ht="19.5" customHeight="1" x14ac:dyDescent="0.25">
      <c r="A30" s="11" t="s">
        <v>177</v>
      </c>
      <c r="B30" s="388">
        <v>53.955791085061819</v>
      </c>
      <c r="C30" s="611">
        <v>65.418723586813002</v>
      </c>
      <c r="D30" s="611">
        <v>75.8620808131556</v>
      </c>
      <c r="E30" s="692">
        <v>60.619609950768464</v>
      </c>
      <c r="F30" s="389">
        <v>58.961817805120049</v>
      </c>
      <c r="G30" s="389">
        <v>63.614335532943365</v>
      </c>
      <c r="H30" s="514">
        <f t="shared" si="0"/>
        <v>4.6525177278233159</v>
      </c>
    </row>
    <row r="31" spans="1:8" ht="19.5" customHeight="1" x14ac:dyDescent="0.25">
      <c r="A31" s="11" t="s">
        <v>178</v>
      </c>
      <c r="B31" s="388">
        <v>64.692481106592624</v>
      </c>
      <c r="C31" s="611">
        <v>47.815162129949698</v>
      </c>
      <c r="D31" s="611">
        <v>69.276578840609886</v>
      </c>
      <c r="E31" s="692">
        <v>63.391238171945794</v>
      </c>
      <c r="F31" s="389">
        <v>79.957618640010736</v>
      </c>
      <c r="G31" s="389">
        <v>64.739311712213777</v>
      </c>
      <c r="H31" s="514">
        <f t="shared" si="0"/>
        <v>-15.218306927796959</v>
      </c>
    </row>
    <row r="32" spans="1:8" ht="19.5" customHeight="1" x14ac:dyDescent="0.25">
      <c r="A32" s="11" t="s">
        <v>179</v>
      </c>
      <c r="B32" s="388">
        <v>37.411305078841991</v>
      </c>
      <c r="C32" s="611">
        <v>42.333126947527489</v>
      </c>
      <c r="D32" s="611">
        <v>59.924443172530474</v>
      </c>
      <c r="E32" s="692">
        <v>44.847611062829095</v>
      </c>
      <c r="F32" s="389">
        <v>63.130569245012403</v>
      </c>
      <c r="G32" s="389">
        <v>59.322571610420518</v>
      </c>
      <c r="H32" s="514">
        <f t="shared" si="0"/>
        <v>-3.8079976345918851</v>
      </c>
    </row>
    <row r="33" spans="1:8" ht="19.5" customHeight="1" x14ac:dyDescent="0.25">
      <c r="A33" s="11" t="s">
        <v>180</v>
      </c>
      <c r="B33" s="388">
        <v>81.813745189008998</v>
      </c>
      <c r="C33" s="611">
        <v>88.614733138688422</v>
      </c>
      <c r="D33" s="611">
        <v>90.136894377552338</v>
      </c>
      <c r="E33" s="692">
        <v>89.102692268803622</v>
      </c>
      <c r="F33" s="389">
        <v>84.326324830055384</v>
      </c>
      <c r="G33" s="389">
        <v>83.53044166443803</v>
      </c>
      <c r="H33" s="514">
        <f t="shared" si="0"/>
        <v>-0.79588316561735439</v>
      </c>
    </row>
    <row r="34" spans="1:8" ht="6" customHeight="1" x14ac:dyDescent="0.25">
      <c r="A34" s="11"/>
      <c r="B34" s="388"/>
      <c r="C34" s="611"/>
      <c r="D34" s="611"/>
      <c r="E34" s="692"/>
      <c r="F34" s="592"/>
      <c r="G34" s="592"/>
      <c r="H34" s="582"/>
    </row>
    <row r="35" spans="1:8" ht="19.5" customHeight="1" x14ac:dyDescent="0.25">
      <c r="A35" s="73" t="s">
        <v>23</v>
      </c>
      <c r="B35" s="401"/>
      <c r="C35" s="678"/>
      <c r="D35" s="678"/>
      <c r="E35" s="693"/>
      <c r="F35" s="653"/>
      <c r="G35" s="653"/>
      <c r="H35" s="583"/>
    </row>
    <row r="36" spans="1:8" ht="19.5" customHeight="1" x14ac:dyDescent="0.25">
      <c r="A36" s="11" t="s">
        <v>22</v>
      </c>
      <c r="B36" s="388">
        <v>76.66116757371158</v>
      </c>
      <c r="C36" s="611">
        <v>76.358905286640095</v>
      </c>
      <c r="D36" s="611">
        <v>81.901284670708179</v>
      </c>
      <c r="E36" s="692">
        <v>83.574564204758602</v>
      </c>
      <c r="F36" s="683">
        <v>84.893746896305885</v>
      </c>
      <c r="G36" s="683">
        <v>80.993959795020672</v>
      </c>
      <c r="H36" s="514">
        <f>+G36-F36</f>
        <v>-3.899787101285213</v>
      </c>
    </row>
    <row r="37" spans="1:8" ht="19.5" customHeight="1" x14ac:dyDescent="0.25">
      <c r="A37" s="11" t="s">
        <v>21</v>
      </c>
      <c r="B37" s="388">
        <v>86.184386390817238</v>
      </c>
      <c r="C37" s="611">
        <v>85.007265086297878</v>
      </c>
      <c r="D37" s="611">
        <v>91.997390342384477</v>
      </c>
      <c r="E37" s="692">
        <v>93.266615452824524</v>
      </c>
      <c r="F37" s="683">
        <v>94.037652277589785</v>
      </c>
      <c r="G37" s="683">
        <v>91.852360663024996</v>
      </c>
      <c r="H37" s="514">
        <f>+G37-F37</f>
        <v>-2.1852916145647896</v>
      </c>
    </row>
    <row r="38" spans="1:8" ht="4.5" customHeight="1" x14ac:dyDescent="0.25">
      <c r="A38" s="11"/>
      <c r="B38" s="388"/>
      <c r="C38" s="611"/>
      <c r="D38" s="611"/>
      <c r="E38" s="692"/>
      <c r="F38" s="694"/>
      <c r="G38" s="694"/>
      <c r="H38" s="575"/>
    </row>
    <row r="39" spans="1:8" ht="19.5" customHeight="1" x14ac:dyDescent="0.25">
      <c r="A39" s="73" t="s">
        <v>20</v>
      </c>
      <c r="B39" s="401"/>
      <c r="C39" s="678"/>
      <c r="D39" s="678"/>
      <c r="E39" s="693"/>
      <c r="F39" s="695"/>
      <c r="G39" s="695"/>
      <c r="H39" s="578"/>
    </row>
    <row r="40" spans="1:8" ht="19.5" customHeight="1" x14ac:dyDescent="0.25">
      <c r="A40" s="155" t="s">
        <v>82</v>
      </c>
      <c r="B40" s="388">
        <v>82.303472620427698</v>
      </c>
      <c r="C40" s="611">
        <v>80.528305352890797</v>
      </c>
      <c r="D40" s="611">
        <v>86.777613494870991</v>
      </c>
      <c r="E40" s="692">
        <v>89.160597908138996</v>
      </c>
      <c r="F40" s="683">
        <v>89.969813780914919</v>
      </c>
      <c r="G40" s="683">
        <v>86.526768119020943</v>
      </c>
      <c r="H40" s="514">
        <f>+G40-F40</f>
        <v>-3.4430456618939758</v>
      </c>
    </row>
    <row r="41" spans="1:8" ht="19.5" customHeight="1" x14ac:dyDescent="0.25">
      <c r="A41" s="149" t="s">
        <v>19</v>
      </c>
      <c r="B41" s="388">
        <v>67.406108953812137</v>
      </c>
      <c r="C41" s="611">
        <v>65.770131195660539</v>
      </c>
      <c r="D41" s="611">
        <v>78.96607459977524</v>
      </c>
      <c r="E41" s="692">
        <v>83.423391124266047</v>
      </c>
      <c r="F41" s="683">
        <v>83.639245287515052</v>
      </c>
      <c r="G41" s="683">
        <v>76.18039084811771</v>
      </c>
      <c r="H41" s="514">
        <f>+G41-F41</f>
        <v>-7.4588544393973422</v>
      </c>
    </row>
    <row r="42" spans="1:8" ht="19.5" customHeight="1" x14ac:dyDescent="0.25">
      <c r="A42" s="149" t="s">
        <v>18</v>
      </c>
      <c r="B42" s="388">
        <v>88.408975478624612</v>
      </c>
      <c r="C42" s="611">
        <v>85.96340046509701</v>
      </c>
      <c r="D42" s="611">
        <v>89.581936801063335</v>
      </c>
      <c r="E42" s="692">
        <v>91.175387720228031</v>
      </c>
      <c r="F42" s="683">
        <v>92.081968593544246</v>
      </c>
      <c r="G42" s="683">
        <v>89.618472551647429</v>
      </c>
      <c r="H42" s="514">
        <f>+G42-F42</f>
        <v>-2.4634960418968177</v>
      </c>
    </row>
    <row r="43" spans="1:8" ht="19.5" customHeight="1" x14ac:dyDescent="0.25">
      <c r="A43" s="11" t="s">
        <v>17</v>
      </c>
      <c r="B43" s="388">
        <v>81.275608573948574</v>
      </c>
      <c r="C43" s="611">
        <v>81.370346120634807</v>
      </c>
      <c r="D43" s="611">
        <v>86.611782586152458</v>
      </c>
      <c r="E43" s="692">
        <v>87.576450224536003</v>
      </c>
      <c r="F43" s="683">
        <v>88.709429587299269</v>
      </c>
      <c r="G43" s="683">
        <v>85.806225817981598</v>
      </c>
      <c r="H43" s="514">
        <f>+G43-F43</f>
        <v>-2.9032037693176704</v>
      </c>
    </row>
    <row r="44" spans="1:8" ht="19.5" customHeight="1" thickBot="1" x14ac:dyDescent="0.3">
      <c r="A44" s="10" t="s">
        <v>16</v>
      </c>
      <c r="B44" s="654">
        <v>48.225694850041592</v>
      </c>
      <c r="C44" s="679">
        <v>40.005408763929452</v>
      </c>
      <c r="D44" s="679">
        <v>67.792664406227971</v>
      </c>
      <c r="E44" s="696">
        <v>61.659998909301741</v>
      </c>
      <c r="F44" s="539">
        <v>61.475991334066933</v>
      </c>
      <c r="G44" s="539">
        <v>57.350682429085978</v>
      </c>
      <c r="H44" s="558">
        <f>+G44-F44</f>
        <v>-4.1253089049809546</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1.1625000000000001" bottom="0.74803149606299213" header="0.31496062992125984" footer="0.31496062992125984"/>
  <pageSetup paperSize="9" scale="59" orientation="portrait" r:id="rId1"/>
  <headerFooter>
    <oddHeader>&amp;C&amp;G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46"/>
  <sheetViews>
    <sheetView view="pageLayout" zoomScaleNormal="100" workbookViewId="0">
      <selection activeCell="D20" sqref="D20"/>
    </sheetView>
  </sheetViews>
  <sheetFormatPr defaultColWidth="9.140625" defaultRowHeight="15" x14ac:dyDescent="0.25"/>
  <cols>
    <col min="1" max="1" width="23.28515625" style="8" customWidth="1"/>
    <col min="2" max="8" width="16.28515625" style="8" customWidth="1"/>
    <col min="9" max="16384" width="9.140625" style="8"/>
  </cols>
  <sheetData>
    <row r="1" spans="1:8" ht="36.75" customHeight="1" thickBot="1" x14ac:dyDescent="0.3">
      <c r="A1" s="1060" t="s">
        <v>515</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0.25" customHeight="1" x14ac:dyDescent="0.25">
      <c r="A3" s="1079"/>
      <c r="B3" s="1083"/>
      <c r="C3" s="1083"/>
      <c r="D3" s="1083"/>
      <c r="E3" s="1083"/>
      <c r="F3" s="1081"/>
      <c r="G3" s="1081"/>
      <c r="H3" s="297" t="s">
        <v>331</v>
      </c>
    </row>
    <row r="4" spans="1:8" ht="4.5" customHeight="1" x14ac:dyDescent="0.25">
      <c r="A4" s="14"/>
      <c r="B4" s="14"/>
      <c r="C4" s="14"/>
      <c r="D4" s="14"/>
    </row>
    <row r="5" spans="1:8" ht="19.5" customHeight="1" x14ac:dyDescent="0.25">
      <c r="A5" s="73" t="s">
        <v>27</v>
      </c>
      <c r="B5" s="608">
        <v>61.665204280241866</v>
      </c>
      <c r="C5" s="608">
        <v>59.624613337526156</v>
      </c>
      <c r="D5" s="608">
        <v>55.33382975936977</v>
      </c>
      <c r="E5" s="681">
        <v>54.858824525234809</v>
      </c>
      <c r="F5" s="610">
        <v>53.739550797218897</v>
      </c>
      <c r="G5" s="610">
        <v>51.585905080932108</v>
      </c>
      <c r="H5" s="579">
        <f>+G5-F5</f>
        <v>-2.153645716286789</v>
      </c>
    </row>
    <row r="6" spans="1:8" ht="4.5" customHeight="1" x14ac:dyDescent="0.25">
      <c r="A6" s="11"/>
      <c r="B6" s="611"/>
      <c r="C6" s="611"/>
      <c r="D6" s="611"/>
      <c r="E6" s="507"/>
      <c r="F6" s="389"/>
      <c r="G6" s="389"/>
      <c r="H6" s="492"/>
    </row>
    <row r="7" spans="1:8" ht="19.5" customHeight="1" x14ac:dyDescent="0.25">
      <c r="A7" s="73" t="s">
        <v>26</v>
      </c>
      <c r="B7" s="614"/>
      <c r="C7" s="614"/>
      <c r="D7" s="614"/>
      <c r="E7" s="682"/>
      <c r="F7" s="391"/>
      <c r="G7" s="391"/>
      <c r="H7" s="580"/>
    </row>
    <row r="8" spans="1:8" ht="19.5" customHeight="1" x14ac:dyDescent="0.25">
      <c r="A8" s="11" t="s">
        <v>25</v>
      </c>
      <c r="B8" s="611">
        <v>52.368521376472387</v>
      </c>
      <c r="C8" s="611">
        <v>49.599144937190353</v>
      </c>
      <c r="D8" s="611">
        <v>47.202086741161416</v>
      </c>
      <c r="E8" s="507">
        <v>47.50335870486262</v>
      </c>
      <c r="F8" s="389">
        <v>45.948127870233726</v>
      </c>
      <c r="G8" s="389">
        <v>42.78735731581029</v>
      </c>
      <c r="H8" s="492">
        <f>+G8-F8</f>
        <v>-3.1607705544234364</v>
      </c>
    </row>
    <row r="9" spans="1:8" ht="19.5" customHeight="1" x14ac:dyDescent="0.25">
      <c r="A9" s="11" t="s">
        <v>24</v>
      </c>
      <c r="B9" s="611">
        <v>83.549218263845475</v>
      </c>
      <c r="C9" s="611">
        <v>82.582640139333051</v>
      </c>
      <c r="D9" s="611">
        <v>78.829124068333485</v>
      </c>
      <c r="E9" s="507">
        <v>75.457980444671534</v>
      </c>
      <c r="F9" s="389">
        <v>74.916480982108808</v>
      </c>
      <c r="G9" s="389">
        <v>76.068735126359641</v>
      </c>
      <c r="H9" s="492">
        <f>+G9-F9</f>
        <v>1.1522541442508327</v>
      </c>
    </row>
    <row r="10" spans="1:8" ht="4.5" customHeight="1" x14ac:dyDescent="0.25">
      <c r="A10" s="11"/>
      <c r="B10" s="611"/>
      <c r="C10" s="611"/>
      <c r="D10" s="611"/>
      <c r="E10" s="507"/>
      <c r="F10" s="389"/>
      <c r="G10" s="389"/>
      <c r="H10" s="492"/>
    </row>
    <row r="11" spans="1:8" ht="19.5" customHeight="1" x14ac:dyDescent="0.25">
      <c r="A11" s="73" t="s">
        <v>158</v>
      </c>
      <c r="B11" s="614"/>
      <c r="C11" s="614"/>
      <c r="D11" s="614"/>
      <c r="E11" s="682"/>
      <c r="F11" s="391"/>
      <c r="G11" s="391"/>
      <c r="H11" s="580"/>
    </row>
    <row r="12" spans="1:8" ht="19.5" customHeight="1" x14ac:dyDescent="0.25">
      <c r="A12" s="11" t="s">
        <v>159</v>
      </c>
      <c r="B12" s="611">
        <v>59.123518337016137</v>
      </c>
      <c r="C12" s="611">
        <v>71.504184557079512</v>
      </c>
      <c r="D12" s="611">
        <v>61.517021762957484</v>
      </c>
      <c r="E12" s="507">
        <v>66.878311567716239</v>
      </c>
      <c r="F12" s="389">
        <v>58.11720475438792</v>
      </c>
      <c r="G12" s="389">
        <v>65.629839063970721</v>
      </c>
      <c r="H12" s="492">
        <f t="shared" ref="H12:H33" si="0">+G12-F12</f>
        <v>7.5126343095828005</v>
      </c>
    </row>
    <row r="13" spans="1:8" ht="19.5" customHeight="1" x14ac:dyDescent="0.25">
      <c r="A13" s="11" t="s">
        <v>160</v>
      </c>
      <c r="B13" s="668">
        <v>72.290357522194142</v>
      </c>
      <c r="C13" s="668">
        <v>76.11567536944672</v>
      </c>
      <c r="D13" s="668">
        <v>74.193306598877101</v>
      </c>
      <c r="E13" s="684">
        <v>70.61541259790107</v>
      </c>
      <c r="F13" s="661">
        <v>64.759991886251797</v>
      </c>
      <c r="G13" s="661">
        <v>62.465851586706869</v>
      </c>
      <c r="H13" s="492">
        <f t="shared" si="0"/>
        <v>-2.294140299544928</v>
      </c>
    </row>
    <row r="14" spans="1:8" ht="19.5" customHeight="1" x14ac:dyDescent="0.25">
      <c r="A14" s="11" t="s">
        <v>161</v>
      </c>
      <c r="B14" s="611">
        <v>72.453266386729112</v>
      </c>
      <c r="C14" s="611">
        <v>71.318961416628085</v>
      </c>
      <c r="D14" s="612">
        <v>69.673915247881908</v>
      </c>
      <c r="E14" s="507">
        <v>66.217970881142776</v>
      </c>
      <c r="F14" s="388">
        <v>57.610667389311338</v>
      </c>
      <c r="G14" s="389">
        <v>63.960561704523599</v>
      </c>
      <c r="H14" s="492">
        <f t="shared" si="0"/>
        <v>6.3498943152122607</v>
      </c>
    </row>
    <row r="15" spans="1:8" ht="19.5" customHeight="1" x14ac:dyDescent="0.25">
      <c r="A15" s="11" t="s">
        <v>162</v>
      </c>
      <c r="B15" s="627">
        <v>55.726701363628329</v>
      </c>
      <c r="C15" s="626">
        <v>52.947914081294677</v>
      </c>
      <c r="D15" s="628">
        <v>45.623237899911608</v>
      </c>
      <c r="E15" s="686">
        <v>45.75682915091469</v>
      </c>
      <c r="F15" s="629">
        <v>44.690129941159995</v>
      </c>
      <c r="G15" s="629">
        <v>40.642131605531226</v>
      </c>
      <c r="H15" s="492">
        <f t="shared" si="0"/>
        <v>-4.047998335628769</v>
      </c>
    </row>
    <row r="16" spans="1:8" ht="19.5" customHeight="1" x14ac:dyDescent="0.25">
      <c r="A16" s="11" t="s">
        <v>163</v>
      </c>
      <c r="B16" s="627">
        <v>65.20113802615171</v>
      </c>
      <c r="C16" s="626">
        <v>57.413501948986415</v>
      </c>
      <c r="D16" s="628">
        <v>51.260305403366637</v>
      </c>
      <c r="E16" s="686">
        <v>64.824840057849869</v>
      </c>
      <c r="F16" s="629">
        <v>64.094846283327854</v>
      </c>
      <c r="G16" s="629">
        <v>62.775337326679967</v>
      </c>
      <c r="H16" s="492">
        <f t="shared" si="0"/>
        <v>-1.319508956647887</v>
      </c>
    </row>
    <row r="17" spans="1:8" ht="19.5" customHeight="1" x14ac:dyDescent="0.25">
      <c r="A17" s="11" t="s">
        <v>164</v>
      </c>
      <c r="B17" s="631">
        <v>62.938442950023266</v>
      </c>
      <c r="C17" s="630">
        <v>64.548520265163802</v>
      </c>
      <c r="D17" s="632">
        <v>54.424809369179641</v>
      </c>
      <c r="E17" s="689">
        <v>56.441376719596057</v>
      </c>
      <c r="F17" s="463">
        <v>50.906528864414291</v>
      </c>
      <c r="G17" s="463">
        <v>52.515929933653183</v>
      </c>
      <c r="H17" s="492">
        <f t="shared" si="0"/>
        <v>1.609401069238892</v>
      </c>
    </row>
    <row r="18" spans="1:8" ht="19.5" customHeight="1" x14ac:dyDescent="0.25">
      <c r="A18" s="11" t="s">
        <v>165</v>
      </c>
      <c r="B18" s="631">
        <v>33.31783644149106</v>
      </c>
      <c r="C18" s="630">
        <v>31.702026524016031</v>
      </c>
      <c r="D18" s="632">
        <v>22.343691045053088</v>
      </c>
      <c r="E18" s="689">
        <v>19.306184366468703</v>
      </c>
      <c r="F18" s="463">
        <v>20.749917203483513</v>
      </c>
      <c r="G18" s="463">
        <v>23.024774646645984</v>
      </c>
      <c r="H18" s="492">
        <f t="shared" si="0"/>
        <v>2.2748574431624711</v>
      </c>
    </row>
    <row r="19" spans="1:8" ht="19.5" customHeight="1" x14ac:dyDescent="0.25">
      <c r="A19" s="11" t="s">
        <v>166</v>
      </c>
      <c r="B19" s="611">
        <v>33.672368593296056</v>
      </c>
      <c r="C19" s="630">
        <v>42.633469579689859</v>
      </c>
      <c r="D19" s="632">
        <v>36.940717565293177</v>
      </c>
      <c r="E19" s="689">
        <v>32.205875759287125</v>
      </c>
      <c r="F19" s="463">
        <v>27.237981393870541</v>
      </c>
      <c r="G19" s="463">
        <v>30.684522213754889</v>
      </c>
      <c r="H19" s="492">
        <f t="shared" si="0"/>
        <v>3.4465408198843477</v>
      </c>
    </row>
    <row r="20" spans="1:8" ht="19.5" customHeight="1" x14ac:dyDescent="0.25">
      <c r="A20" s="11" t="s">
        <v>167</v>
      </c>
      <c r="B20" s="630">
        <v>74.100719555715074</v>
      </c>
      <c r="C20" s="630">
        <v>69.424986598505782</v>
      </c>
      <c r="D20" s="630">
        <v>68.270619451048404</v>
      </c>
      <c r="E20" s="691">
        <v>60.341969820506769</v>
      </c>
      <c r="F20" s="463">
        <v>57.506479741996003</v>
      </c>
      <c r="G20" s="463">
        <v>57.827787177815402</v>
      </c>
      <c r="H20" s="492">
        <f t="shared" si="0"/>
        <v>0.32130743581939925</v>
      </c>
    </row>
    <row r="21" spans="1:8" ht="19.5" customHeight="1" x14ac:dyDescent="0.25">
      <c r="A21" s="11" t="s">
        <v>168</v>
      </c>
      <c r="B21" s="611">
        <v>77.716719979676014</v>
      </c>
      <c r="C21" s="611">
        <v>79.601537263823616</v>
      </c>
      <c r="D21" s="611">
        <v>76.445564077695551</v>
      </c>
      <c r="E21" s="692">
        <v>72.221960797891498</v>
      </c>
      <c r="F21" s="389">
        <v>79.67458439938305</v>
      </c>
      <c r="G21" s="389">
        <v>78.293735619613003</v>
      </c>
      <c r="H21" s="492">
        <f t="shared" si="0"/>
        <v>-1.3808487797700479</v>
      </c>
    </row>
    <row r="22" spans="1:8" ht="19.5" customHeight="1" x14ac:dyDescent="0.25">
      <c r="A22" s="11" t="s">
        <v>169</v>
      </c>
      <c r="B22" s="611">
        <v>78.229267830141907</v>
      </c>
      <c r="C22" s="611">
        <v>72.588133871901661</v>
      </c>
      <c r="D22" s="611">
        <v>74.470238170215282</v>
      </c>
      <c r="E22" s="692">
        <v>68.763629216311202</v>
      </c>
      <c r="F22" s="389">
        <v>70.127130642122594</v>
      </c>
      <c r="G22" s="389">
        <v>72.312249938698386</v>
      </c>
      <c r="H22" s="492">
        <f t="shared" si="0"/>
        <v>2.1851192965757917</v>
      </c>
    </row>
    <row r="23" spans="1:8" ht="19.5" customHeight="1" x14ac:dyDescent="0.25">
      <c r="A23" s="11" t="s">
        <v>170</v>
      </c>
      <c r="B23" s="611">
        <v>84.877338833913583</v>
      </c>
      <c r="C23" s="611">
        <v>85.708964057707178</v>
      </c>
      <c r="D23" s="611">
        <v>77.885705753548137</v>
      </c>
      <c r="E23" s="692">
        <v>71.171451428992299</v>
      </c>
      <c r="F23" s="389">
        <v>75.48831888254945</v>
      </c>
      <c r="G23" s="389">
        <v>77.297281681530961</v>
      </c>
      <c r="H23" s="492">
        <f t="shared" si="0"/>
        <v>1.8089627989815114</v>
      </c>
    </row>
    <row r="24" spans="1:8" ht="19.5" customHeight="1" x14ac:dyDescent="0.25">
      <c r="A24" s="11" t="s">
        <v>171</v>
      </c>
      <c r="B24" s="611">
        <v>57.239004870363495</v>
      </c>
      <c r="C24" s="611">
        <v>49.585190099477948</v>
      </c>
      <c r="D24" s="611">
        <v>53.150629902309333</v>
      </c>
      <c r="E24" s="692">
        <v>54.895378393605277</v>
      </c>
      <c r="F24" s="389">
        <v>53.74553527651166</v>
      </c>
      <c r="G24" s="389">
        <v>40.924392138090681</v>
      </c>
      <c r="H24" s="492">
        <f t="shared" si="0"/>
        <v>-12.821143138420979</v>
      </c>
    </row>
    <row r="25" spans="1:8" ht="19.5" customHeight="1" x14ac:dyDescent="0.25">
      <c r="A25" s="11" t="s">
        <v>172</v>
      </c>
      <c r="B25" s="611">
        <v>71.94022352730866</v>
      </c>
      <c r="C25" s="611">
        <v>74.620585278146976</v>
      </c>
      <c r="D25" s="611">
        <v>67.09879278736895</v>
      </c>
      <c r="E25" s="692">
        <v>68.35080347760443</v>
      </c>
      <c r="F25" s="389">
        <v>62.765627593005419</v>
      </c>
      <c r="G25" s="389">
        <v>61.499398147489913</v>
      </c>
      <c r="H25" s="492">
        <f t="shared" si="0"/>
        <v>-1.2662294455155063</v>
      </c>
    </row>
    <row r="26" spans="1:8" ht="19.5" customHeight="1" x14ac:dyDescent="0.25">
      <c r="A26" s="11" t="s">
        <v>173</v>
      </c>
      <c r="B26" s="611">
        <v>75.856341167984269</v>
      </c>
      <c r="C26" s="611">
        <v>82.909352290361639</v>
      </c>
      <c r="D26" s="611">
        <v>82.073485061331127</v>
      </c>
      <c r="E26" s="692">
        <v>78.158841443000739</v>
      </c>
      <c r="F26" s="389">
        <v>80.294161133510258</v>
      </c>
      <c r="G26" s="389">
        <v>78.43877118998428</v>
      </c>
      <c r="H26" s="492">
        <f t="shared" si="0"/>
        <v>-1.855389943525978</v>
      </c>
    </row>
    <row r="27" spans="1:8" ht="19.5" customHeight="1" x14ac:dyDescent="0.25">
      <c r="A27" s="11" t="s">
        <v>174</v>
      </c>
      <c r="B27" s="611">
        <v>91.684415866995153</v>
      </c>
      <c r="C27" s="611">
        <v>88.884537329898322</v>
      </c>
      <c r="D27" s="611">
        <v>82.007812732343055</v>
      </c>
      <c r="E27" s="692">
        <v>72.429351527251313</v>
      </c>
      <c r="F27" s="389">
        <v>80.594046750983196</v>
      </c>
      <c r="G27" s="389">
        <v>79.621996932573666</v>
      </c>
      <c r="H27" s="492">
        <f t="shared" si="0"/>
        <v>-0.97204981840953053</v>
      </c>
    </row>
    <row r="28" spans="1:8" ht="19.5" customHeight="1" x14ac:dyDescent="0.25">
      <c r="A28" s="11" t="s">
        <v>175</v>
      </c>
      <c r="B28" s="611">
        <v>65.207119603678791</v>
      </c>
      <c r="C28" s="611">
        <v>73.916266277411196</v>
      </c>
      <c r="D28" s="611">
        <v>67.335598840705103</v>
      </c>
      <c r="E28" s="692">
        <v>62.376884929607826</v>
      </c>
      <c r="F28" s="389">
        <v>63.053247644861706</v>
      </c>
      <c r="G28" s="389">
        <v>58.707330903524422</v>
      </c>
      <c r="H28" s="492">
        <f t="shared" si="0"/>
        <v>-4.3459167413372839</v>
      </c>
    </row>
    <row r="29" spans="1:8" ht="19.5" customHeight="1" x14ac:dyDescent="0.25">
      <c r="A29" s="11" t="s">
        <v>176</v>
      </c>
      <c r="B29" s="611">
        <v>82.002247810374257</v>
      </c>
      <c r="C29" s="611">
        <v>80.294763494642751</v>
      </c>
      <c r="D29" s="611">
        <v>83.495643817070317</v>
      </c>
      <c r="E29" s="692">
        <v>79.311282800222941</v>
      </c>
      <c r="F29" s="389">
        <v>80.527406140472948</v>
      </c>
      <c r="G29" s="389">
        <v>84.392883294617889</v>
      </c>
      <c r="H29" s="492">
        <f t="shared" si="0"/>
        <v>3.8654771541449406</v>
      </c>
    </row>
    <row r="30" spans="1:8" ht="19.5" customHeight="1" x14ac:dyDescent="0.25">
      <c r="A30" s="11" t="s">
        <v>177</v>
      </c>
      <c r="B30" s="611">
        <v>82.527594117782968</v>
      </c>
      <c r="C30" s="611">
        <v>78.419638946540175</v>
      </c>
      <c r="D30" s="611">
        <v>73.794719412666041</v>
      </c>
      <c r="E30" s="692">
        <v>81.940552464577081</v>
      </c>
      <c r="F30" s="389">
        <v>80.374367165913583</v>
      </c>
      <c r="G30" s="389">
        <v>75.641923405335177</v>
      </c>
      <c r="H30" s="492">
        <f t="shared" si="0"/>
        <v>-4.7324437605784055</v>
      </c>
    </row>
    <row r="31" spans="1:8" ht="19.5" customHeight="1" x14ac:dyDescent="0.25">
      <c r="A31" s="11" t="s">
        <v>178</v>
      </c>
      <c r="B31" s="611">
        <v>67.571110572611246</v>
      </c>
      <c r="C31" s="611">
        <v>80.617135354899958</v>
      </c>
      <c r="D31" s="611">
        <v>73.164430445496819</v>
      </c>
      <c r="E31" s="692">
        <v>70.755961350338879</v>
      </c>
      <c r="F31" s="389">
        <v>66.852915932181347</v>
      </c>
      <c r="G31" s="389">
        <v>70.78762652919265</v>
      </c>
      <c r="H31" s="492">
        <f t="shared" si="0"/>
        <v>3.9347105970113034</v>
      </c>
    </row>
    <row r="32" spans="1:8" ht="19.5" customHeight="1" x14ac:dyDescent="0.25">
      <c r="A32" s="11" t="s">
        <v>179</v>
      </c>
      <c r="B32" s="611">
        <v>87.509503888360683</v>
      </c>
      <c r="C32" s="611">
        <v>88.861246022812267</v>
      </c>
      <c r="D32" s="611">
        <v>83.673281823336637</v>
      </c>
      <c r="E32" s="692">
        <v>87.21577408049599</v>
      </c>
      <c r="F32" s="389">
        <v>82.200546354333241</v>
      </c>
      <c r="G32" s="389">
        <v>79.344876132009588</v>
      </c>
      <c r="H32" s="492">
        <f t="shared" si="0"/>
        <v>-2.8556702223236528</v>
      </c>
    </row>
    <row r="33" spans="1:8" ht="19.5" customHeight="1" x14ac:dyDescent="0.25">
      <c r="A33" s="11" t="s">
        <v>180</v>
      </c>
      <c r="B33" s="611">
        <v>64.650178659024363</v>
      </c>
      <c r="C33" s="611">
        <v>56.643020628423066</v>
      </c>
      <c r="D33" s="611">
        <v>62.903290743844885</v>
      </c>
      <c r="E33" s="692">
        <v>66.598532930399472</v>
      </c>
      <c r="F33" s="389">
        <v>69.736163792424236</v>
      </c>
      <c r="G33" s="389">
        <v>53.851144749405599</v>
      </c>
      <c r="H33" s="492">
        <f t="shared" si="0"/>
        <v>-15.885019043018637</v>
      </c>
    </row>
    <row r="34" spans="1:8" ht="6" customHeight="1" x14ac:dyDescent="0.25">
      <c r="A34" s="11"/>
      <c r="B34" s="611"/>
      <c r="C34" s="611"/>
      <c r="D34" s="611"/>
      <c r="E34" s="692"/>
      <c r="F34" s="592"/>
      <c r="G34" s="592"/>
      <c r="H34" s="492"/>
    </row>
    <row r="35" spans="1:8" ht="19.5" customHeight="1" x14ac:dyDescent="0.25">
      <c r="A35" s="73" t="s">
        <v>23</v>
      </c>
      <c r="B35" s="678"/>
      <c r="C35" s="678"/>
      <c r="D35" s="678"/>
      <c r="E35" s="693"/>
      <c r="F35" s="653"/>
      <c r="G35" s="653"/>
      <c r="H35" s="494"/>
    </row>
    <row r="36" spans="1:8" ht="19.5" customHeight="1" x14ac:dyDescent="0.25">
      <c r="A36" s="11" t="s">
        <v>22</v>
      </c>
      <c r="B36" s="611">
        <v>62.000721855665994</v>
      </c>
      <c r="C36" s="611">
        <v>60.876536511244559</v>
      </c>
      <c r="D36" s="611">
        <v>56.583032449838875</v>
      </c>
      <c r="E36" s="692">
        <v>57.3620163531156</v>
      </c>
      <c r="F36" s="514">
        <v>54.721885753779453</v>
      </c>
      <c r="G36" s="514">
        <v>54.708093658669533</v>
      </c>
      <c r="H36" s="492">
        <f>+G36-F36</f>
        <v>-1.379209510992041E-2</v>
      </c>
    </row>
    <row r="37" spans="1:8" ht="19.5" customHeight="1" x14ac:dyDescent="0.25">
      <c r="A37" s="11" t="s">
        <v>21</v>
      </c>
      <c r="B37" s="611">
        <v>61.279548584032781</v>
      </c>
      <c r="C37" s="611">
        <v>58.090320321693959</v>
      </c>
      <c r="D37" s="611">
        <v>53.757678108377419</v>
      </c>
      <c r="E37" s="692">
        <v>51.729049036277353</v>
      </c>
      <c r="F37" s="514">
        <v>52.489897673015449</v>
      </c>
      <c r="G37" s="514">
        <v>47.54410661323324</v>
      </c>
      <c r="H37" s="492">
        <f>+G37-F37</f>
        <v>-4.9457910597822092</v>
      </c>
    </row>
    <row r="38" spans="1:8" ht="4.5" customHeight="1" x14ac:dyDescent="0.25">
      <c r="A38" s="11"/>
      <c r="B38" s="611"/>
      <c r="C38" s="611"/>
      <c r="D38" s="611"/>
      <c r="E38" s="692"/>
      <c r="F38" s="514"/>
      <c r="G38" s="514"/>
      <c r="H38" s="492"/>
    </row>
    <row r="39" spans="1:8" ht="19.5" customHeight="1" x14ac:dyDescent="0.25">
      <c r="A39" s="73" t="s">
        <v>20</v>
      </c>
      <c r="B39" s="678"/>
      <c r="C39" s="678"/>
      <c r="D39" s="678"/>
      <c r="E39" s="693"/>
      <c r="F39" s="517"/>
      <c r="G39" s="517"/>
      <c r="H39" s="494"/>
    </row>
    <row r="40" spans="1:8" ht="19.5" customHeight="1" x14ac:dyDescent="0.25">
      <c r="A40" s="155" t="s">
        <v>82</v>
      </c>
      <c r="B40" s="611">
        <v>64.817229120300397</v>
      </c>
      <c r="C40" s="611">
        <v>62.151214372754993</v>
      </c>
      <c r="D40" s="611">
        <v>59.291774346298176</v>
      </c>
      <c r="E40" s="692">
        <v>57.30414001558777</v>
      </c>
      <c r="F40" s="514">
        <v>57.20368952704623</v>
      </c>
      <c r="G40" s="514">
        <v>58.035052879875181</v>
      </c>
      <c r="H40" s="492">
        <f>+G40-F40</f>
        <v>0.83136335282895146</v>
      </c>
    </row>
    <row r="41" spans="1:8" ht="19.5" customHeight="1" x14ac:dyDescent="0.25">
      <c r="A41" s="149" t="s">
        <v>19</v>
      </c>
      <c r="B41" s="611">
        <v>82.947083859196709</v>
      </c>
      <c r="C41" s="611">
        <v>79.349454663957957</v>
      </c>
      <c r="D41" s="611">
        <v>76.388283938366001</v>
      </c>
      <c r="E41" s="692">
        <v>76.093607759614628</v>
      </c>
      <c r="F41" s="514">
        <v>73.022007352361626</v>
      </c>
      <c r="G41" s="514">
        <v>76.592430356879944</v>
      </c>
      <c r="H41" s="492">
        <f>+G41-F41</f>
        <v>3.5704230045183181</v>
      </c>
    </row>
    <row r="42" spans="1:8" ht="19.5" customHeight="1" x14ac:dyDescent="0.25">
      <c r="A42" s="149" t="s">
        <v>18</v>
      </c>
      <c r="B42" s="611">
        <v>57.38692920924413</v>
      </c>
      <c r="C42" s="611">
        <v>55.817499188924401</v>
      </c>
      <c r="D42" s="611">
        <v>53.154169330508402</v>
      </c>
      <c r="E42" s="692">
        <v>50.705662810329144</v>
      </c>
      <c r="F42" s="514">
        <v>51.895170467746013</v>
      </c>
      <c r="G42" s="514">
        <v>52.489737384283352</v>
      </c>
      <c r="H42" s="492">
        <f>+G42-F42</f>
        <v>0.59456691653733884</v>
      </c>
    </row>
    <row r="43" spans="1:8" ht="19.5" customHeight="1" x14ac:dyDescent="0.25">
      <c r="A43" s="11" t="s">
        <v>17</v>
      </c>
      <c r="B43" s="611">
        <v>57.947226521589393</v>
      </c>
      <c r="C43" s="611">
        <v>56.442553497021919</v>
      </c>
      <c r="D43" s="611">
        <v>51.276414640970657</v>
      </c>
      <c r="E43" s="692">
        <v>51.906507869166084</v>
      </c>
      <c r="F43" s="514">
        <v>50.420857616301788</v>
      </c>
      <c r="G43" s="514">
        <v>46.102487174418322</v>
      </c>
      <c r="H43" s="492">
        <f>+G43-F43</f>
        <v>-4.3183704418834665</v>
      </c>
    </row>
    <row r="44" spans="1:8" ht="19.5" customHeight="1" thickBot="1" x14ac:dyDescent="0.3">
      <c r="A44" s="10" t="s">
        <v>16</v>
      </c>
      <c r="B44" s="679">
        <v>88.354231682744228</v>
      </c>
      <c r="C44" s="679">
        <v>87.533636027004292</v>
      </c>
      <c r="D44" s="679">
        <v>79.955969515109103</v>
      </c>
      <c r="E44" s="696">
        <v>80.526751768297103</v>
      </c>
      <c r="F44" s="558">
        <v>77.501817000574732</v>
      </c>
      <c r="G44" s="558">
        <v>79.280013719895393</v>
      </c>
      <c r="H44" s="581">
        <f>+G44-F44</f>
        <v>1.7781967193206611</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0.97166666666666668" bottom="0.74803149606299213" header="0.31496062992125984" footer="0.31496062992125984"/>
  <pageSetup paperSize="9" scale="53" orientation="portrait"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46"/>
  <sheetViews>
    <sheetView view="pageLayout" zoomScaleNormal="100" workbookViewId="0">
      <selection activeCell="F12" sqref="F12"/>
    </sheetView>
  </sheetViews>
  <sheetFormatPr defaultColWidth="9.140625" defaultRowHeight="15" x14ac:dyDescent="0.25"/>
  <cols>
    <col min="1" max="1" width="23.28515625" style="8" customWidth="1"/>
    <col min="2" max="7" width="13.5703125" style="8" customWidth="1"/>
    <col min="8" max="8" width="16.7109375" style="8" customWidth="1"/>
    <col min="9" max="16384" width="9.140625" style="8"/>
  </cols>
  <sheetData>
    <row r="1" spans="1:8" ht="36.75" customHeight="1" thickBot="1" x14ac:dyDescent="0.3">
      <c r="A1" s="1060" t="s">
        <v>517</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331</v>
      </c>
    </row>
    <row r="4" spans="1:8" ht="4.5" customHeight="1" x14ac:dyDescent="0.25">
      <c r="A4" s="14"/>
      <c r="B4" s="14"/>
      <c r="C4" s="14"/>
      <c r="D4" s="14"/>
    </row>
    <row r="5" spans="1:8" ht="19.5" customHeight="1" x14ac:dyDescent="0.25">
      <c r="A5" s="73" t="s">
        <v>27</v>
      </c>
      <c r="B5" s="680">
        <v>53.174456601678187</v>
      </c>
      <c r="C5" s="608">
        <v>50.229686234321946</v>
      </c>
      <c r="D5" s="608">
        <v>48.720468665495318</v>
      </c>
      <c r="E5" s="697">
        <v>49.278196298668959</v>
      </c>
      <c r="F5" s="610">
        <v>48.484075532699542</v>
      </c>
      <c r="G5" s="610">
        <v>44.549377348615707</v>
      </c>
      <c r="H5" s="579">
        <f>+G5-F5</f>
        <v>-3.9346981840838353</v>
      </c>
    </row>
    <row r="6" spans="1:8" ht="4.5" customHeight="1" x14ac:dyDescent="0.25">
      <c r="A6" s="11"/>
      <c r="B6" s="388"/>
      <c r="C6" s="611"/>
      <c r="D6" s="611"/>
      <c r="E6" s="643"/>
      <c r="F6" s="389"/>
      <c r="G6" s="389"/>
      <c r="H6" s="492"/>
    </row>
    <row r="7" spans="1:8" ht="19.5" customHeight="1" x14ac:dyDescent="0.25">
      <c r="A7" s="73" t="s">
        <v>26</v>
      </c>
      <c r="B7" s="390"/>
      <c r="C7" s="614"/>
      <c r="D7" s="614"/>
      <c r="E7" s="698"/>
      <c r="F7" s="391"/>
      <c r="G7" s="391"/>
      <c r="H7" s="580"/>
    </row>
    <row r="8" spans="1:8" ht="19.5" customHeight="1" x14ac:dyDescent="0.25">
      <c r="A8" s="11" t="s">
        <v>25</v>
      </c>
      <c r="B8" s="388">
        <v>50.303883429042827</v>
      </c>
      <c r="C8" s="611">
        <v>47.115617254558281</v>
      </c>
      <c r="D8" s="611">
        <v>45.496467337695037</v>
      </c>
      <c r="E8" s="643">
        <v>45.914361025675476</v>
      </c>
      <c r="F8" s="389">
        <v>44.623063914103589</v>
      </c>
      <c r="G8" s="389">
        <v>40.210342208936545</v>
      </c>
      <c r="H8" s="492">
        <f>+G8-F8</f>
        <v>-4.4127217051670442</v>
      </c>
    </row>
    <row r="9" spans="1:8" ht="19.5" customHeight="1" x14ac:dyDescent="0.25">
      <c r="A9" s="11" t="s">
        <v>24</v>
      </c>
      <c r="B9" s="388">
        <v>66.6912939400939</v>
      </c>
      <c r="C9" s="611">
        <v>64.355774858785082</v>
      </c>
      <c r="D9" s="611">
        <v>64.319296190801865</v>
      </c>
      <c r="E9" s="643">
        <v>63.384027172643073</v>
      </c>
      <c r="F9" s="389">
        <v>63.670996116024568</v>
      </c>
      <c r="G9" s="389">
        <v>63.006369887256177</v>
      </c>
      <c r="H9" s="492">
        <f>+G9-F9</f>
        <v>-0.66462622876839106</v>
      </c>
    </row>
    <row r="10" spans="1:8" ht="4.5" customHeight="1" x14ac:dyDescent="0.25">
      <c r="A10" s="11"/>
      <c r="B10" s="388"/>
      <c r="C10" s="611"/>
      <c r="D10" s="611"/>
      <c r="E10" s="643"/>
      <c r="F10" s="389"/>
      <c r="G10" s="389"/>
      <c r="H10" s="492"/>
    </row>
    <row r="11" spans="1:8" ht="19.5" customHeight="1" x14ac:dyDescent="0.25">
      <c r="A11" s="73" t="s">
        <v>158</v>
      </c>
      <c r="B11" s="390"/>
      <c r="C11" s="614"/>
      <c r="D11" s="614"/>
      <c r="E11" s="698"/>
      <c r="F11" s="391"/>
      <c r="G11" s="391"/>
      <c r="H11" s="580"/>
    </row>
    <row r="12" spans="1:8" ht="19.5" customHeight="1" x14ac:dyDescent="0.25">
      <c r="A12" s="11" t="s">
        <v>159</v>
      </c>
      <c r="B12" s="388">
        <v>41.99650466173572</v>
      </c>
      <c r="C12" s="611">
        <v>57.720712238278104</v>
      </c>
      <c r="D12" s="611">
        <v>50.84121642313859</v>
      </c>
      <c r="E12" s="643">
        <v>57.096085612574896</v>
      </c>
      <c r="F12" s="389">
        <v>45.632720781051148</v>
      </c>
      <c r="G12" s="389">
        <v>51.412074005436317</v>
      </c>
      <c r="H12" s="492">
        <f t="shared" ref="H12:H33" si="0">+G12-F12</f>
        <v>5.7793532243851686</v>
      </c>
    </row>
    <row r="13" spans="1:8" ht="19.5" customHeight="1" x14ac:dyDescent="0.25">
      <c r="A13" s="11" t="s">
        <v>160</v>
      </c>
      <c r="B13" s="660">
        <v>59.609427363533705</v>
      </c>
      <c r="C13" s="668">
        <v>61.013147909187616</v>
      </c>
      <c r="D13" s="668">
        <v>61.317499893502145</v>
      </c>
      <c r="E13" s="699">
        <v>54.845712786881592</v>
      </c>
      <c r="F13" s="661">
        <v>49.237702410054659</v>
      </c>
      <c r="G13" s="661">
        <v>47.169798769826897</v>
      </c>
      <c r="H13" s="492">
        <f t="shared" si="0"/>
        <v>-2.0679036402277617</v>
      </c>
    </row>
    <row r="14" spans="1:8" ht="19.5" customHeight="1" x14ac:dyDescent="0.25">
      <c r="A14" s="11" t="s">
        <v>161</v>
      </c>
      <c r="B14" s="388">
        <v>58.055462599223361</v>
      </c>
      <c r="C14" s="611">
        <v>60.374652812003227</v>
      </c>
      <c r="D14" s="612">
        <v>57.545569347129813</v>
      </c>
      <c r="E14" s="643">
        <v>55.852510466900164</v>
      </c>
      <c r="F14" s="389">
        <v>48.049953452468415</v>
      </c>
      <c r="G14" s="389">
        <v>52.028473279442075</v>
      </c>
      <c r="H14" s="492">
        <f t="shared" si="0"/>
        <v>3.9785198269736597</v>
      </c>
    </row>
    <row r="15" spans="1:8" ht="19.5" customHeight="1" x14ac:dyDescent="0.25">
      <c r="A15" s="11" t="s">
        <v>162</v>
      </c>
      <c r="B15" s="685">
        <v>53.637427748704404</v>
      </c>
      <c r="C15" s="626">
        <v>51.044326759118121</v>
      </c>
      <c r="D15" s="628">
        <v>44.014193027611462</v>
      </c>
      <c r="E15" s="700">
        <v>43.118838898388212</v>
      </c>
      <c r="F15" s="629">
        <v>42.821552975141543</v>
      </c>
      <c r="G15" s="629">
        <v>39.250813300777757</v>
      </c>
      <c r="H15" s="492">
        <f t="shared" si="0"/>
        <v>-3.5707396743637858</v>
      </c>
    </row>
    <row r="16" spans="1:8" ht="19.5" customHeight="1" x14ac:dyDescent="0.25">
      <c r="A16" s="11" t="s">
        <v>163</v>
      </c>
      <c r="B16" s="685">
        <v>54.980430265278891</v>
      </c>
      <c r="C16" s="626">
        <v>43.546884595952122</v>
      </c>
      <c r="D16" s="628">
        <v>40.457952558669454</v>
      </c>
      <c r="E16" s="700">
        <v>53.769292874201902</v>
      </c>
      <c r="F16" s="629">
        <v>54.173847747538552</v>
      </c>
      <c r="G16" s="629">
        <v>53.670209362317401</v>
      </c>
      <c r="H16" s="492">
        <f t="shared" si="0"/>
        <v>-0.50363838522115145</v>
      </c>
    </row>
    <row r="17" spans="1:8" ht="19.5" customHeight="1" x14ac:dyDescent="0.25">
      <c r="A17" s="11" t="s">
        <v>164</v>
      </c>
      <c r="B17" s="688">
        <v>55.674270001393886</v>
      </c>
      <c r="C17" s="630">
        <v>53.849873878592504</v>
      </c>
      <c r="D17" s="632">
        <v>45.85035320611793</v>
      </c>
      <c r="E17" s="701">
        <v>48.213383699525892</v>
      </c>
      <c r="F17" s="463">
        <v>46.537430229945258</v>
      </c>
      <c r="G17" s="463">
        <v>46.416908661124261</v>
      </c>
      <c r="H17" s="492">
        <f t="shared" si="0"/>
        <v>-0.12052156882099752</v>
      </c>
    </row>
    <row r="18" spans="1:8" ht="19.5" customHeight="1" x14ac:dyDescent="0.25">
      <c r="A18" s="11" t="s">
        <v>165</v>
      </c>
      <c r="B18" s="688">
        <v>31.667017106506979</v>
      </c>
      <c r="C18" s="630">
        <v>29.825233032972971</v>
      </c>
      <c r="D18" s="632">
        <v>21.682405945436173</v>
      </c>
      <c r="E18" s="701">
        <v>19.103049902901638</v>
      </c>
      <c r="F18" s="463">
        <v>19.335050791827758</v>
      </c>
      <c r="G18" s="463">
        <v>20.593416484884276</v>
      </c>
      <c r="H18" s="492">
        <f t="shared" si="0"/>
        <v>1.2583656930565184</v>
      </c>
    </row>
    <row r="19" spans="1:8" ht="19.5" customHeight="1" x14ac:dyDescent="0.25">
      <c r="A19" s="11" t="s">
        <v>166</v>
      </c>
      <c r="B19" s="388">
        <v>29.47783767628302</v>
      </c>
      <c r="C19" s="630">
        <v>38.395623174689682</v>
      </c>
      <c r="D19" s="632">
        <v>32.242594506556607</v>
      </c>
      <c r="E19" s="701">
        <v>28.423609051317662</v>
      </c>
      <c r="F19" s="463">
        <v>22.81747886709902</v>
      </c>
      <c r="G19" s="463">
        <v>25.002300392909426</v>
      </c>
      <c r="H19" s="492">
        <f t="shared" si="0"/>
        <v>2.1848215258104062</v>
      </c>
    </row>
    <row r="20" spans="1:8" ht="19.5" customHeight="1" x14ac:dyDescent="0.25">
      <c r="A20" s="11" t="s">
        <v>167</v>
      </c>
      <c r="B20" s="690">
        <v>61.927911302894287</v>
      </c>
      <c r="C20" s="630">
        <v>54.817163462772136</v>
      </c>
      <c r="D20" s="630">
        <v>59.023344872123538</v>
      </c>
      <c r="E20" s="702">
        <v>57.555822156572731</v>
      </c>
      <c r="F20" s="463">
        <v>48.99607767576817</v>
      </c>
      <c r="G20" s="463">
        <v>50.384108888618215</v>
      </c>
      <c r="H20" s="492">
        <f t="shared" si="0"/>
        <v>1.3880312128500449</v>
      </c>
    </row>
    <row r="21" spans="1:8" ht="19.5" customHeight="1" x14ac:dyDescent="0.25">
      <c r="A21" s="11" t="s">
        <v>168</v>
      </c>
      <c r="B21" s="388">
        <v>60.719368045274138</v>
      </c>
      <c r="C21" s="611">
        <v>65.056225529605925</v>
      </c>
      <c r="D21" s="611">
        <v>62.768808016941314</v>
      </c>
      <c r="E21" s="642">
        <v>60.529577141577541</v>
      </c>
      <c r="F21" s="389">
        <v>69.863385479580927</v>
      </c>
      <c r="G21" s="389">
        <v>68.378851119722171</v>
      </c>
      <c r="H21" s="492">
        <f t="shared" si="0"/>
        <v>-1.4845343598587561</v>
      </c>
    </row>
    <row r="22" spans="1:8" ht="19.5" customHeight="1" x14ac:dyDescent="0.25">
      <c r="A22" s="11" t="s">
        <v>169</v>
      </c>
      <c r="B22" s="388">
        <v>64.178768362142165</v>
      </c>
      <c r="C22" s="611">
        <v>59.366120459213221</v>
      </c>
      <c r="D22" s="611">
        <v>65.324519190851376</v>
      </c>
      <c r="E22" s="642">
        <v>63.626795700982839</v>
      </c>
      <c r="F22" s="389">
        <v>63.503028599044384</v>
      </c>
      <c r="G22" s="389">
        <v>66.240178931899919</v>
      </c>
      <c r="H22" s="492">
        <f t="shared" si="0"/>
        <v>2.7371503328555349</v>
      </c>
    </row>
    <row r="23" spans="1:8" ht="19.5" customHeight="1" x14ac:dyDescent="0.25">
      <c r="A23" s="11" t="s">
        <v>170</v>
      </c>
      <c r="B23" s="388">
        <v>64.414904251340545</v>
      </c>
      <c r="C23" s="611">
        <v>66.338264547692134</v>
      </c>
      <c r="D23" s="611">
        <v>56.950560334511046</v>
      </c>
      <c r="E23" s="642">
        <v>62.089065549137622</v>
      </c>
      <c r="F23" s="389">
        <v>67.159271079634237</v>
      </c>
      <c r="G23" s="389">
        <v>67.981655214218975</v>
      </c>
      <c r="H23" s="492">
        <f t="shared" si="0"/>
        <v>0.82238413458473758</v>
      </c>
    </row>
    <row r="24" spans="1:8" ht="19.5" customHeight="1" x14ac:dyDescent="0.25">
      <c r="A24" s="11" t="s">
        <v>171</v>
      </c>
      <c r="B24" s="388">
        <v>56.275655951048719</v>
      </c>
      <c r="C24" s="611">
        <v>49.411988994084979</v>
      </c>
      <c r="D24" s="611">
        <v>52.440758242010965</v>
      </c>
      <c r="E24" s="642">
        <v>54.572984771866636</v>
      </c>
      <c r="F24" s="389">
        <v>53.339251871632712</v>
      </c>
      <c r="G24" s="389">
        <v>40.866792371488657</v>
      </c>
      <c r="H24" s="492">
        <f t="shared" si="0"/>
        <v>-12.472459500144055</v>
      </c>
    </row>
    <row r="25" spans="1:8" ht="19.5" customHeight="1" x14ac:dyDescent="0.25">
      <c r="A25" s="11" t="s">
        <v>172</v>
      </c>
      <c r="B25" s="388">
        <v>56.853819973012712</v>
      </c>
      <c r="C25" s="611">
        <v>60.115319327877359</v>
      </c>
      <c r="D25" s="611">
        <v>61.080705237193023</v>
      </c>
      <c r="E25" s="642">
        <v>58.384829232685497</v>
      </c>
      <c r="F25" s="389">
        <v>56.20898947617804</v>
      </c>
      <c r="G25" s="389">
        <v>51.19144905303127</v>
      </c>
      <c r="H25" s="492">
        <f t="shared" si="0"/>
        <v>-5.0175404231467695</v>
      </c>
    </row>
    <row r="26" spans="1:8" ht="19.5" customHeight="1" x14ac:dyDescent="0.25">
      <c r="A26" s="11" t="s">
        <v>173</v>
      </c>
      <c r="B26" s="388">
        <v>57.446017890511655</v>
      </c>
      <c r="C26" s="611">
        <v>51.301677835064773</v>
      </c>
      <c r="D26" s="611">
        <v>62.06066690178411</v>
      </c>
      <c r="E26" s="642">
        <v>64.375967508682521</v>
      </c>
      <c r="F26" s="389">
        <v>64.791337171044887</v>
      </c>
      <c r="G26" s="389">
        <v>60.946120383462798</v>
      </c>
      <c r="H26" s="492">
        <f t="shared" si="0"/>
        <v>-3.8452167875820891</v>
      </c>
    </row>
    <row r="27" spans="1:8" ht="19.5" customHeight="1" x14ac:dyDescent="0.25">
      <c r="A27" s="11" t="s">
        <v>174</v>
      </c>
      <c r="B27" s="388">
        <v>81.12751727422544</v>
      </c>
      <c r="C27" s="611">
        <v>70.959789446179727</v>
      </c>
      <c r="D27" s="611">
        <v>69.000756882039255</v>
      </c>
      <c r="E27" s="642">
        <v>67.11996382915504</v>
      </c>
      <c r="F27" s="389">
        <v>73.916669167637394</v>
      </c>
      <c r="G27" s="389">
        <v>67.455506787562328</v>
      </c>
      <c r="H27" s="492">
        <f t="shared" si="0"/>
        <v>-6.4611623800750664</v>
      </c>
    </row>
    <row r="28" spans="1:8" ht="19.5" customHeight="1" x14ac:dyDescent="0.25">
      <c r="A28" s="11" t="s">
        <v>175</v>
      </c>
      <c r="B28" s="388">
        <v>44.788343790281544</v>
      </c>
      <c r="C28" s="611">
        <v>48.681471512283622</v>
      </c>
      <c r="D28" s="611">
        <v>53.247917213936866</v>
      </c>
      <c r="E28" s="642">
        <v>43.145921309079242</v>
      </c>
      <c r="F28" s="389">
        <v>51.508898004278528</v>
      </c>
      <c r="G28" s="389">
        <v>45.831099544144763</v>
      </c>
      <c r="H28" s="492">
        <f t="shared" si="0"/>
        <v>-5.677798460133765</v>
      </c>
    </row>
    <row r="29" spans="1:8" ht="19.5" customHeight="1" x14ac:dyDescent="0.25">
      <c r="A29" s="11" t="s">
        <v>176</v>
      </c>
      <c r="B29" s="388">
        <v>69.763250992388095</v>
      </c>
      <c r="C29" s="611">
        <v>68.623429098385373</v>
      </c>
      <c r="D29" s="611">
        <v>73.807295195616902</v>
      </c>
      <c r="E29" s="642">
        <v>67.574032336165729</v>
      </c>
      <c r="F29" s="389">
        <v>72.359339858819311</v>
      </c>
      <c r="G29" s="389">
        <v>75.327462940682295</v>
      </c>
      <c r="H29" s="492">
        <f t="shared" si="0"/>
        <v>2.9681230818629842</v>
      </c>
    </row>
    <row r="30" spans="1:8" ht="19.5" customHeight="1" x14ac:dyDescent="0.25">
      <c r="A30" s="11" t="s">
        <v>177</v>
      </c>
      <c r="B30" s="388">
        <v>67.617181527981629</v>
      </c>
      <c r="C30" s="611">
        <v>67.545090277318792</v>
      </c>
      <c r="D30" s="611">
        <v>65.456680984171513</v>
      </c>
      <c r="E30" s="642">
        <v>70.208571862983462</v>
      </c>
      <c r="F30" s="389">
        <v>66.791054007361865</v>
      </c>
      <c r="G30" s="389">
        <v>61.709768103997995</v>
      </c>
      <c r="H30" s="492">
        <f t="shared" si="0"/>
        <v>-5.0812859033638702</v>
      </c>
    </row>
    <row r="31" spans="1:8" ht="19.5" customHeight="1" x14ac:dyDescent="0.25">
      <c r="A31" s="11" t="s">
        <v>178</v>
      </c>
      <c r="B31" s="388">
        <v>49.872243462178758</v>
      </c>
      <c r="C31" s="611">
        <v>59.874018677238098</v>
      </c>
      <c r="D31" s="611">
        <v>61.702777870943734</v>
      </c>
      <c r="E31" s="642">
        <v>55.326572313783551</v>
      </c>
      <c r="F31" s="389">
        <v>58.635039025602708</v>
      </c>
      <c r="G31" s="389">
        <v>54.876916825026854</v>
      </c>
      <c r="H31" s="492">
        <f t="shared" si="0"/>
        <v>-3.7581222005758548</v>
      </c>
    </row>
    <row r="32" spans="1:8" ht="19.5" customHeight="1" x14ac:dyDescent="0.25">
      <c r="A32" s="11" t="s">
        <v>179</v>
      </c>
      <c r="B32" s="388">
        <v>66.613043609902491</v>
      </c>
      <c r="C32" s="611">
        <v>73.687854452626709</v>
      </c>
      <c r="D32" s="611">
        <v>72.754493304749502</v>
      </c>
      <c r="E32" s="642">
        <v>71.494076013114721</v>
      </c>
      <c r="F32" s="389">
        <v>71.8247015631935</v>
      </c>
      <c r="G32" s="389">
        <v>65.181678225894444</v>
      </c>
      <c r="H32" s="492">
        <f t="shared" si="0"/>
        <v>-6.6430233372990557</v>
      </c>
    </row>
    <row r="33" spans="1:8" ht="19.5" customHeight="1" x14ac:dyDescent="0.25">
      <c r="A33" s="11" t="s">
        <v>180</v>
      </c>
      <c r="B33" s="388">
        <v>57.394058792793409</v>
      </c>
      <c r="C33" s="611">
        <v>51.072493437721988</v>
      </c>
      <c r="D33" s="611">
        <v>59.66656203536462</v>
      </c>
      <c r="E33" s="642">
        <v>62.513515339317138</v>
      </c>
      <c r="F33" s="389">
        <v>64.63822180148334</v>
      </c>
      <c r="G33" s="389">
        <v>44.752051669994152</v>
      </c>
      <c r="H33" s="492">
        <f t="shared" si="0"/>
        <v>-19.886170131489187</v>
      </c>
    </row>
    <row r="34" spans="1:8" ht="5.25" customHeight="1" x14ac:dyDescent="0.25">
      <c r="A34" s="11"/>
      <c r="B34" s="388"/>
      <c r="C34" s="611"/>
      <c r="D34" s="611"/>
      <c r="E34" s="642"/>
      <c r="F34" s="389"/>
      <c r="G34" s="389"/>
      <c r="H34" s="492"/>
    </row>
    <row r="35" spans="1:8" ht="19.5" customHeight="1" x14ac:dyDescent="0.25">
      <c r="A35" s="73" t="s">
        <v>23</v>
      </c>
      <c r="B35" s="401"/>
      <c r="C35" s="678"/>
      <c r="D35" s="678"/>
      <c r="E35" s="703"/>
      <c r="F35" s="402"/>
      <c r="G35" s="402"/>
      <c r="H35" s="494"/>
    </row>
    <row r="36" spans="1:8" ht="19.5" customHeight="1" x14ac:dyDescent="0.25">
      <c r="A36" s="11" t="s">
        <v>22</v>
      </c>
      <c r="B36" s="388">
        <v>51.085321636338321</v>
      </c>
      <c r="C36" s="611">
        <v>49.625902696848328</v>
      </c>
      <c r="D36" s="611">
        <v>47.743767700434816</v>
      </c>
      <c r="E36" s="642">
        <v>49.9320671116079</v>
      </c>
      <c r="F36" s="389">
        <v>47.519478847435352</v>
      </c>
      <c r="G36" s="389">
        <v>45.318127365212952</v>
      </c>
      <c r="H36" s="492">
        <f>+G36-F36</f>
        <v>-2.2013514822223996</v>
      </c>
    </row>
    <row r="37" spans="1:8" ht="19.5" customHeight="1" x14ac:dyDescent="0.25">
      <c r="A37" s="11" t="s">
        <v>21</v>
      </c>
      <c r="B37" s="388">
        <v>55.310439685425173</v>
      </c>
      <c r="C37" s="611">
        <v>50.894370727099492</v>
      </c>
      <c r="D37" s="611">
        <v>49.817557798079626</v>
      </c>
      <c r="E37" s="642">
        <v>48.545609803438303</v>
      </c>
      <c r="F37" s="389">
        <v>49.596637950305528</v>
      </c>
      <c r="G37" s="389">
        <v>43.671845328695795</v>
      </c>
      <c r="H37" s="492">
        <f>+G37-F37</f>
        <v>-5.9247926216097326</v>
      </c>
    </row>
    <row r="38" spans="1:8" ht="4.5" customHeight="1" x14ac:dyDescent="0.25">
      <c r="A38" s="11"/>
      <c r="B38" s="388"/>
      <c r="C38" s="611"/>
      <c r="D38" s="611"/>
      <c r="E38" s="642"/>
      <c r="F38" s="389"/>
      <c r="G38" s="389"/>
      <c r="H38" s="492"/>
    </row>
    <row r="39" spans="1:8" ht="19.5" customHeight="1" x14ac:dyDescent="0.25">
      <c r="A39" s="73" t="s">
        <v>20</v>
      </c>
      <c r="B39" s="401"/>
      <c r="C39" s="678"/>
      <c r="D39" s="678"/>
      <c r="E39" s="703"/>
      <c r="F39" s="402"/>
      <c r="G39" s="402"/>
      <c r="H39" s="494"/>
    </row>
    <row r="40" spans="1:8" ht="19.5" customHeight="1" x14ac:dyDescent="0.25">
      <c r="A40" s="155" t="s">
        <v>82</v>
      </c>
      <c r="B40" s="388">
        <v>57.623861017675573</v>
      </c>
      <c r="C40" s="611">
        <v>53.245815680460375</v>
      </c>
      <c r="D40" s="611">
        <v>53.482528037170752</v>
      </c>
      <c r="E40" s="642">
        <v>52.690377853926385</v>
      </c>
      <c r="F40" s="389">
        <v>52.751836758832304</v>
      </c>
      <c r="G40" s="389">
        <v>52.394725900525053</v>
      </c>
      <c r="H40" s="492">
        <f>+G40-F40</f>
        <v>-0.35711085830725153</v>
      </c>
    </row>
    <row r="41" spans="1:8" ht="19.5" customHeight="1" x14ac:dyDescent="0.25">
      <c r="A41" s="149" t="s">
        <v>19</v>
      </c>
      <c r="B41" s="388">
        <v>75.039141245292811</v>
      </c>
      <c r="C41" s="611">
        <v>68.733426137684603</v>
      </c>
      <c r="D41" s="611">
        <v>70.801411625639915</v>
      </c>
      <c r="E41" s="642">
        <v>71.560231890984511</v>
      </c>
      <c r="F41" s="389">
        <v>68.078365223152701</v>
      </c>
      <c r="G41" s="389">
        <v>71.14705803346888</v>
      </c>
      <c r="H41" s="492">
        <f>+G41-F41</f>
        <v>3.068692810316179</v>
      </c>
    </row>
    <row r="42" spans="1:8" ht="19.5" customHeight="1" x14ac:dyDescent="0.25">
      <c r="A42" s="149" t="s">
        <v>18</v>
      </c>
      <c r="B42" s="388">
        <v>52.182025805462871</v>
      </c>
      <c r="C42" s="611">
        <v>48.881923058388367</v>
      </c>
      <c r="D42" s="611">
        <v>48.001885503876565</v>
      </c>
      <c r="E42" s="642">
        <v>46.627092543479826</v>
      </c>
      <c r="F42" s="389">
        <v>48.080570210598538</v>
      </c>
      <c r="G42" s="389">
        <v>47.631396631719277</v>
      </c>
      <c r="H42" s="492">
        <f>+G42-F42</f>
        <v>-0.44917357887926102</v>
      </c>
    </row>
    <row r="43" spans="1:8" ht="19.5" customHeight="1" x14ac:dyDescent="0.25">
      <c r="A43" s="11" t="s">
        <v>17</v>
      </c>
      <c r="B43" s="388">
        <v>48.720695536104778</v>
      </c>
      <c r="C43" s="611">
        <v>47.205047009541346</v>
      </c>
      <c r="D43" s="611">
        <v>44.182573960919804</v>
      </c>
      <c r="E43" s="642">
        <v>45.768927175813332</v>
      </c>
      <c r="F43" s="389">
        <v>44.739939744114437</v>
      </c>
      <c r="G43" s="389">
        <v>38.290126747750378</v>
      </c>
      <c r="H43" s="492">
        <f>+G43-F43</f>
        <v>-6.4498129963640594</v>
      </c>
    </row>
    <row r="44" spans="1:8" ht="19.5" customHeight="1" thickBot="1" x14ac:dyDescent="0.3">
      <c r="A44" s="10" t="s">
        <v>16</v>
      </c>
      <c r="B44" s="654">
        <v>78.682254520334112</v>
      </c>
      <c r="C44" s="679">
        <v>73.579172837021218</v>
      </c>
      <c r="D44" s="679">
        <v>72.392125415351501</v>
      </c>
      <c r="E44" s="704">
        <v>69.945310974390281</v>
      </c>
      <c r="F44" s="655">
        <v>65.959525030589106</v>
      </c>
      <c r="G44" s="655">
        <v>66.135900783580013</v>
      </c>
      <c r="H44" s="581">
        <f>+G44-F44</f>
        <v>0.17637575299090713</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1.0210416666666666" bottom="0.74803149606299213" header="0.31496062992125984" footer="0.31496062992125984"/>
  <pageSetup paperSize="9" scale="58" orientation="portrait" horizontalDpi="4294967295" verticalDpi="4294967295" r:id="rId1"/>
  <headerFooter>
    <oddHeader>&amp;C&amp;G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46"/>
  <sheetViews>
    <sheetView view="pageLayout" zoomScaleNormal="100" workbookViewId="0">
      <selection activeCell="C8" sqref="C8"/>
    </sheetView>
  </sheetViews>
  <sheetFormatPr defaultColWidth="9.140625" defaultRowHeight="15" x14ac:dyDescent="0.25"/>
  <cols>
    <col min="1" max="1" width="23.28515625" style="8" customWidth="1"/>
    <col min="2" max="8" width="15.7109375" style="8" customWidth="1"/>
    <col min="9" max="16384" width="9.140625" style="8"/>
  </cols>
  <sheetData>
    <row r="1" spans="1:8" ht="46.5" customHeight="1" thickBot="1" x14ac:dyDescent="0.3">
      <c r="A1" s="1060" t="s">
        <v>519</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331</v>
      </c>
    </row>
    <row r="4" spans="1:8" ht="4.5" customHeight="1" x14ac:dyDescent="0.25">
      <c r="A4" s="14"/>
      <c r="B4" s="14"/>
      <c r="C4" s="14"/>
      <c r="D4" s="14"/>
      <c r="E4" s="65"/>
    </row>
    <row r="5" spans="1:8" ht="19.5" customHeight="1" x14ac:dyDescent="0.25">
      <c r="A5" s="73" t="s">
        <v>27</v>
      </c>
      <c r="B5" s="671">
        <v>8.9427473515712297</v>
      </c>
      <c r="C5" s="608">
        <v>8.4821803703046879</v>
      </c>
      <c r="D5" s="608">
        <v>9.5014471739751283</v>
      </c>
      <c r="E5" s="609">
        <v>9.4798333073897201</v>
      </c>
      <c r="F5" s="610">
        <v>9.6472399032650031</v>
      </c>
      <c r="G5" s="610">
        <v>8.0716253388244574</v>
      </c>
      <c r="H5" s="563">
        <f>+G5-F5</f>
        <v>-1.5756145644405457</v>
      </c>
    </row>
    <row r="6" spans="1:8" ht="4.5" customHeight="1" x14ac:dyDescent="0.25">
      <c r="A6" s="11"/>
      <c r="B6" s="646"/>
      <c r="C6" s="611"/>
      <c r="D6" s="611"/>
      <c r="E6" s="612"/>
      <c r="F6" s="389"/>
      <c r="G6" s="389"/>
      <c r="H6" s="514"/>
    </row>
    <row r="7" spans="1:8" ht="19.5" customHeight="1" x14ac:dyDescent="0.25">
      <c r="A7" s="73" t="s">
        <v>26</v>
      </c>
      <c r="B7" s="672"/>
      <c r="C7" s="614"/>
      <c r="D7" s="614"/>
      <c r="E7" s="615"/>
      <c r="F7" s="391"/>
      <c r="G7" s="391"/>
      <c r="H7" s="568"/>
    </row>
    <row r="8" spans="1:8" ht="19.5" customHeight="1" x14ac:dyDescent="0.25">
      <c r="A8" s="11" t="s">
        <v>25</v>
      </c>
      <c r="B8" s="646">
        <v>11.188728635300642</v>
      </c>
      <c r="C8" s="611">
        <v>10.534285376011232</v>
      </c>
      <c r="D8" s="611">
        <v>11.282808793757511</v>
      </c>
      <c r="E8" s="612">
        <v>11.164583544844518</v>
      </c>
      <c r="F8" s="389">
        <v>11.396687361478314</v>
      </c>
      <c r="G8" s="389">
        <v>9.0775825262171672</v>
      </c>
      <c r="H8" s="514">
        <f>+G8-F8</f>
        <v>-2.3191048352611467</v>
      </c>
    </row>
    <row r="9" spans="1:8" ht="19.5" customHeight="1" x14ac:dyDescent="0.25">
      <c r="A9" s="11" t="s">
        <v>24</v>
      </c>
      <c r="B9" s="646">
        <v>3.6557986270839837</v>
      </c>
      <c r="C9" s="611">
        <v>3.7829204614554461</v>
      </c>
      <c r="D9" s="611">
        <v>4.3545044540979667</v>
      </c>
      <c r="E9" s="612">
        <v>4.7616504384652636</v>
      </c>
      <c r="F9" s="389">
        <v>4.8759279701401512</v>
      </c>
      <c r="G9" s="389">
        <v>5.2724498942650539</v>
      </c>
      <c r="H9" s="514">
        <f>+G9-F9</f>
        <v>0.39652192412490272</v>
      </c>
    </row>
    <row r="10" spans="1:8" ht="4.5" customHeight="1" x14ac:dyDescent="0.25">
      <c r="A10" s="11"/>
      <c r="B10" s="646"/>
      <c r="C10" s="611"/>
      <c r="D10" s="611"/>
      <c r="E10" s="612"/>
      <c r="F10" s="389"/>
      <c r="G10" s="389"/>
      <c r="H10" s="514"/>
    </row>
    <row r="11" spans="1:8" ht="19.5" customHeight="1" x14ac:dyDescent="0.25">
      <c r="A11" s="73" t="s">
        <v>158</v>
      </c>
      <c r="B11" s="672"/>
      <c r="C11" s="614"/>
      <c r="D11" s="614"/>
      <c r="E11" s="615"/>
      <c r="F11" s="391"/>
      <c r="G11" s="391"/>
      <c r="H11" s="568"/>
    </row>
    <row r="12" spans="1:8" ht="19.5" customHeight="1" x14ac:dyDescent="0.25">
      <c r="A12" s="11" t="s">
        <v>159</v>
      </c>
      <c r="B12" s="646">
        <v>3.4500574870199157</v>
      </c>
      <c r="C12" s="611">
        <v>2.7785292827511934</v>
      </c>
      <c r="D12" s="611">
        <v>2.2305563139140139</v>
      </c>
      <c r="E12" s="612">
        <v>7.0815360302614527</v>
      </c>
      <c r="F12" s="389">
        <v>5.802460090537596</v>
      </c>
      <c r="G12" s="389">
        <v>5.5519185199492753</v>
      </c>
      <c r="H12" s="514">
        <f t="shared" ref="H12:H33" si="0">+G12-F12</f>
        <v>-0.25054157058832072</v>
      </c>
    </row>
    <row r="13" spans="1:8" ht="19.5" customHeight="1" x14ac:dyDescent="0.25">
      <c r="A13" s="11" t="s">
        <v>160</v>
      </c>
      <c r="B13" s="647">
        <v>3.8826160463389838</v>
      </c>
      <c r="C13" s="668">
        <v>4.4139583738141637</v>
      </c>
      <c r="D13" s="668">
        <v>4.2414430323499426</v>
      </c>
      <c r="E13" s="705">
        <v>4.6308365291793452</v>
      </c>
      <c r="F13" s="661">
        <v>6.8774769005726579</v>
      </c>
      <c r="G13" s="661">
        <v>4.7763327315507391</v>
      </c>
      <c r="H13" s="514">
        <f t="shared" si="0"/>
        <v>-2.1011441690219188</v>
      </c>
    </row>
    <row r="14" spans="1:8" ht="19.5" customHeight="1" x14ac:dyDescent="0.25">
      <c r="A14" s="11" t="s">
        <v>161</v>
      </c>
      <c r="B14" s="646">
        <v>6.4804768139634792</v>
      </c>
      <c r="C14" s="611">
        <v>6.3599117035751886</v>
      </c>
      <c r="D14" s="612">
        <v>4.8085550014481848</v>
      </c>
      <c r="E14" s="612">
        <v>7.6814690955118472</v>
      </c>
      <c r="F14" s="389">
        <v>3.936930959829203</v>
      </c>
      <c r="G14" s="389">
        <v>7.257254381346236</v>
      </c>
      <c r="H14" s="514">
        <f t="shared" si="0"/>
        <v>3.320323421517033</v>
      </c>
    </row>
    <row r="15" spans="1:8" ht="19.5" customHeight="1" x14ac:dyDescent="0.25">
      <c r="A15" s="11" t="s">
        <v>162</v>
      </c>
      <c r="B15" s="673">
        <v>21.134090000823811</v>
      </c>
      <c r="C15" s="626">
        <v>21.643251888139829</v>
      </c>
      <c r="D15" s="628">
        <v>23.249011404820614</v>
      </c>
      <c r="E15" s="628">
        <v>19.446709173014593</v>
      </c>
      <c r="F15" s="629">
        <v>17.417275235751365</v>
      </c>
      <c r="G15" s="629">
        <v>19.591703960249763</v>
      </c>
      <c r="H15" s="514">
        <f t="shared" si="0"/>
        <v>2.174428724498398</v>
      </c>
    </row>
    <row r="16" spans="1:8" ht="19.5" customHeight="1" x14ac:dyDescent="0.25">
      <c r="A16" s="11" t="s">
        <v>163</v>
      </c>
      <c r="B16" s="673">
        <v>5.594881656786205</v>
      </c>
      <c r="C16" s="626">
        <v>3.7400560482225642</v>
      </c>
      <c r="D16" s="628">
        <v>5.0111845669096242</v>
      </c>
      <c r="E16" s="628">
        <v>4.2497491996906707</v>
      </c>
      <c r="F16" s="629">
        <v>4.9235511352272958</v>
      </c>
      <c r="G16" s="629">
        <v>5.5416966693180889</v>
      </c>
      <c r="H16" s="514">
        <f t="shared" si="0"/>
        <v>0.61814553409079309</v>
      </c>
    </row>
    <row r="17" spans="1:8" ht="19.5" customHeight="1" x14ac:dyDescent="0.25">
      <c r="A17" s="11" t="s">
        <v>164</v>
      </c>
      <c r="B17" s="674">
        <v>9.9575273428793274</v>
      </c>
      <c r="C17" s="630">
        <v>11.92493614780302</v>
      </c>
      <c r="D17" s="632">
        <v>14.859672997101686</v>
      </c>
      <c r="E17" s="632">
        <v>9.4564999736647124</v>
      </c>
      <c r="F17" s="463">
        <v>11.808465846904445</v>
      </c>
      <c r="G17" s="463">
        <v>15.302470839292084</v>
      </c>
      <c r="H17" s="514">
        <f t="shared" si="0"/>
        <v>3.4940049923876391</v>
      </c>
    </row>
    <row r="18" spans="1:8" ht="19.5" customHeight="1" x14ac:dyDescent="0.25">
      <c r="A18" s="11" t="s">
        <v>165</v>
      </c>
      <c r="B18" s="674">
        <v>5.9239958361088831</v>
      </c>
      <c r="C18" s="630">
        <v>3.9315715051637308</v>
      </c>
      <c r="D18" s="632">
        <v>7.333622638059424</v>
      </c>
      <c r="E18" s="632">
        <v>5.5739150967339173</v>
      </c>
      <c r="F18" s="463">
        <v>5.1909187425831202</v>
      </c>
      <c r="G18" s="463">
        <v>4.3996594100783284</v>
      </c>
      <c r="H18" s="514">
        <f t="shared" si="0"/>
        <v>-0.79125933250479186</v>
      </c>
    </row>
    <row r="19" spans="1:8" ht="19.5" customHeight="1" x14ac:dyDescent="0.25">
      <c r="A19" s="11" t="s">
        <v>166</v>
      </c>
      <c r="B19" s="646">
        <v>3.0860625279034899</v>
      </c>
      <c r="C19" s="630">
        <v>3.1823508550396657</v>
      </c>
      <c r="D19" s="632">
        <v>5.0454740250162171</v>
      </c>
      <c r="E19" s="632">
        <v>3.255967091909743</v>
      </c>
      <c r="F19" s="463">
        <v>4.7835063815994801</v>
      </c>
      <c r="G19" s="463">
        <v>6.4186448238673934</v>
      </c>
      <c r="H19" s="514">
        <f t="shared" si="0"/>
        <v>1.6351384422679134</v>
      </c>
    </row>
    <row r="20" spans="1:8" ht="19.5" customHeight="1" x14ac:dyDescent="0.25">
      <c r="A20" s="11" t="s">
        <v>167</v>
      </c>
      <c r="B20" s="675">
        <v>6.9520934088900823</v>
      </c>
      <c r="C20" s="630">
        <v>5.0507282360591388</v>
      </c>
      <c r="D20" s="630">
        <v>7.326198476514298</v>
      </c>
      <c r="E20" s="630">
        <v>5.5528568526727682</v>
      </c>
      <c r="F20" s="463">
        <v>10.961854259708232</v>
      </c>
      <c r="G20" s="463">
        <v>6.5026134270494058</v>
      </c>
      <c r="H20" s="514">
        <f t="shared" si="0"/>
        <v>-4.4592408326588266</v>
      </c>
    </row>
    <row r="21" spans="1:8" ht="19.5" customHeight="1" x14ac:dyDescent="0.25">
      <c r="A21" s="11" t="s">
        <v>168</v>
      </c>
      <c r="B21" s="646">
        <v>5.7049797559468605</v>
      </c>
      <c r="C21" s="611">
        <v>3.3754112364133562</v>
      </c>
      <c r="D21" s="611">
        <v>4.8069148682320675</v>
      </c>
      <c r="E21" s="656">
        <v>5.9262882008471349</v>
      </c>
      <c r="F21" s="389">
        <v>5.6032777795112008</v>
      </c>
      <c r="G21" s="389">
        <v>5.2087215590367375</v>
      </c>
      <c r="H21" s="514">
        <f t="shared" si="0"/>
        <v>-0.39455622047446326</v>
      </c>
    </row>
    <row r="22" spans="1:8" ht="19.5" customHeight="1" x14ac:dyDescent="0.25">
      <c r="A22" s="11" t="s">
        <v>169</v>
      </c>
      <c r="B22" s="646">
        <v>3.8544234587883865</v>
      </c>
      <c r="C22" s="611">
        <v>5.9829409179570021</v>
      </c>
      <c r="D22" s="611">
        <v>6.0223389063702584</v>
      </c>
      <c r="E22" s="656">
        <v>5.7582709947260691</v>
      </c>
      <c r="F22" s="389">
        <v>5.2716818788258308</v>
      </c>
      <c r="G22" s="389">
        <v>4.0293166300663481</v>
      </c>
      <c r="H22" s="514">
        <f t="shared" si="0"/>
        <v>-1.2423652487594827</v>
      </c>
    </row>
    <row r="23" spans="1:8" ht="19.5" customHeight="1" x14ac:dyDescent="0.25">
      <c r="A23" s="11" t="s">
        <v>170</v>
      </c>
      <c r="B23" s="646">
        <v>2.3765013987601638</v>
      </c>
      <c r="C23" s="611">
        <v>2.6948048451371065</v>
      </c>
      <c r="D23" s="611">
        <v>4.6758300959252939</v>
      </c>
      <c r="E23" s="656">
        <v>7.9083377704994016</v>
      </c>
      <c r="F23" s="389">
        <v>5.9426857300630829</v>
      </c>
      <c r="G23" s="389">
        <v>4.857499715121798</v>
      </c>
      <c r="H23" s="514">
        <f t="shared" si="0"/>
        <v>-1.0851860149412849</v>
      </c>
    </row>
    <row r="24" spans="1:8" ht="19.5" customHeight="1" x14ac:dyDescent="0.25">
      <c r="A24" s="11" t="s">
        <v>171</v>
      </c>
      <c r="B24" s="646">
        <v>9.206689406522079</v>
      </c>
      <c r="C24" s="611">
        <v>8.8317077482548765</v>
      </c>
      <c r="D24" s="611">
        <v>7.4076599686622124</v>
      </c>
      <c r="E24" s="656">
        <v>9.9680648210434626</v>
      </c>
      <c r="F24" s="389">
        <v>11.952661808991415</v>
      </c>
      <c r="G24" s="389">
        <v>7.0143458337218005</v>
      </c>
      <c r="H24" s="514">
        <f t="shared" si="0"/>
        <v>-4.9383159752696146</v>
      </c>
    </row>
    <row r="25" spans="1:8" ht="19.5" customHeight="1" x14ac:dyDescent="0.25">
      <c r="A25" s="11" t="s">
        <v>172</v>
      </c>
      <c r="B25" s="646">
        <v>5.8485734181324007</v>
      </c>
      <c r="C25" s="611">
        <v>4.8959917100894046</v>
      </c>
      <c r="D25" s="611">
        <v>5.861963826142091</v>
      </c>
      <c r="E25" s="656">
        <v>6.3663655232958307</v>
      </c>
      <c r="F25" s="389">
        <v>8.6808698753217417</v>
      </c>
      <c r="G25" s="389">
        <v>5.7209790857776364</v>
      </c>
      <c r="H25" s="514">
        <f t="shared" si="0"/>
        <v>-2.9598907895441053</v>
      </c>
    </row>
    <row r="26" spans="1:8" ht="19.5" customHeight="1" x14ac:dyDescent="0.25">
      <c r="A26" s="11" t="s">
        <v>173</v>
      </c>
      <c r="B26" s="646">
        <v>2.4947883015456194</v>
      </c>
      <c r="C26" s="611">
        <v>1.3666544798347671</v>
      </c>
      <c r="D26" s="611">
        <v>3.3779402626211708</v>
      </c>
      <c r="E26" s="656">
        <v>5.0053273783033108</v>
      </c>
      <c r="F26" s="389">
        <v>3.1855268403767472</v>
      </c>
      <c r="G26" s="389">
        <v>3.4779665144995096</v>
      </c>
      <c r="H26" s="514">
        <f t="shared" si="0"/>
        <v>0.29243967412276239</v>
      </c>
    </row>
    <row r="27" spans="1:8" ht="19.5" customHeight="1" x14ac:dyDescent="0.25">
      <c r="A27" s="11" t="s">
        <v>174</v>
      </c>
      <c r="B27" s="646">
        <v>5.5038909798340603</v>
      </c>
      <c r="C27" s="611">
        <v>3.9078838601006818</v>
      </c>
      <c r="D27" s="611">
        <v>6.1943193181502325</v>
      </c>
      <c r="E27" s="656">
        <v>8.946887886465591</v>
      </c>
      <c r="F27" s="389">
        <v>7.9378444939949562</v>
      </c>
      <c r="G27" s="389">
        <v>4.4312759142108158</v>
      </c>
      <c r="H27" s="514">
        <f t="shared" si="0"/>
        <v>-3.5065685797841404</v>
      </c>
    </row>
    <row r="28" spans="1:8" ht="19.5" customHeight="1" x14ac:dyDescent="0.25">
      <c r="A28" s="11" t="s">
        <v>175</v>
      </c>
      <c r="B28" s="646">
        <v>4.8428574460220952</v>
      </c>
      <c r="C28" s="611">
        <v>3.3180272273121867</v>
      </c>
      <c r="D28" s="611">
        <v>4.2098961324211137</v>
      </c>
      <c r="E28" s="656">
        <v>4.724246864806724</v>
      </c>
      <c r="F28" s="389">
        <v>5.0424424789508624</v>
      </c>
      <c r="G28" s="389">
        <v>2.4707496971542375</v>
      </c>
      <c r="H28" s="514">
        <f t="shared" si="0"/>
        <v>-2.5716927817966249</v>
      </c>
    </row>
    <row r="29" spans="1:8" ht="19.5" customHeight="1" x14ac:dyDescent="0.25">
      <c r="A29" s="11" t="s">
        <v>176</v>
      </c>
      <c r="B29" s="646">
        <v>7.1744046163579513</v>
      </c>
      <c r="C29" s="611">
        <v>5.4527190465734572</v>
      </c>
      <c r="D29" s="611">
        <v>5.5836865205806729</v>
      </c>
      <c r="E29" s="656">
        <v>6.1710310507085824</v>
      </c>
      <c r="F29" s="389">
        <v>5.838890763498946</v>
      </c>
      <c r="G29" s="389">
        <v>7.8912523648979747</v>
      </c>
      <c r="H29" s="514">
        <f t="shared" si="0"/>
        <v>2.0523616013990287</v>
      </c>
    </row>
    <row r="30" spans="1:8" ht="19.5" customHeight="1" x14ac:dyDescent="0.25">
      <c r="A30" s="11" t="s">
        <v>177</v>
      </c>
      <c r="B30" s="646">
        <v>4.6238377424266695</v>
      </c>
      <c r="C30" s="611">
        <v>7.2732022049516951</v>
      </c>
      <c r="D30" s="611">
        <v>8.1985691785819466</v>
      </c>
      <c r="E30" s="656">
        <v>4.6802835901739677</v>
      </c>
      <c r="F30" s="389">
        <v>7.2839118026091345</v>
      </c>
      <c r="G30" s="389">
        <v>5.5262467692542225</v>
      </c>
      <c r="H30" s="514">
        <f t="shared" si="0"/>
        <v>-1.757665033354912</v>
      </c>
    </row>
    <row r="31" spans="1:8" ht="19.5" customHeight="1" x14ac:dyDescent="0.25">
      <c r="A31" s="11" t="s">
        <v>178</v>
      </c>
      <c r="B31" s="646">
        <v>6.9821563677139622</v>
      </c>
      <c r="C31" s="611">
        <v>6.6478215066995565</v>
      </c>
      <c r="D31" s="611">
        <v>7.929958679931409</v>
      </c>
      <c r="E31" s="656">
        <v>5.5231128071593911</v>
      </c>
      <c r="F31" s="389">
        <v>7.4790047142392115</v>
      </c>
      <c r="G31" s="389">
        <v>7.5538270242928212</v>
      </c>
      <c r="H31" s="514">
        <f t="shared" si="0"/>
        <v>7.482231005360962E-2</v>
      </c>
    </row>
    <row r="32" spans="1:8" ht="19.5" customHeight="1" x14ac:dyDescent="0.25">
      <c r="A32" s="11" t="s">
        <v>179</v>
      </c>
      <c r="B32" s="646">
        <v>2.2959929687252809</v>
      </c>
      <c r="C32" s="611">
        <v>5.7572494894817208</v>
      </c>
      <c r="D32" s="611">
        <v>5.1411719239398534</v>
      </c>
      <c r="E32" s="656">
        <v>4.1156458988334439</v>
      </c>
      <c r="F32" s="389">
        <v>4.5110984300047825</v>
      </c>
      <c r="G32" s="389">
        <v>1.6941061568878524</v>
      </c>
      <c r="H32" s="514">
        <f t="shared" si="0"/>
        <v>-2.8169922731169299</v>
      </c>
    </row>
    <row r="33" spans="1:8" ht="19.5" customHeight="1" x14ac:dyDescent="0.25">
      <c r="A33" s="11" t="s">
        <v>180</v>
      </c>
      <c r="B33" s="646">
        <v>2.6675588829983052</v>
      </c>
      <c r="C33" s="611">
        <v>6.3477537967366704</v>
      </c>
      <c r="D33" s="611">
        <v>7.7961601508132858</v>
      </c>
      <c r="E33" s="656">
        <v>2.7834176301557769</v>
      </c>
      <c r="F33" s="389">
        <v>5.7406424203685145</v>
      </c>
      <c r="G33" s="389">
        <v>4.2035679456932469</v>
      </c>
      <c r="H33" s="514">
        <f t="shared" si="0"/>
        <v>-1.5370744746752676</v>
      </c>
    </row>
    <row r="34" spans="1:8" ht="5.25" customHeight="1" x14ac:dyDescent="0.25">
      <c r="A34" s="11"/>
      <c r="B34" s="646"/>
      <c r="C34" s="611"/>
      <c r="D34" s="611"/>
      <c r="E34" s="590"/>
      <c r="F34" s="592"/>
      <c r="G34" s="592"/>
      <c r="H34" s="582"/>
    </row>
    <row r="35" spans="1:8" ht="19.5" customHeight="1" x14ac:dyDescent="0.25">
      <c r="A35" s="73" t="s">
        <v>23</v>
      </c>
      <c r="B35" s="677"/>
      <c r="C35" s="678"/>
      <c r="D35" s="678"/>
      <c r="E35" s="706"/>
      <c r="F35" s="653"/>
      <c r="G35" s="653"/>
      <c r="H35" s="583"/>
    </row>
    <row r="36" spans="1:8" ht="19.5" customHeight="1" x14ac:dyDescent="0.25">
      <c r="A36" s="11" t="s">
        <v>22</v>
      </c>
      <c r="B36" s="646">
        <v>9.4869700723181829</v>
      </c>
      <c r="C36" s="611">
        <v>8.7850614481585065</v>
      </c>
      <c r="D36" s="611">
        <v>9.2945923112085875</v>
      </c>
      <c r="E36" s="646">
        <v>9.7098304887416127</v>
      </c>
      <c r="F36" s="492">
        <v>9.4484574956142033</v>
      </c>
      <c r="G36" s="492">
        <v>8.5675807876134957</v>
      </c>
      <c r="H36" s="514">
        <f>+G36-F36</f>
        <v>-0.88087670800070761</v>
      </c>
    </row>
    <row r="37" spans="1:8" ht="19.5" customHeight="1" x14ac:dyDescent="0.25">
      <c r="A37" s="11" t="s">
        <v>21</v>
      </c>
      <c r="B37" s="646">
        <v>8.3171986243632432</v>
      </c>
      <c r="C37" s="611">
        <v>8.1109848112364844</v>
      </c>
      <c r="D37" s="611">
        <v>9.7624413552659544</v>
      </c>
      <c r="E37" s="646">
        <v>9.1922646389773313</v>
      </c>
      <c r="F37" s="492">
        <v>9.8992314606769902</v>
      </c>
      <c r="G37" s="492">
        <v>7.4295910980819961</v>
      </c>
      <c r="H37" s="514">
        <f>+G37-F37</f>
        <v>-2.4696403625949941</v>
      </c>
    </row>
    <row r="38" spans="1:8" ht="4.5" customHeight="1" x14ac:dyDescent="0.25">
      <c r="A38" s="11"/>
      <c r="B38" s="646"/>
      <c r="C38" s="611"/>
      <c r="D38" s="611"/>
      <c r="E38" s="646"/>
      <c r="F38" s="492"/>
      <c r="G38" s="492"/>
      <c r="H38" s="514"/>
    </row>
    <row r="39" spans="1:8" ht="19.5" customHeight="1" x14ac:dyDescent="0.25">
      <c r="A39" s="73" t="s">
        <v>20</v>
      </c>
      <c r="B39" s="677"/>
      <c r="C39" s="678"/>
      <c r="D39" s="678"/>
      <c r="E39" s="677"/>
      <c r="F39" s="494"/>
      <c r="G39" s="494"/>
      <c r="H39" s="517"/>
    </row>
    <row r="40" spans="1:8" ht="19.5" customHeight="1" x14ac:dyDescent="0.25">
      <c r="A40" s="155" t="s">
        <v>82</v>
      </c>
      <c r="B40" s="646">
        <v>9.7605122654904335</v>
      </c>
      <c r="C40" s="611">
        <v>8.2174157672576342</v>
      </c>
      <c r="D40" s="611">
        <v>9.4358560429158889</v>
      </c>
      <c r="E40" s="646">
        <v>11.099566540658291</v>
      </c>
      <c r="F40" s="492">
        <v>10.826074005651689</v>
      </c>
      <c r="G40" s="492">
        <v>8.7608050863640621</v>
      </c>
      <c r="H40" s="514">
        <f>+G40-F40</f>
        <v>-2.065268919287627</v>
      </c>
    </row>
    <row r="41" spans="1:8" ht="19.5" customHeight="1" x14ac:dyDescent="0.25">
      <c r="A41" s="149" t="s">
        <v>19</v>
      </c>
      <c r="B41" s="646">
        <v>10.047939259417985</v>
      </c>
      <c r="C41" s="611">
        <v>6.895669725061671</v>
      </c>
      <c r="D41" s="611">
        <v>10.40176177751577</v>
      </c>
      <c r="E41" s="646">
        <v>11.104819596853847</v>
      </c>
      <c r="F41" s="492">
        <v>11.361344908527155</v>
      </c>
      <c r="G41" s="492">
        <v>10.013198890220652</v>
      </c>
      <c r="H41" s="514">
        <f>+G41-F41</f>
        <v>-1.3481460183065028</v>
      </c>
    </row>
    <row r="42" spans="1:8" ht="19.5" customHeight="1" x14ac:dyDescent="0.25">
      <c r="A42" s="149" t="s">
        <v>18</v>
      </c>
      <c r="B42" s="646">
        <v>9.6427138165688788</v>
      </c>
      <c r="C42" s="611">
        <v>8.7041843456049577</v>
      </c>
      <c r="D42" s="611">
        <v>9.0890982529977133</v>
      </c>
      <c r="E42" s="646">
        <v>11.097721774641684</v>
      </c>
      <c r="F42" s="492">
        <v>10.66405708979892</v>
      </c>
      <c r="G42" s="492">
        <v>8.3865647727359693</v>
      </c>
      <c r="H42" s="514">
        <f>+G42-F42</f>
        <v>-2.2774923170629506</v>
      </c>
    </row>
    <row r="43" spans="1:8" ht="19.5" customHeight="1" x14ac:dyDescent="0.25">
      <c r="A43" s="11" t="s">
        <v>17</v>
      </c>
      <c r="B43" s="646">
        <v>8.2796622929350203</v>
      </c>
      <c r="C43" s="611">
        <v>8.8079296584951265</v>
      </c>
      <c r="D43" s="611">
        <v>9.5291406090152204</v>
      </c>
      <c r="E43" s="646">
        <v>8.038073245658591</v>
      </c>
      <c r="F43" s="492">
        <v>8.5829565621159567</v>
      </c>
      <c r="G43" s="492">
        <v>7.610991191982218</v>
      </c>
      <c r="H43" s="514">
        <f>+G43-F43</f>
        <v>-0.97196537013373874</v>
      </c>
    </row>
    <row r="44" spans="1:8" ht="19.5" customHeight="1" thickBot="1" x14ac:dyDescent="0.3">
      <c r="A44" s="10" t="s">
        <v>16</v>
      </c>
      <c r="B44" s="648">
        <v>7.8064897589227442</v>
      </c>
      <c r="C44" s="679">
        <v>5.7828767836351131</v>
      </c>
      <c r="D44" s="679">
        <v>10.342184831088337</v>
      </c>
      <c r="E44" s="648">
        <v>10.042465415747058</v>
      </c>
      <c r="F44" s="581">
        <v>14.815226431176061</v>
      </c>
      <c r="G44" s="581">
        <v>5.7887162368139018</v>
      </c>
      <c r="H44" s="558">
        <f>+G44-F44</f>
        <v>-9.0265101943621602</v>
      </c>
    </row>
    <row r="45" spans="1:8" ht="15.75" thickTop="1" x14ac:dyDescent="0.25">
      <c r="A45" s="47" t="s">
        <v>313</v>
      </c>
    </row>
    <row r="46" spans="1:8" x14ac:dyDescent="0.25">
      <c r="A46" s="151"/>
    </row>
  </sheetData>
  <mergeCells count="8">
    <mergeCell ref="A1:H1"/>
    <mergeCell ref="A2:A3"/>
    <mergeCell ref="B2:B3"/>
    <mergeCell ref="C2:C3"/>
    <mergeCell ref="D2:D3"/>
    <mergeCell ref="E2:E3"/>
    <mergeCell ref="F2:F3"/>
    <mergeCell ref="G2:G3"/>
  </mergeCells>
  <pageMargins left="0.70866141732283472" right="0.70866141732283472" top="1.0181249999999999" bottom="0.74803149606299213" header="0.31496062992125984" footer="0.31496062992125984"/>
  <pageSetup paperSize="9" scale="54" orientation="portrait" r:id="rId1"/>
  <headerFooter>
    <oddHeader>&amp;C&amp;G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5"/>
  <sheetViews>
    <sheetView view="pageLayout" zoomScaleNormal="100" workbookViewId="0">
      <selection activeCell="E7" sqref="E7"/>
    </sheetView>
  </sheetViews>
  <sheetFormatPr defaultColWidth="9.140625" defaultRowHeight="15" x14ac:dyDescent="0.25"/>
  <cols>
    <col min="1" max="1" width="23.28515625" style="8" customWidth="1"/>
    <col min="2" max="12" width="13.85546875" style="8" customWidth="1"/>
    <col min="13" max="16384" width="9.140625" style="8"/>
  </cols>
  <sheetData>
    <row r="1" spans="1:12" ht="37.5" customHeight="1" thickBot="1" x14ac:dyDescent="0.3">
      <c r="A1" s="1060" t="s">
        <v>521</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D4" s="14"/>
      <c r="E4" s="14"/>
      <c r="F4" s="14"/>
      <c r="G4" s="14"/>
      <c r="H4" s="14"/>
    </row>
    <row r="5" spans="1:12" ht="19.5" customHeight="1" x14ac:dyDescent="0.25">
      <c r="A5" s="73" t="s">
        <v>27</v>
      </c>
      <c r="B5" s="680">
        <v>34.23626668029646</v>
      </c>
      <c r="C5" s="680">
        <v>32.021900174229181</v>
      </c>
      <c r="D5" s="680">
        <v>29.05901022112149</v>
      </c>
      <c r="E5" s="680">
        <v>25.331895695042167</v>
      </c>
      <c r="F5" s="680">
        <v>24.57570609705305</v>
      </c>
      <c r="G5" s="680">
        <v>33.088569503233025</v>
      </c>
      <c r="H5" s="680">
        <v>28.056758276778581</v>
      </c>
      <c r="I5" s="610">
        <v>34.826624154589894</v>
      </c>
      <c r="J5" s="610">
        <v>27.273966498848353</v>
      </c>
      <c r="K5" s="610">
        <v>22.445187531275121</v>
      </c>
      <c r="L5" s="579">
        <f>+K5-J5</f>
        <v>-4.828778967573232</v>
      </c>
    </row>
    <row r="6" spans="1:12" ht="5.25" customHeight="1" x14ac:dyDescent="0.25">
      <c r="A6" s="11"/>
      <c r="B6" s="646"/>
      <c r="C6" s="611"/>
      <c r="D6" s="611"/>
      <c r="E6" s="612"/>
      <c r="F6" s="389"/>
      <c r="G6" s="389"/>
      <c r="H6" s="389"/>
      <c r="I6" s="514"/>
      <c r="J6" s="514"/>
      <c r="K6" s="514"/>
      <c r="L6" s="514"/>
    </row>
    <row r="7" spans="1:12" ht="19.5" customHeight="1" x14ac:dyDescent="0.25">
      <c r="A7" s="73" t="s">
        <v>26</v>
      </c>
      <c r="B7" s="672"/>
      <c r="C7" s="614"/>
      <c r="D7" s="614"/>
      <c r="E7" s="615"/>
      <c r="F7" s="391"/>
      <c r="G7" s="391"/>
      <c r="H7" s="391"/>
      <c r="I7" s="568"/>
      <c r="J7" s="568"/>
      <c r="K7" s="568"/>
      <c r="L7" s="568"/>
    </row>
    <row r="8" spans="1:12" ht="19.5" customHeight="1" x14ac:dyDescent="0.25">
      <c r="A8" s="11" t="s">
        <v>25</v>
      </c>
      <c r="B8" s="388">
        <v>24.695136764284484</v>
      </c>
      <c r="C8" s="388">
        <v>20.269524538307838</v>
      </c>
      <c r="D8" s="388">
        <v>18.646481021979639</v>
      </c>
      <c r="E8" s="388">
        <v>18.7410109025612</v>
      </c>
      <c r="F8" s="388">
        <v>16.329646663591301</v>
      </c>
      <c r="G8" s="388">
        <v>23.511716157863585</v>
      </c>
      <c r="H8" s="388">
        <v>22.282860943601886</v>
      </c>
      <c r="I8" s="389">
        <v>32.755426653081251</v>
      </c>
      <c r="J8" s="389">
        <v>21.571804536172451</v>
      </c>
      <c r="K8" s="389">
        <v>18.507053065791677</v>
      </c>
      <c r="L8" s="492">
        <f>+K8-J8</f>
        <v>-3.0647514703807737</v>
      </c>
    </row>
    <row r="9" spans="1:12" ht="19.5" customHeight="1" x14ac:dyDescent="0.25">
      <c r="A9" s="11" t="s">
        <v>24</v>
      </c>
      <c r="B9" s="388">
        <v>51.803195362384159</v>
      </c>
      <c r="C9" s="388">
        <v>53.917917852490781</v>
      </c>
      <c r="D9" s="388">
        <v>50.74255423021846</v>
      </c>
      <c r="E9" s="388">
        <v>42.98316770928686</v>
      </c>
      <c r="F9" s="388">
        <v>43.986595101165946</v>
      </c>
      <c r="G9" s="388">
        <v>55.019281067053946</v>
      </c>
      <c r="H9" s="388">
        <v>44.739456789134771</v>
      </c>
      <c r="I9" s="389">
        <v>40.627061722440018</v>
      </c>
      <c r="J9" s="389">
        <v>22.502161962675899</v>
      </c>
      <c r="K9" s="389">
        <v>33.40343648193442</v>
      </c>
      <c r="L9" s="492">
        <f>+K9-J9</f>
        <v>10.901274519258521</v>
      </c>
    </row>
    <row r="10" spans="1:12" ht="5.25" customHeight="1" x14ac:dyDescent="0.25">
      <c r="A10" s="11"/>
      <c r="B10" s="646"/>
      <c r="C10" s="611"/>
      <c r="D10" s="611"/>
      <c r="E10" s="612"/>
      <c r="F10" s="389"/>
      <c r="G10" s="389"/>
      <c r="H10" s="389"/>
      <c r="I10" s="514"/>
      <c r="J10" s="514"/>
      <c r="K10" s="514"/>
      <c r="L10" s="514"/>
    </row>
    <row r="11" spans="1:12" ht="19.5" customHeight="1" x14ac:dyDescent="0.25">
      <c r="A11" s="73" t="s">
        <v>158</v>
      </c>
      <c r="B11" s="672"/>
      <c r="C11" s="614"/>
      <c r="D11" s="614"/>
      <c r="E11" s="615"/>
      <c r="F11" s="391"/>
      <c r="G11" s="391"/>
      <c r="H11" s="391"/>
      <c r="I11" s="568"/>
      <c r="J11" s="568"/>
      <c r="K11" s="568"/>
      <c r="L11" s="568"/>
    </row>
    <row r="12" spans="1:12" ht="19.5" customHeight="1" x14ac:dyDescent="0.25">
      <c r="A12" s="11" t="s">
        <v>159</v>
      </c>
      <c r="B12" s="646">
        <v>29.999999999999975</v>
      </c>
      <c r="C12" s="611">
        <v>18.233048214055682</v>
      </c>
      <c r="D12" s="611">
        <v>13.418464031010934</v>
      </c>
      <c r="E12" s="612">
        <v>21.037742762440395</v>
      </c>
      <c r="F12" s="707">
        <v>30.485123656869739</v>
      </c>
      <c r="G12" s="707">
        <v>35.997353351088421</v>
      </c>
      <c r="H12" s="389">
        <v>32.368515279664663</v>
      </c>
      <c r="I12" s="707">
        <v>55.12615142167094</v>
      </c>
      <c r="J12" s="389">
        <v>44.426428362640394</v>
      </c>
      <c r="K12" s="389">
        <v>27.069651921252564</v>
      </c>
      <c r="L12" s="492">
        <f t="shared" ref="L12:L33" si="0">+K12-J12</f>
        <v>-17.356776441387829</v>
      </c>
    </row>
    <row r="13" spans="1:12" ht="19.5" customHeight="1" x14ac:dyDescent="0.25">
      <c r="A13" s="11" t="s">
        <v>160</v>
      </c>
      <c r="B13" s="647">
        <v>44.81481481481481</v>
      </c>
      <c r="C13" s="668">
        <v>64.597660787089083</v>
      </c>
      <c r="D13" s="668">
        <v>40.575546630323643</v>
      </c>
      <c r="E13" s="705">
        <v>15.201064138818262</v>
      </c>
      <c r="F13" s="708">
        <v>9.5783960129527763</v>
      </c>
      <c r="G13" s="708">
        <v>50.823384868769104</v>
      </c>
      <c r="H13" s="661">
        <v>31.115634891543376</v>
      </c>
      <c r="I13" s="708">
        <v>20.391313892446679</v>
      </c>
      <c r="J13" s="661">
        <v>23.622341655973297</v>
      </c>
      <c r="K13" s="661">
        <v>26.017642667156409</v>
      </c>
      <c r="L13" s="492">
        <f t="shared" si="0"/>
        <v>2.3953010111831112</v>
      </c>
    </row>
    <row r="14" spans="1:12" ht="19.5" customHeight="1" x14ac:dyDescent="0.25">
      <c r="A14" s="11" t="s">
        <v>161</v>
      </c>
      <c r="B14" s="646">
        <v>44.362292051756157</v>
      </c>
      <c r="C14" s="611">
        <v>43.065371881917642</v>
      </c>
      <c r="D14" s="612">
        <v>49.349381499729631</v>
      </c>
      <c r="E14" s="612">
        <v>48.423921148297609</v>
      </c>
      <c r="F14" s="708">
        <v>53.48095875315726</v>
      </c>
      <c r="G14" s="708">
        <v>45.25305683369146</v>
      </c>
      <c r="H14" s="389">
        <v>49.146149662829124</v>
      </c>
      <c r="I14" s="708">
        <v>47.375926640064009</v>
      </c>
      <c r="J14" s="389">
        <v>39.788000998031961</v>
      </c>
      <c r="K14" s="389">
        <v>34.150177086749252</v>
      </c>
      <c r="L14" s="492">
        <f t="shared" si="0"/>
        <v>-5.6378239112827089</v>
      </c>
    </row>
    <row r="15" spans="1:12" ht="19.5" customHeight="1" x14ac:dyDescent="0.25">
      <c r="A15" s="11" t="s">
        <v>162</v>
      </c>
      <c r="B15" s="673">
        <v>22.875816993464106</v>
      </c>
      <c r="C15" s="626">
        <v>14.588996364204093</v>
      </c>
      <c r="D15" s="628">
        <v>12.757974417432303</v>
      </c>
      <c r="E15" s="628">
        <v>22.671706157949849</v>
      </c>
      <c r="F15" s="708">
        <v>18.552676058004806</v>
      </c>
      <c r="G15" s="708">
        <v>26.434381903009591</v>
      </c>
      <c r="H15" s="629">
        <v>22.166030553337464</v>
      </c>
      <c r="I15" s="708">
        <v>22.330825185368372</v>
      </c>
      <c r="J15" s="629">
        <v>26.646888153121626</v>
      </c>
      <c r="K15" s="629">
        <v>18.405949893321345</v>
      </c>
      <c r="L15" s="492">
        <f t="shared" si="0"/>
        <v>-8.2409382598002807</v>
      </c>
    </row>
    <row r="16" spans="1:12" ht="19.5" customHeight="1" x14ac:dyDescent="0.25">
      <c r="A16" s="11" t="s">
        <v>163</v>
      </c>
      <c r="B16" s="673">
        <v>17.990654205607591</v>
      </c>
      <c r="C16" s="626">
        <v>21.623102050150571</v>
      </c>
      <c r="D16" s="628">
        <v>13.13788792306409</v>
      </c>
      <c r="E16" s="628">
        <v>26.282649672498444</v>
      </c>
      <c r="F16" s="708">
        <v>18.795769802887229</v>
      </c>
      <c r="G16" s="708">
        <v>20.211265690036551</v>
      </c>
      <c r="H16" s="629">
        <v>16.540021744507428</v>
      </c>
      <c r="I16" s="708">
        <v>25.697260122872155</v>
      </c>
      <c r="J16" s="629">
        <v>17.791709153901859</v>
      </c>
      <c r="K16" s="629">
        <v>9.4822164749183901</v>
      </c>
      <c r="L16" s="492">
        <f t="shared" si="0"/>
        <v>-8.3094926789834691</v>
      </c>
    </row>
    <row r="17" spans="1:12" ht="19.5" customHeight="1" x14ac:dyDescent="0.25">
      <c r="A17" s="11" t="s">
        <v>164</v>
      </c>
      <c r="B17" s="674">
        <v>34.319526627219012</v>
      </c>
      <c r="C17" s="630">
        <v>47.276035557788198</v>
      </c>
      <c r="D17" s="632">
        <v>31.867263902961568</v>
      </c>
      <c r="E17" s="632">
        <v>36.808033031555013</v>
      </c>
      <c r="F17" s="708">
        <v>28.987041566695243</v>
      </c>
      <c r="G17" s="708">
        <v>53.404452759168109</v>
      </c>
      <c r="H17" s="463">
        <v>53.489595276903756</v>
      </c>
      <c r="I17" s="708">
        <v>30.909104714978362</v>
      </c>
      <c r="J17" s="463">
        <v>41.388741869324633</v>
      </c>
      <c r="K17" s="463">
        <v>29.703363147520324</v>
      </c>
      <c r="L17" s="492">
        <f t="shared" si="0"/>
        <v>-11.685378721804309</v>
      </c>
    </row>
    <row r="18" spans="1:12" ht="19.5" customHeight="1" x14ac:dyDescent="0.25">
      <c r="A18" s="11" t="s">
        <v>165</v>
      </c>
      <c r="B18" s="674">
        <v>12.335526315789654</v>
      </c>
      <c r="C18" s="630">
        <v>7.6176219615215128</v>
      </c>
      <c r="D18" s="632">
        <v>9.5787170699360082</v>
      </c>
      <c r="E18" s="632">
        <v>4.8937300166862325</v>
      </c>
      <c r="F18" s="708">
        <v>9.5128923239436673</v>
      </c>
      <c r="G18" s="708">
        <v>20.242438794379769</v>
      </c>
      <c r="H18" s="463">
        <v>14.260643099789242</v>
      </c>
      <c r="I18" s="708">
        <v>17.533387722144685</v>
      </c>
      <c r="J18" s="463">
        <v>21.293236184500682</v>
      </c>
      <c r="K18" s="463">
        <v>34.722989549577058</v>
      </c>
      <c r="L18" s="492">
        <f t="shared" si="0"/>
        <v>13.429753365076376</v>
      </c>
    </row>
    <row r="19" spans="1:12" ht="19.5" customHeight="1" x14ac:dyDescent="0.25">
      <c r="A19" s="11" t="s">
        <v>166</v>
      </c>
      <c r="B19" s="646">
        <v>22.945205479452056</v>
      </c>
      <c r="C19" s="630">
        <v>13.990497498268528</v>
      </c>
      <c r="D19" s="632">
        <v>18.184244381911739</v>
      </c>
      <c r="E19" s="632">
        <v>6.8419744088507732</v>
      </c>
      <c r="F19" s="708">
        <v>11.681942207999976</v>
      </c>
      <c r="G19" s="708">
        <v>15.644595590650026</v>
      </c>
      <c r="H19" s="463">
        <v>14.214030805121435</v>
      </c>
      <c r="I19" s="708">
        <v>22.432591948140402</v>
      </c>
      <c r="J19" s="463">
        <v>8.7459182176404013</v>
      </c>
      <c r="K19" s="463">
        <v>46.364687702868714</v>
      </c>
      <c r="L19" s="492">
        <f t="shared" si="0"/>
        <v>37.618769485228313</v>
      </c>
    </row>
    <row r="20" spans="1:12" ht="19.5" customHeight="1" x14ac:dyDescent="0.25">
      <c r="A20" s="11" t="s">
        <v>167</v>
      </c>
      <c r="B20" s="675">
        <v>40.092165898617488</v>
      </c>
      <c r="C20" s="630">
        <v>49.623972547358171</v>
      </c>
      <c r="D20" s="630">
        <v>40.466628760784829</v>
      </c>
      <c r="E20" s="630">
        <v>37.602272020085593</v>
      </c>
      <c r="F20" s="708">
        <v>48.143555438185949</v>
      </c>
      <c r="G20" s="708">
        <v>53.466431314943186</v>
      </c>
      <c r="H20" s="463">
        <v>45.129590675073658</v>
      </c>
      <c r="I20" s="708">
        <v>26.686050647263336</v>
      </c>
      <c r="J20" s="463">
        <v>34.078850197799873</v>
      </c>
      <c r="K20" s="463">
        <v>28.611709438689441</v>
      </c>
      <c r="L20" s="492">
        <f t="shared" si="0"/>
        <v>-5.467140759110432</v>
      </c>
    </row>
    <row r="21" spans="1:12" ht="19.5" customHeight="1" x14ac:dyDescent="0.25">
      <c r="A21" s="11" t="s">
        <v>168</v>
      </c>
      <c r="B21" s="646">
        <v>44.471153846154067</v>
      </c>
      <c r="C21" s="611">
        <v>42.01928646669608</v>
      </c>
      <c r="D21" s="611">
        <v>44.073232273200873</v>
      </c>
      <c r="E21" s="656">
        <v>47.486493541407413</v>
      </c>
      <c r="F21" s="708">
        <v>24.955833992550808</v>
      </c>
      <c r="G21" s="708">
        <v>57.339110563331964</v>
      </c>
      <c r="H21" s="389">
        <v>43.27360457680583</v>
      </c>
      <c r="I21" s="708">
        <v>38.785692970464424</v>
      </c>
      <c r="J21" s="389">
        <v>28.736136526964351</v>
      </c>
      <c r="K21" s="389">
        <v>30.357985256386645</v>
      </c>
      <c r="L21" s="492">
        <f t="shared" si="0"/>
        <v>1.6218487294222932</v>
      </c>
    </row>
    <row r="22" spans="1:12" ht="19.5" customHeight="1" x14ac:dyDescent="0.25">
      <c r="A22" s="11" t="s">
        <v>169</v>
      </c>
      <c r="B22" s="646">
        <v>48.575498575498585</v>
      </c>
      <c r="C22" s="611">
        <v>53.118843589218535</v>
      </c>
      <c r="D22" s="611">
        <v>48.464913202041835</v>
      </c>
      <c r="E22" s="656">
        <v>29.938416951375675</v>
      </c>
      <c r="F22" s="708">
        <v>49.482412782583189</v>
      </c>
      <c r="G22" s="708">
        <v>43.757245877176821</v>
      </c>
      <c r="H22" s="389">
        <v>40.296072857124877</v>
      </c>
      <c r="I22" s="708">
        <v>34.061124976123288</v>
      </c>
      <c r="J22" s="389">
        <v>19.699717004843723</v>
      </c>
      <c r="K22" s="389">
        <v>22.183799408300985</v>
      </c>
      <c r="L22" s="492">
        <f t="shared" si="0"/>
        <v>2.4840824034572613</v>
      </c>
    </row>
    <row r="23" spans="1:12" ht="19.5" customHeight="1" x14ac:dyDescent="0.25">
      <c r="A23" s="11" t="s">
        <v>170</v>
      </c>
      <c r="B23" s="646">
        <v>61.347517730497323</v>
      </c>
      <c r="C23" s="611">
        <v>62.940273476712839</v>
      </c>
      <c r="D23" s="611">
        <v>51.404109016272656</v>
      </c>
      <c r="E23" s="656">
        <v>48.544714720506327</v>
      </c>
      <c r="F23" s="708">
        <v>52.922544450552856</v>
      </c>
      <c r="G23" s="708">
        <v>59.834081051034552</v>
      </c>
      <c r="H23" s="389">
        <v>47.988796080816684</v>
      </c>
      <c r="I23" s="708">
        <v>33.763983723005083</v>
      </c>
      <c r="J23" s="389">
        <v>27.252383313213734</v>
      </c>
      <c r="K23" s="389">
        <v>3.0488149146910932</v>
      </c>
      <c r="L23" s="492">
        <f t="shared" si="0"/>
        <v>-24.203568398522641</v>
      </c>
    </row>
    <row r="24" spans="1:12" ht="19.5" customHeight="1" x14ac:dyDescent="0.25">
      <c r="A24" s="11" t="s">
        <v>171</v>
      </c>
      <c r="B24" s="646">
        <v>22.961730449251256</v>
      </c>
      <c r="C24" s="611">
        <v>18.394748556154362</v>
      </c>
      <c r="D24" s="611">
        <v>17.990537870117649</v>
      </c>
      <c r="E24" s="656">
        <v>18.273019824480791</v>
      </c>
      <c r="F24" s="708">
        <v>14.284010277466921</v>
      </c>
      <c r="G24" s="708">
        <v>17.850996197979171</v>
      </c>
      <c r="H24" s="389">
        <v>23.480723814381047</v>
      </c>
      <c r="I24" s="708">
        <v>43.821353751253675</v>
      </c>
      <c r="J24" s="389">
        <v>24.573096041263476</v>
      </c>
      <c r="K24" s="389">
        <v>6.073802778240263</v>
      </c>
      <c r="L24" s="492">
        <f t="shared" si="0"/>
        <v>-18.499293263023212</v>
      </c>
    </row>
    <row r="25" spans="1:12" ht="19.5" customHeight="1" x14ac:dyDescent="0.25">
      <c r="A25" s="11" t="s">
        <v>172</v>
      </c>
      <c r="B25" s="646">
        <v>32.200886262924591</v>
      </c>
      <c r="C25" s="611">
        <v>27.839669838891428</v>
      </c>
      <c r="D25" s="611">
        <v>31.74046109216685</v>
      </c>
      <c r="E25" s="656">
        <v>31.89538362066855</v>
      </c>
      <c r="F25" s="708">
        <v>40.642889775820855</v>
      </c>
      <c r="G25" s="708">
        <v>52.690561682261084</v>
      </c>
      <c r="H25" s="389">
        <v>14.166589410384638</v>
      </c>
      <c r="I25" s="708">
        <v>45.837808650924636</v>
      </c>
      <c r="J25" s="389">
        <v>38.300731409324683</v>
      </c>
      <c r="K25" s="389">
        <v>29.362516875829627</v>
      </c>
      <c r="L25" s="492">
        <f t="shared" si="0"/>
        <v>-8.9382145334950565</v>
      </c>
    </row>
    <row r="26" spans="1:12" ht="19.5" customHeight="1" x14ac:dyDescent="0.25">
      <c r="A26" s="11" t="s">
        <v>173</v>
      </c>
      <c r="B26" s="646">
        <v>70.58823529411687</v>
      </c>
      <c r="C26" s="611">
        <v>82.507046773682205</v>
      </c>
      <c r="D26" s="611">
        <v>84.246452325689418</v>
      </c>
      <c r="E26" s="656">
        <v>59.70832053026556</v>
      </c>
      <c r="F26" s="708">
        <v>39.344747786421131</v>
      </c>
      <c r="G26" s="708">
        <v>71.175028890099384</v>
      </c>
      <c r="H26" s="389">
        <v>67.629768280486985</v>
      </c>
      <c r="I26" s="708">
        <v>30.55066063991671</v>
      </c>
      <c r="J26" s="389">
        <v>53.249558870556839</v>
      </c>
      <c r="K26" s="389">
        <v>55.683845391583688</v>
      </c>
      <c r="L26" s="492">
        <f t="shared" si="0"/>
        <v>2.4342865210268485</v>
      </c>
    </row>
    <row r="27" spans="1:12" ht="19.5" customHeight="1" x14ac:dyDescent="0.25">
      <c r="A27" s="11" t="s">
        <v>174</v>
      </c>
      <c r="B27" s="646">
        <v>55.988857938718354</v>
      </c>
      <c r="C27" s="611">
        <v>59.389005368039562</v>
      </c>
      <c r="D27" s="611">
        <v>45.136061941368069</v>
      </c>
      <c r="E27" s="656">
        <v>46.788499960144797</v>
      </c>
      <c r="F27" s="708">
        <v>48.533428251171024</v>
      </c>
      <c r="G27" s="708">
        <v>66.604408068029102</v>
      </c>
      <c r="H27" s="389">
        <v>49.415079540262788</v>
      </c>
      <c r="I27" s="708">
        <v>69.879512521986769</v>
      </c>
      <c r="J27" s="389">
        <v>51.377878104298475</v>
      </c>
      <c r="K27" s="389">
        <v>48.720468216790074</v>
      </c>
      <c r="L27" s="492">
        <f t="shared" si="0"/>
        <v>-2.6574098875084005</v>
      </c>
    </row>
    <row r="28" spans="1:12" ht="19.5" customHeight="1" x14ac:dyDescent="0.25">
      <c r="A28" s="11" t="s">
        <v>175</v>
      </c>
      <c r="B28" s="646">
        <v>53.744493392069892</v>
      </c>
      <c r="C28" s="611">
        <v>54.088084317873395</v>
      </c>
      <c r="D28" s="611">
        <v>43.805279249012699</v>
      </c>
      <c r="E28" s="656">
        <v>34.11307692024306</v>
      </c>
      <c r="F28" s="708">
        <v>31.303034486034033</v>
      </c>
      <c r="G28" s="708">
        <v>54.160345889847846</v>
      </c>
      <c r="H28" s="389">
        <v>44.190080052551004</v>
      </c>
      <c r="I28" s="708">
        <v>46.641860032389026</v>
      </c>
      <c r="J28" s="389">
        <v>31.088053868129915</v>
      </c>
      <c r="K28" s="389">
        <v>31.433902726119133</v>
      </c>
      <c r="L28" s="492">
        <f t="shared" si="0"/>
        <v>0.34584885798921761</v>
      </c>
    </row>
    <row r="29" spans="1:12" ht="19.5" customHeight="1" x14ac:dyDescent="0.25">
      <c r="A29" s="11" t="s">
        <v>176</v>
      </c>
      <c r="B29" s="646">
        <v>13.586956521739141</v>
      </c>
      <c r="C29" s="611">
        <v>34.514492412124511</v>
      </c>
      <c r="D29" s="611">
        <v>29.607931429044708</v>
      </c>
      <c r="E29" s="656">
        <v>42.757018682573012</v>
      </c>
      <c r="F29" s="708">
        <v>31.570220850998425</v>
      </c>
      <c r="G29" s="708">
        <v>39.14815949583442</v>
      </c>
      <c r="H29" s="389">
        <v>29.040761871973675</v>
      </c>
      <c r="I29" s="708">
        <v>22.086803368231653</v>
      </c>
      <c r="J29" s="389">
        <v>43.802926418620025</v>
      </c>
      <c r="K29" s="389">
        <v>72.455179503716238</v>
      </c>
      <c r="L29" s="492">
        <f t="shared" si="0"/>
        <v>28.652253085096213</v>
      </c>
    </row>
    <row r="30" spans="1:12" ht="19.5" customHeight="1" x14ac:dyDescent="0.25">
      <c r="A30" s="11" t="s">
        <v>177</v>
      </c>
      <c r="B30" s="646">
        <v>60.297239915074321</v>
      </c>
      <c r="C30" s="611">
        <v>53.348279162358494</v>
      </c>
      <c r="D30" s="611">
        <v>77.29218184903543</v>
      </c>
      <c r="E30" s="656">
        <v>33.514926678398751</v>
      </c>
      <c r="F30" s="708">
        <v>23.997024068729019</v>
      </c>
      <c r="G30" s="708">
        <v>38.166392627813828</v>
      </c>
      <c r="H30" s="389">
        <v>28.140899744635213</v>
      </c>
      <c r="I30" s="708">
        <v>53.511783110678692</v>
      </c>
      <c r="J30" s="389">
        <v>48.086672710767544</v>
      </c>
      <c r="K30" s="389">
        <v>51.856980450422384</v>
      </c>
      <c r="L30" s="492">
        <f t="shared" si="0"/>
        <v>3.7703077396548395</v>
      </c>
    </row>
    <row r="31" spans="1:12" ht="19.5" customHeight="1" x14ac:dyDescent="0.25">
      <c r="A31" s="11" t="s">
        <v>178</v>
      </c>
      <c r="B31" s="646">
        <v>56.998556998556957</v>
      </c>
      <c r="C31" s="611">
        <v>55.187696357343086</v>
      </c>
      <c r="D31" s="611">
        <v>44.705913854421084</v>
      </c>
      <c r="E31" s="656">
        <v>24.590100106786114</v>
      </c>
      <c r="F31" s="708">
        <v>29.772345613870577</v>
      </c>
      <c r="G31" s="708">
        <v>50.851879227263098</v>
      </c>
      <c r="H31" s="389">
        <v>34.02448132191541</v>
      </c>
      <c r="I31" s="708">
        <v>42.788928011899408</v>
      </c>
      <c r="J31" s="389">
        <v>28.194678737799194</v>
      </c>
      <c r="K31" s="389">
        <v>27.811069581700558</v>
      </c>
      <c r="L31" s="492">
        <f t="shared" si="0"/>
        <v>-0.38360915609863611</v>
      </c>
    </row>
    <row r="32" spans="1:12" ht="19.5" customHeight="1" x14ac:dyDescent="0.25">
      <c r="A32" s="11" t="s">
        <v>179</v>
      </c>
      <c r="B32" s="646">
        <v>67.528735632183555</v>
      </c>
      <c r="C32" s="611">
        <v>46.324286970716834</v>
      </c>
      <c r="D32" s="611">
        <v>20.028485894024591</v>
      </c>
      <c r="E32" s="656">
        <v>59.470127626139536</v>
      </c>
      <c r="F32" s="708">
        <v>17.982474458787586</v>
      </c>
      <c r="G32" s="708">
        <v>60.01022697857713</v>
      </c>
      <c r="H32" s="389">
        <v>38.635292480797368</v>
      </c>
      <c r="I32" s="708">
        <v>56.369864567181068</v>
      </c>
      <c r="J32" s="389">
        <v>48.028889010172335</v>
      </c>
      <c r="K32" s="389">
        <v>49.421758196674929</v>
      </c>
      <c r="L32" s="492">
        <f t="shared" si="0"/>
        <v>1.3928691865025939</v>
      </c>
    </row>
    <row r="33" spans="1:12" ht="19.5" customHeight="1" x14ac:dyDescent="0.25">
      <c r="A33" s="11" t="s">
        <v>180</v>
      </c>
      <c r="B33" s="646">
        <v>28.700906344410949</v>
      </c>
      <c r="C33" s="611">
        <v>10.623777030847416</v>
      </c>
      <c r="D33" s="611">
        <v>21.938271583317942</v>
      </c>
      <c r="E33" s="656">
        <v>46.339913696345882</v>
      </c>
      <c r="F33" s="708">
        <v>21.270400399030155</v>
      </c>
      <c r="G33" s="708">
        <v>27.457480343547129</v>
      </c>
      <c r="H33" s="389">
        <v>19.870127532335726</v>
      </c>
      <c r="I33" s="708">
        <v>26.100522424858486</v>
      </c>
      <c r="J33" s="389">
        <v>33.969307022379482</v>
      </c>
      <c r="K33" s="389">
        <v>23.860427494384449</v>
      </c>
      <c r="L33" s="492">
        <f t="shared" si="0"/>
        <v>-10.108879527995033</v>
      </c>
    </row>
    <row r="34" spans="1:12" ht="6" customHeight="1" x14ac:dyDescent="0.25">
      <c r="A34" s="11"/>
      <c r="B34" s="646"/>
      <c r="C34" s="611"/>
      <c r="D34" s="611"/>
      <c r="E34" s="590"/>
      <c r="F34" s="590"/>
      <c r="G34" s="590"/>
      <c r="H34" s="592"/>
      <c r="I34" s="582"/>
      <c r="J34" s="582"/>
      <c r="K34" s="582"/>
      <c r="L34" s="582"/>
    </row>
    <row r="35" spans="1:12" ht="19.5" customHeight="1" x14ac:dyDescent="0.25">
      <c r="A35" s="73" t="s">
        <v>23</v>
      </c>
      <c r="B35" s="677"/>
      <c r="C35" s="678"/>
      <c r="D35" s="678"/>
      <c r="E35" s="706"/>
      <c r="F35" s="706"/>
      <c r="G35" s="706"/>
      <c r="H35" s="653"/>
      <c r="I35" s="583"/>
      <c r="J35" s="583"/>
      <c r="K35" s="583"/>
      <c r="L35" s="583"/>
    </row>
    <row r="36" spans="1:12" ht="19.5" customHeight="1" x14ac:dyDescent="0.25">
      <c r="A36" s="11" t="s">
        <v>22</v>
      </c>
      <c r="B36" s="388">
        <v>33.115974325303334</v>
      </c>
      <c r="C36" s="388">
        <v>30.088805612365789</v>
      </c>
      <c r="D36" s="388">
        <v>25.79008581328009</v>
      </c>
      <c r="E36" s="388">
        <v>24.335909532108914</v>
      </c>
      <c r="F36" s="388">
        <v>23.605422013034602</v>
      </c>
      <c r="G36" s="388">
        <v>31.590171143800656</v>
      </c>
      <c r="H36" s="388">
        <v>28.087262760208553</v>
      </c>
      <c r="I36" s="389">
        <v>31.597453401133674</v>
      </c>
      <c r="J36" s="389">
        <v>21.538492193960138</v>
      </c>
      <c r="K36" s="389">
        <v>22.975715746276705</v>
      </c>
      <c r="L36" s="492">
        <f>+K36-J36</f>
        <v>1.4372235523165671</v>
      </c>
    </row>
    <row r="37" spans="1:12" ht="19.5" customHeight="1" x14ac:dyDescent="0.25">
      <c r="A37" s="11" t="s">
        <v>21</v>
      </c>
      <c r="B37" s="388">
        <v>35.523447522437294</v>
      </c>
      <c r="C37" s="388">
        <v>34.212964431394774</v>
      </c>
      <c r="D37" s="388">
        <v>32.933765497658428</v>
      </c>
      <c r="E37" s="388">
        <v>26.515498852437286</v>
      </c>
      <c r="F37" s="388">
        <v>25.690984733260759</v>
      </c>
      <c r="G37" s="388">
        <v>34.924929901437942</v>
      </c>
      <c r="H37" s="388">
        <v>28.018269973569147</v>
      </c>
      <c r="I37" s="389">
        <v>38.864101171435955</v>
      </c>
      <c r="J37" s="389">
        <v>20.735474304888214</v>
      </c>
      <c r="K37" s="389">
        <v>21.758397456596697</v>
      </c>
      <c r="L37" s="492">
        <f>+K37-J37</f>
        <v>1.0229231517084827</v>
      </c>
    </row>
    <row r="38" spans="1:12" ht="6" customHeight="1" x14ac:dyDescent="0.25">
      <c r="A38" s="284"/>
      <c r="B38" s="709"/>
      <c r="C38" s="616"/>
      <c r="D38" s="616"/>
      <c r="E38" s="709"/>
      <c r="F38" s="709"/>
      <c r="G38" s="709"/>
      <c r="H38" s="710"/>
      <c r="I38" s="711"/>
      <c r="J38" s="711"/>
      <c r="K38" s="711"/>
      <c r="L38" s="711"/>
    </row>
    <row r="39" spans="1:12" ht="19.5" customHeight="1" x14ac:dyDescent="0.25">
      <c r="A39" s="73" t="s">
        <v>20</v>
      </c>
      <c r="B39" s="677"/>
      <c r="C39" s="678"/>
      <c r="D39" s="678"/>
      <c r="E39" s="677"/>
      <c r="F39" s="677"/>
      <c r="G39" s="677"/>
      <c r="H39" s="494"/>
      <c r="I39" s="517"/>
      <c r="J39" s="517"/>
      <c r="K39" s="517"/>
      <c r="L39" s="517"/>
    </row>
    <row r="40" spans="1:12" ht="19.5" customHeight="1" x14ac:dyDescent="0.25">
      <c r="A40" s="155" t="s">
        <v>82</v>
      </c>
      <c r="B40" s="646">
        <v>34.60181180321819</v>
      </c>
      <c r="C40" s="611">
        <v>31.388855145146827</v>
      </c>
      <c r="D40" s="611">
        <v>29.484286759031246</v>
      </c>
      <c r="E40" s="646">
        <v>25.054030796817177</v>
      </c>
      <c r="F40" s="646">
        <v>24.238581390209404</v>
      </c>
      <c r="G40" s="646">
        <v>32.612682217899085</v>
      </c>
      <c r="H40" s="492">
        <v>28.400431328881453</v>
      </c>
      <c r="I40" s="514">
        <v>33.611396484147917</v>
      </c>
      <c r="J40" s="514">
        <v>27.815893998157616</v>
      </c>
      <c r="K40" s="514">
        <v>23.87271207568012</v>
      </c>
      <c r="L40" s="492">
        <f>+K40-J40</f>
        <v>-3.9431819224774962</v>
      </c>
    </row>
    <row r="41" spans="1:12" ht="19.5" customHeight="1" x14ac:dyDescent="0.25">
      <c r="A41" s="149" t="s">
        <v>19</v>
      </c>
      <c r="B41" s="646">
        <v>45.048916808338895</v>
      </c>
      <c r="C41" s="611">
        <v>44.276133764675834</v>
      </c>
      <c r="D41" s="611">
        <v>42.396809765787829</v>
      </c>
      <c r="E41" s="646">
        <v>35.540894150532246</v>
      </c>
      <c r="F41" s="646">
        <v>35.731829051191177</v>
      </c>
      <c r="G41" s="646">
        <v>47.390978444175161</v>
      </c>
      <c r="H41" s="492">
        <v>39.303109918760676</v>
      </c>
      <c r="I41" s="514">
        <v>37.749074648671204</v>
      </c>
      <c r="J41" s="514">
        <v>34.138377385061005</v>
      </c>
      <c r="K41" s="514">
        <v>32.391000962578154</v>
      </c>
      <c r="L41" s="492">
        <f>+K41-J41</f>
        <v>-1.7473764224828514</v>
      </c>
    </row>
    <row r="42" spans="1:12" ht="19.5" customHeight="1" x14ac:dyDescent="0.25">
      <c r="A42" s="149" t="s">
        <v>18</v>
      </c>
      <c r="B42" s="646">
        <v>27.632418853688506</v>
      </c>
      <c r="C42" s="611">
        <v>24.018812308946099</v>
      </c>
      <c r="D42" s="611">
        <v>23.453857740494463</v>
      </c>
      <c r="E42" s="646">
        <v>20.571596657021242</v>
      </c>
      <c r="F42" s="646">
        <v>19.528213971218207</v>
      </c>
      <c r="G42" s="646">
        <v>27.170176611823283</v>
      </c>
      <c r="H42" s="492">
        <v>24.486396453023907</v>
      </c>
      <c r="I42" s="514">
        <v>32.158328445007605</v>
      </c>
      <c r="J42" s="514">
        <v>25.671842838707057</v>
      </c>
      <c r="K42" s="514">
        <v>21.327277009816083</v>
      </c>
      <c r="L42" s="492">
        <f>+K42-J42</f>
        <v>-4.3445658288909748</v>
      </c>
    </row>
    <row r="43" spans="1:12" ht="19.5" customHeight="1" x14ac:dyDescent="0.25">
      <c r="A43" s="11" t="s">
        <v>17</v>
      </c>
      <c r="B43" s="646">
        <v>31.812643604426889</v>
      </c>
      <c r="C43" s="611">
        <v>30.833796321941797</v>
      </c>
      <c r="D43" s="611">
        <v>27.752716398952611</v>
      </c>
      <c r="E43" s="646">
        <v>24.900467909186748</v>
      </c>
      <c r="F43" s="646">
        <v>24.364487322804269</v>
      </c>
      <c r="G43" s="646">
        <v>32.471287194502793</v>
      </c>
      <c r="H43" s="492">
        <v>27.253080602274387</v>
      </c>
      <c r="I43" s="514">
        <v>35.468029623366682</v>
      </c>
      <c r="J43" s="514">
        <v>26.53030501849959</v>
      </c>
      <c r="K43" s="514">
        <v>21.10909808251898</v>
      </c>
      <c r="L43" s="492">
        <f>+K43-J43</f>
        <v>-5.4212069359806101</v>
      </c>
    </row>
    <row r="44" spans="1:12" ht="19.5" customHeight="1" thickBot="1" x14ac:dyDescent="0.3">
      <c r="A44" s="10" t="s">
        <v>16</v>
      </c>
      <c r="B44" s="648">
        <v>59.310637238407104</v>
      </c>
      <c r="C44" s="679">
        <v>66.02005841202768</v>
      </c>
      <c r="D44" s="679">
        <v>48.361735150706473</v>
      </c>
      <c r="E44" s="648">
        <v>45.470307966074088</v>
      </c>
      <c r="F44" s="648">
        <v>37.998613932227393</v>
      </c>
      <c r="G44" s="648">
        <v>63.424574948107825</v>
      </c>
      <c r="H44" s="581">
        <v>44.44788157405879</v>
      </c>
      <c r="I44" s="558">
        <v>48.491972433126932</v>
      </c>
      <c r="J44" s="558">
        <v>41.793700512484335</v>
      </c>
      <c r="K44" s="558">
        <v>33.691645879988052</v>
      </c>
      <c r="L44" s="581">
        <f>+K44-J44</f>
        <v>-8.1020546324962837</v>
      </c>
    </row>
    <row r="45" spans="1:12" ht="15.75" thickTop="1" x14ac:dyDescent="0.25">
      <c r="A45" s="9" t="s">
        <v>314</v>
      </c>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93166666666666664" bottom="0.74803149606299213" header="0.31496062992125984" footer="0.31496062992125984"/>
  <pageSetup paperSize="9" scale="43" orientation="portrait" r:id="rId1"/>
  <headerFooter>
    <oddHeader>&amp;C&amp;G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45"/>
  <sheetViews>
    <sheetView view="pageLayout" zoomScaleNormal="100" workbookViewId="0">
      <selection activeCell="D7" sqref="D7:D8"/>
    </sheetView>
  </sheetViews>
  <sheetFormatPr defaultColWidth="9.140625" defaultRowHeight="15" x14ac:dyDescent="0.25"/>
  <cols>
    <col min="1" max="1" width="23.28515625" style="8" customWidth="1"/>
    <col min="2" max="11" width="14.42578125" style="8" customWidth="1"/>
    <col min="12" max="16384" width="9.140625" style="8"/>
  </cols>
  <sheetData>
    <row r="1" spans="1:11" ht="37.5" customHeight="1" thickBot="1" x14ac:dyDescent="0.3">
      <c r="A1" s="1060" t="s">
        <v>523</v>
      </c>
      <c r="B1" s="1060"/>
      <c r="C1" s="1060"/>
      <c r="D1" s="1060"/>
      <c r="E1" s="1060"/>
      <c r="F1" s="1060"/>
      <c r="G1" s="1060"/>
      <c r="H1" s="1060"/>
      <c r="I1" s="1060"/>
      <c r="J1" s="1060"/>
      <c r="K1" s="1060"/>
    </row>
    <row r="2" spans="1:11" ht="27" customHeight="1" thickTop="1" x14ac:dyDescent="0.25">
      <c r="A2" s="1084"/>
      <c r="B2" s="1077">
        <v>2012</v>
      </c>
      <c r="C2" s="1082">
        <v>2013</v>
      </c>
      <c r="D2" s="1082">
        <v>2014</v>
      </c>
      <c r="E2" s="1082">
        <v>2015</v>
      </c>
      <c r="F2" s="1082">
        <v>2016</v>
      </c>
      <c r="G2" s="1082">
        <v>2017</v>
      </c>
      <c r="H2" s="1082">
        <v>2018</v>
      </c>
      <c r="I2" s="1080">
        <v>2019</v>
      </c>
      <c r="J2" s="1080">
        <v>2020</v>
      </c>
      <c r="K2" s="278" t="s">
        <v>304</v>
      </c>
    </row>
    <row r="3" spans="1:11" ht="27" customHeight="1" x14ac:dyDescent="0.25">
      <c r="A3" s="1085"/>
      <c r="B3" s="1078"/>
      <c r="C3" s="1083"/>
      <c r="D3" s="1083"/>
      <c r="E3" s="1083"/>
      <c r="F3" s="1083"/>
      <c r="G3" s="1083"/>
      <c r="H3" s="1083"/>
      <c r="I3" s="1081"/>
      <c r="J3" s="1081"/>
      <c r="K3" s="297" t="s">
        <v>331</v>
      </c>
    </row>
    <row r="4" spans="1:11" ht="4.5" customHeight="1" x14ac:dyDescent="0.25">
      <c r="A4" s="14"/>
      <c r="C4" s="14"/>
      <c r="D4" s="14"/>
      <c r="E4" s="14"/>
      <c r="F4" s="14"/>
      <c r="G4" s="14"/>
    </row>
    <row r="5" spans="1:11" ht="19.5" customHeight="1" x14ac:dyDescent="0.25">
      <c r="A5" s="73" t="s">
        <v>27</v>
      </c>
      <c r="B5" s="680">
        <v>59.386921716124299</v>
      </c>
      <c r="C5" s="680">
        <v>68.821214934792067</v>
      </c>
      <c r="D5" s="680">
        <v>76.412544082933977</v>
      </c>
      <c r="E5" s="680">
        <v>76.486653910231269</v>
      </c>
      <c r="F5" s="680">
        <v>79.841823757606051</v>
      </c>
      <c r="G5" s="680">
        <v>83.163890563595771</v>
      </c>
      <c r="H5" s="610">
        <v>80.785158708608563</v>
      </c>
      <c r="I5" s="610">
        <v>75.59856523771802</v>
      </c>
      <c r="J5" s="610">
        <v>78.751130254740445</v>
      </c>
      <c r="K5" s="579">
        <f>+J5-I5</f>
        <v>3.1525650170224253</v>
      </c>
    </row>
    <row r="6" spans="1:11" ht="8.25" customHeight="1" x14ac:dyDescent="0.25">
      <c r="A6" s="11"/>
      <c r="B6" s="646"/>
      <c r="C6" s="611"/>
      <c r="D6" s="611"/>
      <c r="E6" s="612"/>
      <c r="F6" s="389"/>
      <c r="G6" s="389"/>
      <c r="H6" s="389"/>
      <c r="I6" s="514"/>
      <c r="J6" s="514"/>
      <c r="K6" s="514"/>
    </row>
    <row r="7" spans="1:11" ht="19.5" customHeight="1" x14ac:dyDescent="0.25">
      <c r="A7" s="73" t="s">
        <v>26</v>
      </c>
      <c r="B7" s="672"/>
      <c r="C7" s="614"/>
      <c r="D7" s="614"/>
      <c r="E7" s="615"/>
      <c r="F7" s="391"/>
      <c r="G7" s="391"/>
      <c r="H7" s="391"/>
      <c r="I7" s="568"/>
      <c r="J7" s="568"/>
      <c r="K7" s="568"/>
    </row>
    <row r="8" spans="1:11" ht="19.5" customHeight="1" x14ac:dyDescent="0.25">
      <c r="A8" s="11" t="s">
        <v>25</v>
      </c>
      <c r="B8" s="388">
        <v>68.997505637811955</v>
      </c>
      <c r="C8" s="388">
        <v>77.657012676476256</v>
      </c>
      <c r="D8" s="388">
        <v>81.279612015882066</v>
      </c>
      <c r="E8" s="388">
        <v>80.599460587253958</v>
      </c>
      <c r="F8" s="388">
        <v>87.090977725289434</v>
      </c>
      <c r="G8" s="388">
        <v>89.33111940981523</v>
      </c>
      <c r="H8" s="389">
        <v>83.827455967340086</v>
      </c>
      <c r="I8" s="389">
        <v>79.809042260799544</v>
      </c>
      <c r="J8" s="389">
        <v>83.132736451569599</v>
      </c>
      <c r="K8" s="492">
        <f>+J8-I8</f>
        <v>3.3236941907700555</v>
      </c>
    </row>
    <row r="9" spans="1:11" ht="19.5" customHeight="1" x14ac:dyDescent="0.25">
      <c r="A9" s="11" t="s">
        <v>24</v>
      </c>
      <c r="B9" s="388">
        <v>41.481306548030453</v>
      </c>
      <c r="C9" s="388">
        <v>50.421131196916093</v>
      </c>
      <c r="D9" s="388">
        <v>63.377884442959306</v>
      </c>
      <c r="E9" s="388">
        <v>66.805274028453326</v>
      </c>
      <c r="F9" s="388">
        <v>63.241475082134144</v>
      </c>
      <c r="G9" s="388">
        <v>65.344727256516393</v>
      </c>
      <c r="H9" s="389">
        <v>72.265133313029366</v>
      </c>
      <c r="I9" s="389">
        <v>64.145681118305419</v>
      </c>
      <c r="J9" s="389">
        <v>66.558877316340329</v>
      </c>
      <c r="K9" s="492">
        <f>+J9-I9</f>
        <v>2.4131961980349104</v>
      </c>
    </row>
    <row r="10" spans="1:11" ht="6.75" customHeight="1" x14ac:dyDescent="0.25">
      <c r="A10" s="11"/>
      <c r="B10" s="646"/>
      <c r="C10" s="611"/>
      <c r="D10" s="611"/>
      <c r="E10" s="612"/>
      <c r="F10" s="389"/>
      <c r="G10" s="389"/>
      <c r="H10" s="389"/>
      <c r="I10" s="514"/>
      <c r="J10" s="514"/>
      <c r="K10" s="514"/>
    </row>
    <row r="11" spans="1:11" ht="19.5" customHeight="1" x14ac:dyDescent="0.25">
      <c r="A11" s="73" t="s">
        <v>158</v>
      </c>
      <c r="B11" s="672"/>
      <c r="C11" s="614"/>
      <c r="D11" s="614"/>
      <c r="E11" s="615"/>
      <c r="F11" s="391"/>
      <c r="G11" s="391"/>
      <c r="H11" s="391"/>
      <c r="I11" s="568"/>
      <c r="J11" s="568"/>
      <c r="K11" s="568"/>
    </row>
    <row r="12" spans="1:11" ht="19.5" customHeight="1" x14ac:dyDescent="0.25">
      <c r="A12" s="11" t="s">
        <v>159</v>
      </c>
      <c r="B12" s="646">
        <v>14.248401837529833</v>
      </c>
      <c r="C12" s="611">
        <v>63.325089318224059</v>
      </c>
      <c r="D12" s="611">
        <v>84.527318732070469</v>
      </c>
      <c r="E12" s="612">
        <v>90.689183669001977</v>
      </c>
      <c r="F12" s="707">
        <v>50.258899019347439</v>
      </c>
      <c r="G12" s="707">
        <v>73.194550928735381</v>
      </c>
      <c r="H12" s="389">
        <v>78.663153112169809</v>
      </c>
      <c r="I12" s="389">
        <v>68.621021991170394</v>
      </c>
      <c r="J12" s="389">
        <v>76.666221834484759</v>
      </c>
      <c r="K12" s="492">
        <f t="shared" ref="K12:K33" si="0">+J12-I12</f>
        <v>8.0451998433143643</v>
      </c>
    </row>
    <row r="13" spans="1:11" ht="19.5" customHeight="1" x14ac:dyDescent="0.25">
      <c r="A13" s="11" t="s">
        <v>160</v>
      </c>
      <c r="B13" s="647">
        <v>78.430982503214807</v>
      </c>
      <c r="C13" s="668">
        <v>76.135944652943621</v>
      </c>
      <c r="D13" s="668">
        <v>74.635106343398121</v>
      </c>
      <c r="E13" s="705">
        <v>87.226729560154254</v>
      </c>
      <c r="F13" s="708">
        <v>77.945452794528435</v>
      </c>
      <c r="G13" s="708">
        <v>85.386506145053758</v>
      </c>
      <c r="H13" s="661">
        <v>91.65929523795478</v>
      </c>
      <c r="I13" s="661">
        <v>80.735052193982455</v>
      </c>
      <c r="J13" s="661">
        <v>82.287171257316828</v>
      </c>
      <c r="K13" s="492">
        <f t="shared" si="0"/>
        <v>1.5521190633343735</v>
      </c>
    </row>
    <row r="14" spans="1:11" ht="19.5" customHeight="1" x14ac:dyDescent="0.25">
      <c r="A14" s="11" t="s">
        <v>161</v>
      </c>
      <c r="B14" s="646">
        <v>18.031837360349019</v>
      </c>
      <c r="C14" s="611">
        <v>57.387377194842315</v>
      </c>
      <c r="D14" s="612">
        <v>53.111564804241205</v>
      </c>
      <c r="E14" s="612">
        <v>55.626463423543981</v>
      </c>
      <c r="F14" s="708">
        <v>66.251907851202589</v>
      </c>
      <c r="G14" s="708">
        <v>65.111372832843614</v>
      </c>
      <c r="H14" s="389">
        <v>53.688172849333867</v>
      </c>
      <c r="I14" s="389">
        <v>67.47302083940049</v>
      </c>
      <c r="J14" s="389">
        <v>62.52508714081717</v>
      </c>
      <c r="K14" s="492">
        <f t="shared" si="0"/>
        <v>-4.94793369858332</v>
      </c>
    </row>
    <row r="15" spans="1:11" ht="19.5" customHeight="1" x14ac:dyDescent="0.25">
      <c r="A15" s="11" t="s">
        <v>162</v>
      </c>
      <c r="B15" s="673">
        <v>71.383865752003331</v>
      </c>
      <c r="C15" s="626">
        <v>82.43278738105198</v>
      </c>
      <c r="D15" s="628">
        <v>74.522704343695338</v>
      </c>
      <c r="E15" s="628">
        <v>82.647551580939975</v>
      </c>
      <c r="F15" s="708">
        <v>89.922387119067366</v>
      </c>
      <c r="G15" s="708">
        <v>88.801256168233706</v>
      </c>
      <c r="H15" s="629">
        <v>86.044831207992274</v>
      </c>
      <c r="I15" s="629">
        <v>75.335139637490187</v>
      </c>
      <c r="J15" s="629">
        <v>85.539022517639879</v>
      </c>
      <c r="K15" s="492">
        <f t="shared" si="0"/>
        <v>10.203882880149692</v>
      </c>
    </row>
    <row r="16" spans="1:11" ht="19.5" customHeight="1" x14ac:dyDescent="0.25">
      <c r="A16" s="11" t="s">
        <v>163</v>
      </c>
      <c r="B16" s="673">
        <v>29.340188489569861</v>
      </c>
      <c r="C16" s="626">
        <v>71.239948555978089</v>
      </c>
      <c r="D16" s="628">
        <v>63.407310838857725</v>
      </c>
      <c r="E16" s="628">
        <v>70.92249262259304</v>
      </c>
      <c r="F16" s="708">
        <v>92.03311582692146</v>
      </c>
      <c r="G16" s="708">
        <v>95.382805633346308</v>
      </c>
      <c r="H16" s="629">
        <v>90.425801197973286</v>
      </c>
      <c r="I16" s="629">
        <v>89.155842000735106</v>
      </c>
      <c r="J16" s="629">
        <v>91.999534309801874</v>
      </c>
      <c r="K16" s="492">
        <f t="shared" si="0"/>
        <v>2.8436923090667676</v>
      </c>
    </row>
    <row r="17" spans="1:11" ht="19.5" customHeight="1" x14ac:dyDescent="0.25">
      <c r="A17" s="11" t="s">
        <v>164</v>
      </c>
      <c r="B17" s="674">
        <v>52.227104608694994</v>
      </c>
      <c r="C17" s="630">
        <v>41.543036683993634</v>
      </c>
      <c r="D17" s="632">
        <v>89.70678328283708</v>
      </c>
      <c r="E17" s="632">
        <v>87.447591269131692</v>
      </c>
      <c r="F17" s="708">
        <v>87.558004628687883</v>
      </c>
      <c r="G17" s="708">
        <v>89.107521086047313</v>
      </c>
      <c r="H17" s="463">
        <v>85.799794602923882</v>
      </c>
      <c r="I17" s="463">
        <v>89.900103315207076</v>
      </c>
      <c r="J17" s="463">
        <v>90.938679060968639</v>
      </c>
      <c r="K17" s="492">
        <f t="shared" si="0"/>
        <v>1.0385757457615625</v>
      </c>
    </row>
    <row r="18" spans="1:11" ht="19.5" customHeight="1" x14ac:dyDescent="0.25">
      <c r="A18" s="11" t="s">
        <v>165</v>
      </c>
      <c r="B18" s="674">
        <v>87.342381872723408</v>
      </c>
      <c r="C18" s="630">
        <v>84.886714117460599</v>
      </c>
      <c r="D18" s="632">
        <v>88.811502177060419</v>
      </c>
      <c r="E18" s="632">
        <v>86.093964646343451</v>
      </c>
      <c r="F18" s="708">
        <v>87.672800203877259</v>
      </c>
      <c r="G18" s="708">
        <v>89.894030545897635</v>
      </c>
      <c r="H18" s="463">
        <v>93.144836366123585</v>
      </c>
      <c r="I18" s="463">
        <v>90.292950784984811</v>
      </c>
      <c r="J18" s="463">
        <v>86.951983405226798</v>
      </c>
      <c r="K18" s="492">
        <f t="shared" si="0"/>
        <v>-3.3409673797580126</v>
      </c>
    </row>
    <row r="19" spans="1:11" ht="19.5" customHeight="1" x14ac:dyDescent="0.25">
      <c r="A19" s="11" t="s">
        <v>166</v>
      </c>
      <c r="B19" s="646">
        <v>80.638097886268667</v>
      </c>
      <c r="C19" s="630">
        <v>74.623205119579666</v>
      </c>
      <c r="D19" s="632">
        <v>73.366734509445848</v>
      </c>
      <c r="E19" s="632">
        <v>87.661292887005885</v>
      </c>
      <c r="F19" s="708">
        <v>81.136347506061767</v>
      </c>
      <c r="G19" s="708">
        <v>89.037061529611321</v>
      </c>
      <c r="H19" s="463">
        <v>90.298556019057187</v>
      </c>
      <c r="I19" s="463">
        <v>92.662441921396749</v>
      </c>
      <c r="J19" s="463">
        <v>81.324698234803535</v>
      </c>
      <c r="K19" s="492">
        <f t="shared" si="0"/>
        <v>-11.337743686593214</v>
      </c>
    </row>
    <row r="20" spans="1:11" ht="19.5" customHeight="1" x14ac:dyDescent="0.25">
      <c r="A20" s="11" t="s">
        <v>167</v>
      </c>
      <c r="B20" s="675">
        <v>61.503690356660478</v>
      </c>
      <c r="C20" s="630">
        <v>66.408776406020735</v>
      </c>
      <c r="D20" s="630">
        <v>72.56850677028396</v>
      </c>
      <c r="E20" s="630">
        <v>72.997986642451892</v>
      </c>
      <c r="F20" s="708">
        <v>71.855348880678349</v>
      </c>
      <c r="G20" s="708">
        <v>74.999321137539582</v>
      </c>
      <c r="H20" s="463">
        <v>85.813429341955256</v>
      </c>
      <c r="I20" s="463">
        <v>78.40033024751375</v>
      </c>
      <c r="J20" s="463">
        <v>88.077009054589567</v>
      </c>
      <c r="K20" s="492">
        <f t="shared" si="0"/>
        <v>9.6766788070758167</v>
      </c>
    </row>
    <row r="21" spans="1:11" ht="19.5" customHeight="1" x14ac:dyDescent="0.25">
      <c r="A21" s="11" t="s">
        <v>168</v>
      </c>
      <c r="B21" s="646">
        <v>15.628196421021082</v>
      </c>
      <c r="C21" s="611">
        <v>39.702367125383454</v>
      </c>
      <c r="D21" s="611">
        <v>67.775816083535233</v>
      </c>
      <c r="E21" s="656">
        <v>26.493173947468367</v>
      </c>
      <c r="F21" s="708">
        <v>58.730903910331392</v>
      </c>
      <c r="G21" s="708">
        <v>73.535924617504918</v>
      </c>
      <c r="H21" s="389">
        <v>74.860308682267956</v>
      </c>
      <c r="I21" s="389">
        <v>43.93220180960455</v>
      </c>
      <c r="J21" s="389">
        <v>43.474207334015972</v>
      </c>
      <c r="K21" s="492">
        <f t="shared" si="0"/>
        <v>-0.45799447558857764</v>
      </c>
    </row>
    <row r="22" spans="1:11" ht="19.5" customHeight="1" x14ac:dyDescent="0.25">
      <c r="A22" s="11" t="s">
        <v>169</v>
      </c>
      <c r="B22" s="646">
        <v>71.51998353083296</v>
      </c>
      <c r="C22" s="611">
        <v>69.022450774153384</v>
      </c>
      <c r="D22" s="611">
        <v>75.741737553632106</v>
      </c>
      <c r="E22" s="656">
        <v>82.562508138217964</v>
      </c>
      <c r="F22" s="708">
        <v>47.924035432999631</v>
      </c>
      <c r="G22" s="708">
        <v>66.293307030108878</v>
      </c>
      <c r="H22" s="389">
        <v>82.65864796068179</v>
      </c>
      <c r="I22" s="389">
        <v>75.477261783517008</v>
      </c>
      <c r="J22" s="389">
        <v>83.699665325202403</v>
      </c>
      <c r="K22" s="492">
        <f t="shared" si="0"/>
        <v>8.2224035416853951</v>
      </c>
    </row>
    <row r="23" spans="1:11" ht="19.5" customHeight="1" x14ac:dyDescent="0.25">
      <c r="A23" s="11" t="s">
        <v>170</v>
      </c>
      <c r="B23" s="646">
        <v>43.014150046866263</v>
      </c>
      <c r="C23" s="611">
        <v>15.758679349103655</v>
      </c>
      <c r="D23" s="611">
        <v>78.853724392003286</v>
      </c>
      <c r="E23" s="656">
        <v>91.168341394022818</v>
      </c>
      <c r="F23" s="708">
        <v>82.133541275201679</v>
      </c>
      <c r="G23" s="708">
        <v>64.021297154505859</v>
      </c>
      <c r="H23" s="389">
        <v>72.975368018395883</v>
      </c>
      <c r="I23" s="389">
        <v>78.669579659602363</v>
      </c>
      <c r="J23" s="389">
        <v>62.217980798321669</v>
      </c>
      <c r="K23" s="492">
        <f t="shared" si="0"/>
        <v>-16.451598861280694</v>
      </c>
    </row>
    <row r="24" spans="1:11" ht="19.5" customHeight="1" x14ac:dyDescent="0.25">
      <c r="A24" s="11" t="s">
        <v>171</v>
      </c>
      <c r="B24" s="646">
        <v>73.040174022537045</v>
      </c>
      <c r="C24" s="611">
        <v>82.090964210093929</v>
      </c>
      <c r="D24" s="611">
        <v>84.135805540182702</v>
      </c>
      <c r="E24" s="656">
        <v>77.805651944716587</v>
      </c>
      <c r="F24" s="708">
        <v>91.112652685569628</v>
      </c>
      <c r="G24" s="708">
        <v>93.723870912161445</v>
      </c>
      <c r="H24" s="389">
        <v>82.45365173611475</v>
      </c>
      <c r="I24" s="389">
        <v>78.487980997760047</v>
      </c>
      <c r="J24" s="389">
        <v>86.631431206626758</v>
      </c>
      <c r="K24" s="492">
        <f t="shared" si="0"/>
        <v>8.1434502088667102</v>
      </c>
    </row>
    <row r="25" spans="1:11" ht="19.5" customHeight="1" x14ac:dyDescent="0.25">
      <c r="A25" s="11" t="s">
        <v>172</v>
      </c>
      <c r="B25" s="646">
        <v>25.687097463905317</v>
      </c>
      <c r="C25" s="611">
        <v>45.947613553434088</v>
      </c>
      <c r="D25" s="611">
        <v>81.768730742800471</v>
      </c>
      <c r="E25" s="656">
        <v>85.755185744960002</v>
      </c>
      <c r="F25" s="708">
        <v>88.612715700857052</v>
      </c>
      <c r="G25" s="708">
        <v>67.49663520469538</v>
      </c>
      <c r="H25" s="389">
        <v>62.024084751751907</v>
      </c>
      <c r="I25" s="389">
        <v>61.796092998217702</v>
      </c>
      <c r="J25" s="389">
        <v>64.52717519707717</v>
      </c>
      <c r="K25" s="492">
        <f t="shared" si="0"/>
        <v>2.7310821988594682</v>
      </c>
    </row>
    <row r="26" spans="1:11" ht="19.5" customHeight="1" x14ac:dyDescent="0.25">
      <c r="A26" s="11" t="s">
        <v>173</v>
      </c>
      <c r="B26" s="646">
        <v>14.145235354417016</v>
      </c>
      <c r="C26" s="611">
        <v>38.347842942655625</v>
      </c>
      <c r="D26" s="611">
        <v>53.4249850640254</v>
      </c>
      <c r="E26" s="656">
        <v>63.561766624496975</v>
      </c>
      <c r="F26" s="708">
        <v>75.851158356738068</v>
      </c>
      <c r="G26" s="708">
        <v>50.290392959149585</v>
      </c>
      <c r="H26" s="389">
        <v>53.712093640491013</v>
      </c>
      <c r="I26" s="389">
        <v>42.595016016337993</v>
      </c>
      <c r="J26" s="389">
        <v>55.116451558715831</v>
      </c>
      <c r="K26" s="492">
        <f t="shared" si="0"/>
        <v>12.521435542377837</v>
      </c>
    </row>
    <row r="27" spans="1:11" ht="19.5" customHeight="1" x14ac:dyDescent="0.25">
      <c r="A27" s="11" t="s">
        <v>174</v>
      </c>
      <c r="B27" s="646">
        <v>71.858859904110474</v>
      </c>
      <c r="C27" s="611">
        <v>69.129185725961378</v>
      </c>
      <c r="D27" s="611">
        <v>53.505728584274323</v>
      </c>
      <c r="E27" s="656">
        <v>30.811028892110215</v>
      </c>
      <c r="F27" s="708">
        <v>38.432721836194141</v>
      </c>
      <c r="G27" s="708">
        <v>50.843231262774601</v>
      </c>
      <c r="H27" s="389">
        <v>65.844857356235394</v>
      </c>
      <c r="I27" s="389">
        <v>45.067825126059489</v>
      </c>
      <c r="J27" s="389">
        <v>26.107978702123948</v>
      </c>
      <c r="K27" s="492">
        <f t="shared" si="0"/>
        <v>-18.959846423935542</v>
      </c>
    </row>
    <row r="28" spans="1:11" ht="19.5" customHeight="1" x14ac:dyDescent="0.25">
      <c r="A28" s="11" t="s">
        <v>175</v>
      </c>
      <c r="B28" s="646">
        <v>39.753315198666485</v>
      </c>
      <c r="C28" s="611">
        <v>86.455228979180973</v>
      </c>
      <c r="D28" s="611">
        <v>61.708520701453729</v>
      </c>
      <c r="E28" s="656">
        <v>83.131839632328962</v>
      </c>
      <c r="F28" s="708">
        <v>84.355503683134117</v>
      </c>
      <c r="G28" s="708">
        <v>69.969603668325774</v>
      </c>
      <c r="H28" s="389">
        <v>69.009521873749705</v>
      </c>
      <c r="I28" s="389">
        <v>67.141007642300991</v>
      </c>
      <c r="J28" s="389">
        <v>83.86545352552011</v>
      </c>
      <c r="K28" s="492">
        <f t="shared" si="0"/>
        <v>16.724445883219119</v>
      </c>
    </row>
    <row r="29" spans="1:11" ht="19.5" customHeight="1" x14ac:dyDescent="0.25">
      <c r="A29" s="11" t="s">
        <v>176</v>
      </c>
      <c r="B29" s="646">
        <v>78.548927953471065</v>
      </c>
      <c r="C29" s="611">
        <v>71.38186686741372</v>
      </c>
      <c r="D29" s="611">
        <v>63.870314275337613</v>
      </c>
      <c r="E29" s="656">
        <v>77.593857557293518</v>
      </c>
      <c r="F29" s="708">
        <v>77.72637092940704</v>
      </c>
      <c r="G29" s="708">
        <v>75.927140591453096</v>
      </c>
      <c r="H29" s="389">
        <v>76.768807877350895</v>
      </c>
      <c r="I29" s="389">
        <v>85.069374785615381</v>
      </c>
      <c r="J29" s="389">
        <v>98.49752367112437</v>
      </c>
      <c r="K29" s="492">
        <f t="shared" si="0"/>
        <v>13.428148885508989</v>
      </c>
    </row>
    <row r="30" spans="1:11" ht="19.5" customHeight="1" x14ac:dyDescent="0.25">
      <c r="A30" s="11" t="s">
        <v>177</v>
      </c>
      <c r="B30" s="646">
        <v>15.531551214270623</v>
      </c>
      <c r="C30" s="611">
        <v>15.634929284098273</v>
      </c>
      <c r="D30" s="611">
        <v>39.193930667749335</v>
      </c>
      <c r="E30" s="656">
        <v>59.633706533264345</v>
      </c>
      <c r="F30" s="708">
        <v>60.208435815780383</v>
      </c>
      <c r="G30" s="708">
        <v>72.618126048046022</v>
      </c>
      <c r="H30" s="389">
        <v>64.133752293508181</v>
      </c>
      <c r="I30" s="389">
        <v>61.967007826630635</v>
      </c>
      <c r="J30" s="389">
        <v>61.020407740565616</v>
      </c>
      <c r="K30" s="492">
        <f t="shared" si="0"/>
        <v>-0.94660008606501833</v>
      </c>
    </row>
    <row r="31" spans="1:11" ht="19.5" customHeight="1" x14ac:dyDescent="0.25">
      <c r="A31" s="11" t="s">
        <v>178</v>
      </c>
      <c r="B31" s="646">
        <v>34.825254760804796</v>
      </c>
      <c r="C31" s="611">
        <v>54.083749957077465</v>
      </c>
      <c r="D31" s="611">
        <v>71.449874667438905</v>
      </c>
      <c r="E31" s="656">
        <v>63.601329121708083</v>
      </c>
      <c r="F31" s="708">
        <v>62.437439178649889</v>
      </c>
      <c r="G31" s="708">
        <v>67.950626749245885</v>
      </c>
      <c r="H31" s="389">
        <v>65.254642316756701</v>
      </c>
      <c r="I31" s="389">
        <v>55.930027352942744</v>
      </c>
      <c r="J31" s="389">
        <v>49.656621370283588</v>
      </c>
      <c r="K31" s="492">
        <f t="shared" si="0"/>
        <v>-6.2734059826591562</v>
      </c>
    </row>
    <row r="32" spans="1:11" ht="19.5" customHeight="1" x14ac:dyDescent="0.25">
      <c r="A32" s="11" t="s">
        <v>179</v>
      </c>
      <c r="B32" s="646">
        <v>60.719894266746564</v>
      </c>
      <c r="C32" s="611">
        <v>58.377126654721536</v>
      </c>
      <c r="D32" s="611">
        <v>46.885917559936793</v>
      </c>
      <c r="E32" s="656">
        <v>55.833181811849563</v>
      </c>
      <c r="F32" s="708">
        <v>57.509594758039086</v>
      </c>
      <c r="G32" s="708">
        <v>57.254856501966188</v>
      </c>
      <c r="H32" s="389">
        <v>58.289757057006575</v>
      </c>
      <c r="I32" s="389">
        <v>63.184076258031865</v>
      </c>
      <c r="J32" s="389">
        <v>60.32215062227084</v>
      </c>
      <c r="K32" s="492">
        <f t="shared" si="0"/>
        <v>-2.8619256357610254</v>
      </c>
    </row>
    <row r="33" spans="1:11" ht="19.5" customHeight="1" x14ac:dyDescent="0.25">
      <c r="A33" s="11" t="s">
        <v>180</v>
      </c>
      <c r="B33" s="646">
        <v>34.767733400736063</v>
      </c>
      <c r="C33" s="611">
        <v>59.134492255296557</v>
      </c>
      <c r="D33" s="611">
        <v>68.08913548256254</v>
      </c>
      <c r="E33" s="656">
        <v>83.740729304065525</v>
      </c>
      <c r="F33" s="708">
        <v>86.620898728476945</v>
      </c>
      <c r="G33" s="708">
        <v>90.542224142008649</v>
      </c>
      <c r="H33" s="389">
        <v>90.660447236289954</v>
      </c>
      <c r="I33" s="389">
        <v>83.248522240083176</v>
      </c>
      <c r="J33" s="389">
        <v>79.919426613379684</v>
      </c>
      <c r="K33" s="492">
        <f t="shared" si="0"/>
        <v>-3.3290956267034915</v>
      </c>
    </row>
    <row r="34" spans="1:11" ht="5.25" customHeight="1" x14ac:dyDescent="0.25">
      <c r="A34" s="11"/>
      <c r="B34" s="646"/>
      <c r="C34" s="611"/>
      <c r="D34" s="611"/>
      <c r="E34" s="590"/>
      <c r="F34" s="590"/>
      <c r="G34" s="590"/>
      <c r="H34" s="592"/>
      <c r="I34" s="582"/>
      <c r="J34" s="582"/>
      <c r="K34" s="582"/>
    </row>
    <row r="35" spans="1:11" ht="19.5" customHeight="1" x14ac:dyDescent="0.25">
      <c r="A35" s="73" t="s">
        <v>23</v>
      </c>
      <c r="B35" s="677"/>
      <c r="C35" s="678"/>
      <c r="D35" s="678"/>
      <c r="E35" s="706"/>
      <c r="F35" s="706"/>
      <c r="G35" s="706"/>
      <c r="H35" s="653"/>
      <c r="I35" s="583"/>
      <c r="J35" s="583"/>
      <c r="K35" s="583"/>
    </row>
    <row r="36" spans="1:11" ht="19.5" customHeight="1" x14ac:dyDescent="0.25">
      <c r="A36" s="11" t="s">
        <v>22</v>
      </c>
      <c r="B36" s="388">
        <v>58.055406005527608</v>
      </c>
      <c r="C36" s="388">
        <v>66.764992142609515</v>
      </c>
      <c r="D36" s="388">
        <v>74.658685341985603</v>
      </c>
      <c r="E36" s="388">
        <v>74.849139881837885</v>
      </c>
      <c r="F36" s="388">
        <v>78.412115342999201</v>
      </c>
      <c r="G36" s="388">
        <v>82.852169798446042</v>
      </c>
      <c r="H36" s="389">
        <v>79.652530864959928</v>
      </c>
      <c r="I36" s="389">
        <v>74.398725800057377</v>
      </c>
      <c r="J36" s="389">
        <v>77.202382934116102</v>
      </c>
      <c r="K36" s="492">
        <f>+J36-I36</f>
        <v>2.8036571340587244</v>
      </c>
    </row>
    <row r="37" spans="1:11" ht="19.5" customHeight="1" x14ac:dyDescent="0.25">
      <c r="A37" s="11" t="s">
        <v>21</v>
      </c>
      <c r="B37" s="388">
        <v>60.89612697638357</v>
      </c>
      <c r="C37" s="388">
        <v>71.258518194125017</v>
      </c>
      <c r="D37" s="388">
        <v>78.496782620242485</v>
      </c>
      <c r="E37" s="388">
        <v>78.368870100765861</v>
      </c>
      <c r="F37" s="388">
        <v>81.594001272375195</v>
      </c>
      <c r="G37" s="388">
        <v>83.557196791950773</v>
      </c>
      <c r="H37" s="389">
        <v>82.201299023417477</v>
      </c>
      <c r="I37" s="389">
        <v>77.122121562012609</v>
      </c>
      <c r="J37" s="389">
        <v>80.756045842474876</v>
      </c>
      <c r="K37" s="492">
        <f>+J37-I37</f>
        <v>3.6339242804622671</v>
      </c>
    </row>
    <row r="38" spans="1:11" ht="5.25" customHeight="1" x14ac:dyDescent="0.25">
      <c r="A38" s="284"/>
      <c r="B38" s="709"/>
      <c r="C38" s="616"/>
      <c r="D38" s="616"/>
      <c r="E38" s="709"/>
      <c r="F38" s="709"/>
      <c r="G38" s="709"/>
      <c r="H38" s="710"/>
      <c r="I38" s="711"/>
      <c r="J38" s="711"/>
      <c r="K38" s="711"/>
    </row>
    <row r="39" spans="1:11" ht="19.5" customHeight="1" x14ac:dyDescent="0.25">
      <c r="A39" s="73" t="s">
        <v>20</v>
      </c>
      <c r="B39" s="677"/>
      <c r="C39" s="678"/>
      <c r="D39" s="678"/>
      <c r="E39" s="677"/>
      <c r="F39" s="677"/>
      <c r="G39" s="677"/>
      <c r="H39" s="494"/>
      <c r="I39" s="517"/>
      <c r="J39" s="517"/>
      <c r="K39" s="517"/>
    </row>
    <row r="40" spans="1:11" ht="19.5" customHeight="1" x14ac:dyDescent="0.25">
      <c r="A40" s="155" t="s">
        <v>82</v>
      </c>
      <c r="B40" s="646">
        <v>61.105236487389227</v>
      </c>
      <c r="C40" s="611">
        <v>69.861988782226135</v>
      </c>
      <c r="D40" s="611">
        <v>77.796334240916892</v>
      </c>
      <c r="E40" s="646">
        <v>78.408406147683408</v>
      </c>
      <c r="F40" s="646">
        <v>82.022602974344281</v>
      </c>
      <c r="G40" s="646">
        <v>86.046491739804338</v>
      </c>
      <c r="H40" s="492">
        <v>83.152197861912768</v>
      </c>
      <c r="I40" s="514">
        <v>79.276969887001314</v>
      </c>
      <c r="J40" s="514">
        <v>78.498177161870174</v>
      </c>
      <c r="K40" s="492">
        <f>+J40-I40</f>
        <v>-0.77879272513114017</v>
      </c>
    </row>
    <row r="41" spans="1:11" ht="19.5" customHeight="1" x14ac:dyDescent="0.25">
      <c r="A41" s="149" t="s">
        <v>19</v>
      </c>
      <c r="B41" s="646">
        <v>51.119233320573841</v>
      </c>
      <c r="C41" s="611">
        <v>58.432787308903336</v>
      </c>
      <c r="D41" s="611">
        <v>72.374688213206014</v>
      </c>
      <c r="E41" s="646">
        <v>77.716002677224665</v>
      </c>
      <c r="F41" s="646">
        <v>76.831751202487055</v>
      </c>
      <c r="G41" s="646">
        <v>80.333716937643544</v>
      </c>
      <c r="H41" s="492">
        <v>77.727592636389389</v>
      </c>
      <c r="I41" s="514">
        <v>73.066769893659171</v>
      </c>
      <c r="J41" s="514">
        <v>69.924954787301871</v>
      </c>
      <c r="K41" s="492">
        <f>+J41-I41</f>
        <v>-3.1418151063572992</v>
      </c>
    </row>
    <row r="42" spans="1:11" ht="19.5" customHeight="1" x14ac:dyDescent="0.25">
      <c r="A42" s="149" t="s">
        <v>18</v>
      </c>
      <c r="B42" s="646">
        <v>66.816083072977776</v>
      </c>
      <c r="C42" s="611">
        <v>75.199674390791131</v>
      </c>
      <c r="D42" s="611">
        <v>80.113726050918004</v>
      </c>
      <c r="E42" s="646">
        <v>78.692179267714351</v>
      </c>
      <c r="F42" s="646">
        <v>83.934273943451686</v>
      </c>
      <c r="G42" s="646">
        <v>88.097363883676778</v>
      </c>
      <c r="H42" s="492">
        <v>85.057208393119637</v>
      </c>
      <c r="I42" s="514">
        <v>81.329046487202987</v>
      </c>
      <c r="J42" s="514">
        <v>81.060027452395261</v>
      </c>
      <c r="K42" s="492">
        <f>+J42-I42</f>
        <v>-0.2690190348077266</v>
      </c>
    </row>
    <row r="43" spans="1:11" ht="19.5" customHeight="1" x14ac:dyDescent="0.25">
      <c r="A43" s="11" t="s">
        <v>17</v>
      </c>
      <c r="B43" s="646">
        <v>58.965624930071911</v>
      </c>
      <c r="C43" s="611">
        <v>69.003305493811467</v>
      </c>
      <c r="D43" s="611">
        <v>76.213732453405896</v>
      </c>
      <c r="E43" s="646">
        <v>75.601664078572739</v>
      </c>
      <c r="F43" s="646">
        <v>78.821007883284409</v>
      </c>
      <c r="G43" s="646">
        <v>81.394659645513741</v>
      </c>
      <c r="H43" s="492">
        <v>79.221577463337724</v>
      </c>
      <c r="I43" s="514">
        <v>73.224405817461417</v>
      </c>
      <c r="J43" s="514">
        <v>79.464396063818683</v>
      </c>
      <c r="K43" s="492">
        <f>+J43-I43</f>
        <v>6.2399902463572658</v>
      </c>
    </row>
    <row r="44" spans="1:11" ht="19.5" customHeight="1" thickBot="1" x14ac:dyDescent="0.3">
      <c r="A44" s="10" t="s">
        <v>16</v>
      </c>
      <c r="B44" s="648">
        <v>35.378961439436274</v>
      </c>
      <c r="C44" s="679">
        <v>46.030558737588329</v>
      </c>
      <c r="D44" s="679">
        <v>46.526699725566424</v>
      </c>
      <c r="E44" s="648">
        <v>55.817661740278112</v>
      </c>
      <c r="F44" s="648">
        <v>53.444854302353747</v>
      </c>
      <c r="G44" s="648">
        <v>58.318622206865555</v>
      </c>
      <c r="H44" s="581">
        <v>62.294250619572807</v>
      </c>
      <c r="I44" s="558">
        <v>52.849542026235646</v>
      </c>
      <c r="J44" s="558">
        <v>56.828498598935475</v>
      </c>
      <c r="K44" s="581">
        <f>+J44-I44</f>
        <v>3.9789565726998291</v>
      </c>
    </row>
    <row r="45" spans="1:11" ht="15.75" thickTop="1" x14ac:dyDescent="0.25">
      <c r="A45" s="9" t="s">
        <v>316</v>
      </c>
    </row>
  </sheetData>
  <mergeCells count="11">
    <mergeCell ref="A1:K1"/>
    <mergeCell ref="G2:G3"/>
    <mergeCell ref="H2:H3"/>
    <mergeCell ref="A2:A3"/>
    <mergeCell ref="B2:B3"/>
    <mergeCell ref="C2:C3"/>
    <mergeCell ref="D2:D3"/>
    <mergeCell ref="E2:E3"/>
    <mergeCell ref="F2:F3"/>
    <mergeCell ref="I2:I3"/>
    <mergeCell ref="J2:J3"/>
  </mergeCells>
  <pageMargins left="0.70866141732283472" right="0.70866141732283472" top="0.84791666666666665" bottom="0.74803149606299213" header="0.31496062992125984" footer="0.31496062992125984"/>
  <pageSetup paperSize="9" scale="44" orientation="portrait" horizontalDpi="4294967295" verticalDpi="4294967295"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8"/>
  <sheetViews>
    <sheetView view="pageLayout" zoomScaleNormal="100" workbookViewId="0">
      <selection activeCell="D5" sqref="D5"/>
    </sheetView>
  </sheetViews>
  <sheetFormatPr defaultRowHeight="15" x14ac:dyDescent="0.25"/>
  <cols>
    <col min="1" max="1" width="36.28515625" style="8" customWidth="1"/>
    <col min="2" max="5" width="9.140625" style="8" customWidth="1"/>
    <col min="6" max="16384" width="9.140625" style="8"/>
  </cols>
  <sheetData>
    <row r="1" spans="1:11" ht="24.75" customHeight="1" thickBot="1" x14ac:dyDescent="0.3">
      <c r="A1" s="1069" t="s">
        <v>335</v>
      </c>
      <c r="B1" s="1069"/>
      <c r="C1" s="1069"/>
      <c r="D1" s="1069"/>
      <c r="E1" s="1069"/>
      <c r="F1" s="1069"/>
      <c r="G1" s="1069"/>
      <c r="H1" s="1069"/>
      <c r="I1" s="1069"/>
      <c r="J1" s="1069"/>
      <c r="K1" s="1069"/>
    </row>
    <row r="2" spans="1:11" ht="30.75" customHeight="1" thickBot="1" x14ac:dyDescent="0.3">
      <c r="A2" s="362"/>
      <c r="B2" s="362">
        <v>2011</v>
      </c>
      <c r="C2" s="363">
        <v>2012</v>
      </c>
      <c r="D2" s="362">
        <v>2013</v>
      </c>
      <c r="E2" s="362">
        <v>2014</v>
      </c>
      <c r="F2" s="364">
        <v>2015</v>
      </c>
      <c r="G2" s="364">
        <v>2016</v>
      </c>
      <c r="H2" s="364">
        <v>2017</v>
      </c>
      <c r="I2" s="364">
        <v>2018</v>
      </c>
      <c r="J2" s="364">
        <v>2019</v>
      </c>
      <c r="K2" s="364">
        <v>2020</v>
      </c>
    </row>
    <row r="3" spans="1:11" ht="9.75" customHeight="1" x14ac:dyDescent="0.25">
      <c r="A3" s="345"/>
      <c r="B3" s="345"/>
      <c r="C3" s="345"/>
      <c r="D3" s="345"/>
      <c r="E3" s="345"/>
      <c r="F3" s="346"/>
      <c r="G3" s="346"/>
      <c r="H3" s="346"/>
      <c r="I3" s="347"/>
    </row>
    <row r="4" spans="1:11" ht="19.5" customHeight="1" x14ac:dyDescent="0.25">
      <c r="A4" s="345" t="s">
        <v>341</v>
      </c>
      <c r="B4" s="348">
        <v>499653.96084266313</v>
      </c>
      <c r="C4" s="348">
        <v>505982.00301814079</v>
      </c>
      <c r="D4" s="348">
        <v>512042.9402551651</v>
      </c>
      <c r="E4" s="348">
        <v>518468.00103378302</v>
      </c>
      <c r="F4" s="348">
        <v>524623</v>
      </c>
      <c r="G4" s="348">
        <v>530913</v>
      </c>
      <c r="H4" s="348">
        <v>537231</v>
      </c>
      <c r="I4" s="348">
        <v>543492</v>
      </c>
      <c r="J4" s="349">
        <v>549699</v>
      </c>
      <c r="K4" s="349">
        <v>555838.99754667282</v>
      </c>
    </row>
    <row r="5" spans="1:11" ht="19.5" customHeight="1" x14ac:dyDescent="0.25">
      <c r="A5" s="345" t="s">
        <v>342</v>
      </c>
      <c r="B5" s="348">
        <v>344357.615075676</v>
      </c>
      <c r="C5" s="348">
        <v>360860.6911418438</v>
      </c>
      <c r="D5" s="348">
        <v>368928.29437971115</v>
      </c>
      <c r="E5" s="348">
        <v>374749.14099340001</v>
      </c>
      <c r="F5" s="348">
        <v>380995</v>
      </c>
      <c r="G5" s="348">
        <v>387147</v>
      </c>
      <c r="H5" s="348">
        <v>392355</v>
      </c>
      <c r="I5" s="348">
        <v>399588</v>
      </c>
      <c r="J5" s="349">
        <v>405007</v>
      </c>
      <c r="K5" s="349">
        <v>412085.69211006165</v>
      </c>
    </row>
    <row r="6" spans="1:11" ht="19.5" customHeight="1" x14ac:dyDescent="0.25">
      <c r="A6" s="345" t="s">
        <v>343</v>
      </c>
      <c r="B6" s="348">
        <v>203497.17982870241</v>
      </c>
      <c r="C6" s="348">
        <v>225819.37704706192</v>
      </c>
      <c r="D6" s="348">
        <v>221862.4712767601</v>
      </c>
      <c r="E6" s="348">
        <v>217158.139287233</v>
      </c>
      <c r="F6" s="348">
        <v>222085</v>
      </c>
      <c r="G6" s="348">
        <v>246680</v>
      </c>
      <c r="H6" s="348">
        <v>232198</v>
      </c>
      <c r="I6" s="348">
        <v>222028</v>
      </c>
      <c r="J6" s="349">
        <v>232604</v>
      </c>
      <c r="K6" s="349">
        <v>218350.84702324867</v>
      </c>
    </row>
    <row r="7" spans="1:11" ht="19.5" customHeight="1" x14ac:dyDescent="0.25">
      <c r="A7" s="345" t="s">
        <v>344</v>
      </c>
      <c r="B7" s="348">
        <v>178571.36502913636</v>
      </c>
      <c r="C7" s="348">
        <v>187903.90072822571</v>
      </c>
      <c r="D7" s="348">
        <v>185474.46635055542</v>
      </c>
      <c r="E7" s="348">
        <v>182830.6992726326</v>
      </c>
      <c r="F7" s="348">
        <v>194485</v>
      </c>
      <c r="G7" s="348">
        <v>209725</v>
      </c>
      <c r="H7" s="348">
        <v>203775</v>
      </c>
      <c r="I7" s="348">
        <v>195000</v>
      </c>
      <c r="J7" s="349">
        <v>206344</v>
      </c>
      <c r="K7" s="349">
        <v>186626.71273469925</v>
      </c>
    </row>
    <row r="8" spans="1:11" ht="19.5" customHeight="1" x14ac:dyDescent="0.25">
      <c r="A8" s="345" t="s">
        <v>345</v>
      </c>
      <c r="B8" s="368" t="s">
        <v>352</v>
      </c>
      <c r="C8" s="368" t="s">
        <v>352</v>
      </c>
      <c r="D8" s="348">
        <v>38322.738687992096</v>
      </c>
      <c r="E8" s="348">
        <v>29734.034569978714</v>
      </c>
      <c r="F8" s="348">
        <v>32484</v>
      </c>
      <c r="G8" s="348">
        <v>40611</v>
      </c>
      <c r="H8" s="348">
        <v>32581</v>
      </c>
      <c r="I8" s="348">
        <v>28637</v>
      </c>
      <c r="J8" s="349">
        <v>26174</v>
      </c>
      <c r="K8" s="349">
        <v>23512.844096183777</v>
      </c>
    </row>
    <row r="9" spans="1:11" ht="19.5" customHeight="1" x14ac:dyDescent="0.25">
      <c r="A9" s="345" t="s">
        <v>346</v>
      </c>
      <c r="B9" s="348">
        <v>24925.81479956604</v>
      </c>
      <c r="C9" s="348">
        <v>37915.476318836212</v>
      </c>
      <c r="D9" s="348">
        <v>36388.004926204601</v>
      </c>
      <c r="E9" s="348">
        <v>34327.440014600703</v>
      </c>
      <c r="F9" s="348">
        <v>27599</v>
      </c>
      <c r="G9" s="348">
        <v>36955</v>
      </c>
      <c r="H9" s="348">
        <v>28424</v>
      </c>
      <c r="I9" s="348">
        <v>27028</v>
      </c>
      <c r="J9" s="349">
        <v>26259</v>
      </c>
      <c r="K9" s="349">
        <v>31724.134288549423</v>
      </c>
    </row>
    <row r="10" spans="1:11" ht="19.5" customHeight="1" x14ac:dyDescent="0.25">
      <c r="A10" s="345" t="s">
        <v>347</v>
      </c>
      <c r="B10" s="348">
        <v>140860.43524693415</v>
      </c>
      <c r="C10" s="348">
        <v>135041.31409478188</v>
      </c>
      <c r="D10" s="348">
        <v>147065.82310295105</v>
      </c>
      <c r="E10" s="348">
        <v>157591.00170612335</v>
      </c>
      <c r="F10" s="348">
        <v>158910</v>
      </c>
      <c r="G10" s="348">
        <v>140467</v>
      </c>
      <c r="H10" s="348">
        <v>160157</v>
      </c>
      <c r="I10" s="348">
        <v>177560</v>
      </c>
      <c r="J10" s="349">
        <v>172403</v>
      </c>
      <c r="K10" s="349">
        <v>193734.84508681297</v>
      </c>
    </row>
    <row r="11" spans="1:11" ht="23.25" customHeight="1" x14ac:dyDescent="0.25">
      <c r="A11" s="345"/>
      <c r="B11" s="345"/>
      <c r="C11" s="345"/>
      <c r="D11" s="345"/>
      <c r="E11" s="345"/>
      <c r="F11" s="350"/>
      <c r="G11" s="350"/>
      <c r="H11" s="350"/>
      <c r="I11" s="345"/>
      <c r="J11" s="1"/>
    </row>
    <row r="12" spans="1:11" ht="19.5" customHeight="1" x14ac:dyDescent="0.25">
      <c r="A12" s="345" t="s">
        <v>348</v>
      </c>
      <c r="B12" s="365">
        <v>59.094723310818011</v>
      </c>
      <c r="C12" s="365">
        <v>62.57799272415042</v>
      </c>
      <c r="D12" s="365">
        <v>60.137017045489372</v>
      </c>
      <c r="E12" s="365">
        <v>57.947601617339792</v>
      </c>
      <c r="F12" s="350">
        <v>58.3</v>
      </c>
      <c r="G12" s="350">
        <v>63.7</v>
      </c>
      <c r="H12" s="350">
        <v>59.2</v>
      </c>
      <c r="I12" s="350">
        <v>55.6</v>
      </c>
      <c r="J12" s="351">
        <v>57.4</v>
      </c>
      <c r="K12" s="366">
        <v>52.986757658387852</v>
      </c>
    </row>
    <row r="13" spans="1:11" ht="19.5" customHeight="1" x14ac:dyDescent="0.25">
      <c r="A13" s="352" t="s">
        <v>114</v>
      </c>
      <c r="B13" s="366">
        <v>51.856371751759745</v>
      </c>
      <c r="C13" s="366">
        <v>52.071036092530832</v>
      </c>
      <c r="D13" s="366">
        <v>50.273852446692523</v>
      </c>
      <c r="E13" s="366">
        <v>48.787489889369404</v>
      </c>
      <c r="F13" s="365">
        <v>51</v>
      </c>
      <c r="G13" s="350">
        <v>54.2</v>
      </c>
      <c r="H13" s="350">
        <v>51.9</v>
      </c>
      <c r="I13" s="350">
        <v>48.8</v>
      </c>
      <c r="J13" s="351">
        <v>50.9</v>
      </c>
      <c r="K13" s="366">
        <v>45.288326265124049</v>
      </c>
    </row>
    <row r="14" spans="1:11" ht="19.5" customHeight="1" x14ac:dyDescent="0.25">
      <c r="A14" s="352" t="s">
        <v>349</v>
      </c>
      <c r="B14" s="368" t="s">
        <v>352</v>
      </c>
      <c r="C14" s="368" t="s">
        <v>352</v>
      </c>
      <c r="D14" s="366">
        <v>21.684330152492791</v>
      </c>
      <c r="E14" s="366">
        <v>16.263152024398298</v>
      </c>
      <c r="F14" s="350">
        <v>16.7</v>
      </c>
      <c r="G14" s="350">
        <v>19.399999999999999</v>
      </c>
      <c r="H14" s="365">
        <v>16</v>
      </c>
      <c r="I14" s="350">
        <v>14.7</v>
      </c>
      <c r="J14" s="351">
        <v>12.7</v>
      </c>
      <c r="K14" s="366">
        <v>12.598863127171219</v>
      </c>
    </row>
    <row r="15" spans="1:11" ht="19.5" customHeight="1" x14ac:dyDescent="0.25">
      <c r="A15" s="352" t="s">
        <v>350</v>
      </c>
      <c r="B15" s="366">
        <v>12.24872738803939</v>
      </c>
      <c r="C15" s="366">
        <v>16.79017842252502</v>
      </c>
      <c r="D15" s="366">
        <v>16.401153704275128</v>
      </c>
      <c r="E15" s="366">
        <v>15.807576970069782</v>
      </c>
      <c r="F15" s="350">
        <v>12.4</v>
      </c>
      <c r="G15" s="365">
        <v>15</v>
      </c>
      <c r="H15" s="350">
        <v>12.2</v>
      </c>
      <c r="I15" s="350">
        <v>12.2</v>
      </c>
      <c r="J15" s="351">
        <v>11.3</v>
      </c>
      <c r="K15" s="366">
        <v>14.528972395134163</v>
      </c>
    </row>
    <row r="16" spans="1:11" ht="19.5" customHeight="1" thickBot="1" x14ac:dyDescent="0.3">
      <c r="A16" s="353" t="s">
        <v>351</v>
      </c>
      <c r="B16" s="367">
        <v>40.905276689170563</v>
      </c>
      <c r="C16" s="367">
        <v>37.42200727584958</v>
      </c>
      <c r="D16" s="367">
        <v>39.862982954510628</v>
      </c>
      <c r="E16" s="367">
        <v>42.052398382660208</v>
      </c>
      <c r="F16" s="428">
        <v>41.7</v>
      </c>
      <c r="G16" s="429">
        <v>36.299999999999997</v>
      </c>
      <c r="H16" s="428">
        <v>40.799999999999997</v>
      </c>
      <c r="I16" s="428">
        <v>44.4</v>
      </c>
      <c r="J16" s="430">
        <v>42.6</v>
      </c>
      <c r="K16" s="367">
        <v>47.013242341612148</v>
      </c>
    </row>
    <row r="17" spans="1:10" ht="15.75" thickTop="1" x14ac:dyDescent="0.25">
      <c r="A17" s="14" t="s">
        <v>305</v>
      </c>
      <c r="B17" s="352"/>
      <c r="C17" s="352"/>
      <c r="D17" s="352"/>
      <c r="E17" s="352"/>
      <c r="F17" s="350"/>
      <c r="G17" s="350"/>
      <c r="H17" s="350"/>
      <c r="I17" s="350"/>
      <c r="J17" s="351"/>
    </row>
    <row r="18" spans="1:10" x14ac:dyDescent="0.25">
      <c r="A18" s="207" t="s">
        <v>354</v>
      </c>
    </row>
    <row r="25" spans="1:10" s="50" customFormat="1" x14ac:dyDescent="0.25">
      <c r="F25" s="359"/>
      <c r="G25" s="359"/>
      <c r="H25" s="359"/>
      <c r="I25" s="359"/>
    </row>
    <row r="26" spans="1:10" s="50" customFormat="1" x14ac:dyDescent="0.25">
      <c r="F26" s="359"/>
      <c r="G26" s="359"/>
      <c r="H26" s="359"/>
      <c r="I26" s="359"/>
    </row>
    <row r="27" spans="1:10" s="50" customFormat="1" x14ac:dyDescent="0.25">
      <c r="A27" s="360"/>
      <c r="B27" s="360"/>
      <c r="C27" s="360"/>
      <c r="D27" s="360"/>
      <c r="E27" s="360"/>
      <c r="F27" s="359"/>
      <c r="G27" s="359"/>
      <c r="H27" s="359"/>
      <c r="I27" s="359"/>
    </row>
    <row r="28" spans="1:10" s="50" customFormat="1" x14ac:dyDescent="0.25">
      <c r="A28" s="360"/>
      <c r="B28" s="360"/>
      <c r="C28" s="360"/>
      <c r="D28" s="360"/>
      <c r="E28" s="360"/>
      <c r="F28" s="359"/>
      <c r="G28" s="359"/>
      <c r="H28" s="359"/>
      <c r="I28" s="359"/>
    </row>
    <row r="29" spans="1:10" s="50" customFormat="1" x14ac:dyDescent="0.25"/>
    <row r="30" spans="1:10" s="50" customFormat="1" ht="23.25" x14ac:dyDescent="0.35">
      <c r="A30" s="358"/>
      <c r="B30" s="358"/>
      <c r="C30" s="358"/>
      <c r="D30" s="358"/>
      <c r="E30" s="358"/>
    </row>
    <row r="31" spans="1:10" s="50" customFormat="1" x14ac:dyDescent="0.25">
      <c r="F31" s="361"/>
      <c r="G31" s="361"/>
    </row>
    <row r="32" spans="1:10" s="50" customFormat="1" x14ac:dyDescent="0.25">
      <c r="A32" s="354"/>
      <c r="B32" s="354"/>
      <c r="C32" s="354"/>
      <c r="D32" s="354"/>
      <c r="E32" s="354"/>
      <c r="F32" s="355"/>
      <c r="G32" s="355"/>
    </row>
    <row r="33" spans="1:7" s="50" customFormat="1" x14ac:dyDescent="0.25"/>
    <row r="34" spans="1:7" s="50" customFormat="1" x14ac:dyDescent="0.25">
      <c r="A34" s="354"/>
      <c r="B34" s="354"/>
      <c r="C34" s="354"/>
      <c r="D34" s="354"/>
      <c r="E34" s="354"/>
      <c r="F34" s="356"/>
      <c r="G34" s="356"/>
    </row>
    <row r="35" spans="1:7" s="50" customFormat="1" x14ac:dyDescent="0.25">
      <c r="A35" s="354"/>
      <c r="B35" s="354"/>
      <c r="C35" s="354"/>
      <c r="D35" s="354"/>
      <c r="E35" s="354"/>
      <c r="F35" s="356"/>
      <c r="G35" s="356"/>
    </row>
    <row r="36" spans="1:7" s="50" customFormat="1" x14ac:dyDescent="0.25">
      <c r="F36" s="357"/>
      <c r="G36" s="357"/>
    </row>
    <row r="37" spans="1:7" s="50" customFormat="1" x14ac:dyDescent="0.25">
      <c r="A37" s="354"/>
      <c r="B37" s="354"/>
      <c r="C37" s="354"/>
      <c r="D37" s="354"/>
      <c r="E37" s="354"/>
      <c r="F37" s="356"/>
      <c r="G37" s="356"/>
    </row>
    <row r="38" spans="1:7" s="50" customFormat="1" x14ac:dyDescent="0.25">
      <c r="A38" s="354"/>
      <c r="B38" s="354"/>
      <c r="C38" s="354"/>
      <c r="D38" s="354"/>
      <c r="E38" s="354"/>
      <c r="F38" s="356"/>
      <c r="G38" s="356"/>
    </row>
    <row r="39" spans="1:7" s="50" customFormat="1" x14ac:dyDescent="0.25">
      <c r="F39" s="357"/>
      <c r="G39" s="357"/>
    </row>
    <row r="40" spans="1:7" s="50" customFormat="1" x14ac:dyDescent="0.25">
      <c r="A40" s="354"/>
      <c r="B40" s="354"/>
      <c r="C40" s="354"/>
      <c r="D40" s="354"/>
      <c r="E40" s="354"/>
      <c r="F40" s="356"/>
      <c r="G40" s="356"/>
    </row>
    <row r="41" spans="1:7" s="50" customFormat="1" x14ac:dyDescent="0.25">
      <c r="A41" s="354"/>
      <c r="B41" s="354"/>
      <c r="C41" s="354"/>
      <c r="D41" s="354"/>
      <c r="E41" s="354"/>
      <c r="F41" s="356"/>
      <c r="G41" s="356"/>
    </row>
    <row r="42" spans="1:7" s="50" customFormat="1" x14ac:dyDescent="0.25">
      <c r="A42" s="354"/>
      <c r="B42" s="354"/>
      <c r="C42" s="354"/>
      <c r="D42" s="354"/>
      <c r="E42" s="354"/>
      <c r="F42" s="356"/>
      <c r="G42" s="356"/>
    </row>
    <row r="43" spans="1:7" s="50" customFormat="1" x14ac:dyDescent="0.25">
      <c r="A43" s="354"/>
      <c r="B43" s="354"/>
      <c r="C43" s="354"/>
      <c r="D43" s="354"/>
      <c r="E43" s="354"/>
      <c r="F43" s="356"/>
      <c r="G43" s="356"/>
    </row>
    <row r="44" spans="1:7" s="50" customFormat="1" x14ac:dyDescent="0.25"/>
    <row r="45" spans="1:7" s="50" customFormat="1" x14ac:dyDescent="0.25"/>
    <row r="46" spans="1:7" s="50" customFormat="1" ht="23.25" x14ac:dyDescent="0.35">
      <c r="A46" s="358"/>
      <c r="B46" s="358"/>
      <c r="C46" s="358"/>
      <c r="D46" s="358"/>
      <c r="E46" s="358"/>
    </row>
    <row r="47" spans="1:7" s="50" customFormat="1" x14ac:dyDescent="0.25">
      <c r="F47" s="361"/>
      <c r="G47" s="361"/>
    </row>
    <row r="48" spans="1:7" s="50" customFormat="1" x14ac:dyDescent="0.25">
      <c r="A48" s="354"/>
      <c r="B48" s="354"/>
      <c r="C48" s="354"/>
      <c r="D48" s="354"/>
      <c r="E48" s="354"/>
      <c r="F48" s="355"/>
      <c r="G48" s="355"/>
    </row>
    <row r="49" spans="1:7" s="50" customFormat="1" ht="14.25" customHeight="1" x14ac:dyDescent="0.25"/>
    <row r="50" spans="1:7" s="50" customFormat="1" x14ac:dyDescent="0.25">
      <c r="A50" s="354"/>
      <c r="B50" s="354"/>
      <c r="C50" s="354"/>
      <c r="D50" s="354"/>
      <c r="E50" s="354"/>
      <c r="F50" s="356"/>
      <c r="G50" s="356"/>
    </row>
    <row r="51" spans="1:7" s="50" customFormat="1" x14ac:dyDescent="0.25">
      <c r="A51" s="354"/>
      <c r="B51" s="354"/>
      <c r="C51" s="354"/>
      <c r="D51" s="354"/>
      <c r="E51" s="354"/>
      <c r="F51" s="356"/>
      <c r="G51" s="356"/>
    </row>
    <row r="52" spans="1:7" s="50" customFormat="1" x14ac:dyDescent="0.25">
      <c r="F52" s="357"/>
      <c r="G52" s="357"/>
    </row>
    <row r="53" spans="1:7" s="50" customFormat="1" x14ac:dyDescent="0.25">
      <c r="A53" s="354"/>
      <c r="B53" s="354"/>
      <c r="C53" s="354"/>
      <c r="D53" s="354"/>
      <c r="E53" s="354"/>
      <c r="F53" s="356"/>
      <c r="G53" s="356"/>
    </row>
    <row r="54" spans="1:7" s="50" customFormat="1" x14ac:dyDescent="0.25">
      <c r="A54" s="354"/>
      <c r="B54" s="354"/>
      <c r="C54" s="354"/>
      <c r="D54" s="354"/>
      <c r="E54" s="354"/>
      <c r="F54" s="356"/>
      <c r="G54" s="356"/>
    </row>
    <row r="55" spans="1:7" s="50" customFormat="1" x14ac:dyDescent="0.25">
      <c r="F55" s="357"/>
      <c r="G55" s="357"/>
    </row>
    <row r="56" spans="1:7" s="50" customFormat="1" x14ac:dyDescent="0.25">
      <c r="A56" s="354"/>
      <c r="B56" s="354"/>
      <c r="C56" s="354"/>
      <c r="D56" s="354"/>
      <c r="E56" s="354"/>
      <c r="F56" s="356"/>
      <c r="G56" s="356"/>
    </row>
    <row r="57" spans="1:7" s="50" customFormat="1" x14ac:dyDescent="0.25">
      <c r="A57" s="354"/>
      <c r="B57" s="354"/>
      <c r="C57" s="354"/>
      <c r="D57" s="354"/>
      <c r="E57" s="354"/>
      <c r="F57" s="356"/>
      <c r="G57" s="356"/>
    </row>
    <row r="58" spans="1:7" s="50" customFormat="1" x14ac:dyDescent="0.25">
      <c r="A58" s="354"/>
      <c r="B58" s="354"/>
      <c r="C58" s="354"/>
      <c r="D58" s="354"/>
      <c r="E58" s="354"/>
      <c r="F58" s="356"/>
      <c r="G58" s="356"/>
    </row>
    <row r="59" spans="1:7" s="50" customFormat="1" x14ac:dyDescent="0.25">
      <c r="A59" s="354"/>
      <c r="B59" s="354"/>
      <c r="C59" s="354"/>
      <c r="D59" s="354"/>
      <c r="E59" s="354"/>
      <c r="F59" s="356"/>
      <c r="G59" s="356"/>
    </row>
    <row r="60" spans="1:7" s="50" customFormat="1" x14ac:dyDescent="0.25"/>
    <row r="61" spans="1:7" s="50" customFormat="1" x14ac:dyDescent="0.25"/>
    <row r="62" spans="1:7" s="50" customFormat="1" x14ac:dyDescent="0.25"/>
    <row r="63" spans="1:7" s="50" customFormat="1" x14ac:dyDescent="0.25"/>
    <row r="64" spans="1:7" s="50" customFormat="1" x14ac:dyDescent="0.25"/>
    <row r="65" s="50" customFormat="1" x14ac:dyDescent="0.25"/>
    <row r="66" s="50" customFormat="1" x14ac:dyDescent="0.25"/>
    <row r="67" s="50" customFormat="1" x14ac:dyDescent="0.25"/>
    <row r="68" s="50" customFormat="1" x14ac:dyDescent="0.25"/>
    <row r="69" s="50" customFormat="1" x14ac:dyDescent="0.25"/>
    <row r="70" s="50" customFormat="1" x14ac:dyDescent="0.25"/>
    <row r="71" s="50" customFormat="1" x14ac:dyDescent="0.25"/>
    <row r="72" s="50" customFormat="1" x14ac:dyDescent="0.25"/>
    <row r="73" s="50" customFormat="1" x14ac:dyDescent="0.25"/>
    <row r="74" s="50" customFormat="1" x14ac:dyDescent="0.25"/>
    <row r="75" s="50" customFormat="1" x14ac:dyDescent="0.25"/>
    <row r="76" s="50" customFormat="1" x14ac:dyDescent="0.25"/>
    <row r="77" s="50" customFormat="1" x14ac:dyDescent="0.25"/>
    <row r="78" s="50" customFormat="1" x14ac:dyDescent="0.25"/>
  </sheetData>
  <mergeCells count="1">
    <mergeCell ref="A1:K1"/>
  </mergeCells>
  <pageMargins left="0.70866141732283472" right="0.70866141732283472" top="0.96833333333333338" bottom="0.74803149606299213" header="0.31496062992125984" footer="0.31496062992125984"/>
  <pageSetup paperSize="9" scale="56" orientation="portrait" r:id="rId1"/>
  <headerFooter>
    <oddHeader>&amp;C&amp;G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46"/>
  <sheetViews>
    <sheetView view="pageLayout" zoomScaleNormal="100" workbookViewId="0">
      <selection activeCell="C9" sqref="C9"/>
    </sheetView>
  </sheetViews>
  <sheetFormatPr defaultColWidth="9.140625" defaultRowHeight="15" x14ac:dyDescent="0.25"/>
  <cols>
    <col min="1" max="1" width="23.28515625" style="8" customWidth="1"/>
    <col min="2" max="4" width="20.28515625" style="8" customWidth="1"/>
    <col min="5" max="5" width="14" style="8" customWidth="1"/>
    <col min="6" max="16384" width="9.140625" style="8"/>
  </cols>
  <sheetData>
    <row r="1" spans="1:5" ht="52.5" customHeight="1" thickBot="1" x14ac:dyDescent="0.3">
      <c r="A1" s="1060" t="s">
        <v>525</v>
      </c>
      <c r="B1" s="1060"/>
      <c r="C1" s="1060"/>
      <c r="D1" s="1060"/>
      <c r="E1" s="1060"/>
    </row>
    <row r="2" spans="1:5" ht="25.5" customHeight="1" thickTop="1" x14ac:dyDescent="0.25">
      <c r="A2" s="1084"/>
      <c r="B2" s="1082">
        <v>2018</v>
      </c>
      <c r="C2" s="1080">
        <v>2019</v>
      </c>
      <c r="D2" s="1080">
        <v>2020</v>
      </c>
      <c r="E2" s="278" t="s">
        <v>304</v>
      </c>
    </row>
    <row r="3" spans="1:5" ht="18" customHeight="1" x14ac:dyDescent="0.25">
      <c r="A3" s="1085"/>
      <c r="B3" s="1083"/>
      <c r="C3" s="1081"/>
      <c r="D3" s="1081"/>
      <c r="E3" s="297" t="s">
        <v>331</v>
      </c>
    </row>
    <row r="4" spans="1:5" ht="4.5" customHeight="1" x14ac:dyDescent="0.25">
      <c r="A4" s="14"/>
    </row>
    <row r="5" spans="1:5" ht="19.5" customHeight="1" x14ac:dyDescent="0.25">
      <c r="A5" s="73" t="s">
        <v>27</v>
      </c>
      <c r="B5" s="680">
        <v>23.889022454874588</v>
      </c>
      <c r="C5" s="680">
        <v>20.870914392419884</v>
      </c>
      <c r="D5" s="610">
        <v>37.319610236713224</v>
      </c>
      <c r="E5" s="563">
        <f>+C5-B5</f>
        <v>-3.0181080624547043</v>
      </c>
    </row>
    <row r="6" spans="1:5" ht="5.25" customHeight="1" x14ac:dyDescent="0.25">
      <c r="A6" s="11"/>
      <c r="B6" s="646"/>
      <c r="C6" s="612"/>
      <c r="D6" s="612"/>
      <c r="E6" s="507"/>
    </row>
    <row r="7" spans="1:5" ht="19.5" customHeight="1" x14ac:dyDescent="0.25">
      <c r="A7" s="73" t="s">
        <v>26</v>
      </c>
      <c r="B7" s="672"/>
      <c r="C7" s="615"/>
      <c r="D7" s="615"/>
      <c r="E7" s="682"/>
    </row>
    <row r="8" spans="1:5" ht="19.5" customHeight="1" x14ac:dyDescent="0.25">
      <c r="A8" s="11" t="s">
        <v>25</v>
      </c>
      <c r="B8" s="388">
        <v>28.374073480922235</v>
      </c>
      <c r="C8" s="388">
        <v>23.786957755511445</v>
      </c>
      <c r="D8" s="389">
        <v>45.524062885277175</v>
      </c>
      <c r="E8" s="514">
        <f>+C8-B8</f>
        <v>-4.5871157254107899</v>
      </c>
    </row>
    <row r="9" spans="1:5" ht="19.5" customHeight="1" x14ac:dyDescent="0.25">
      <c r="A9" s="11" t="s">
        <v>24</v>
      </c>
      <c r="B9" s="388">
        <v>11.328531025997249</v>
      </c>
      <c r="C9" s="388">
        <v>12.9479599830936</v>
      </c>
      <c r="D9" s="389">
        <v>14.489908657231245</v>
      </c>
      <c r="E9" s="514">
        <f>+C9-B9</f>
        <v>1.6194289570963516</v>
      </c>
    </row>
    <row r="10" spans="1:5" ht="6" customHeight="1" x14ac:dyDescent="0.25">
      <c r="A10" s="11"/>
      <c r="B10" s="646"/>
      <c r="C10" s="612"/>
      <c r="D10" s="612"/>
      <c r="E10" s="507"/>
    </row>
    <row r="11" spans="1:5" ht="19.5" customHeight="1" x14ac:dyDescent="0.25">
      <c r="A11" s="73" t="s">
        <v>158</v>
      </c>
      <c r="B11" s="672"/>
      <c r="C11" s="615"/>
      <c r="D11" s="615"/>
      <c r="E11" s="682"/>
    </row>
    <row r="12" spans="1:5" ht="19.5" customHeight="1" x14ac:dyDescent="0.25">
      <c r="A12" s="11" t="s">
        <v>159</v>
      </c>
      <c r="B12" s="646">
        <v>13.084226385565531</v>
      </c>
      <c r="C12" s="389">
        <v>16.840175773935499</v>
      </c>
      <c r="D12" s="389">
        <v>13.324238745839278</v>
      </c>
      <c r="E12" s="514">
        <f t="shared" ref="E12:E33" si="0">+C12-B12</f>
        <v>3.7559493883699684</v>
      </c>
    </row>
    <row r="13" spans="1:5" ht="19.5" customHeight="1" x14ac:dyDescent="0.25">
      <c r="A13" s="11" t="s">
        <v>160</v>
      </c>
      <c r="B13" s="647">
        <v>15.855589046105734</v>
      </c>
      <c r="C13" s="661">
        <v>15.051008684107799</v>
      </c>
      <c r="D13" s="661">
        <v>27.91685336014811</v>
      </c>
      <c r="E13" s="514">
        <f t="shared" si="0"/>
        <v>-0.80458036199793526</v>
      </c>
    </row>
    <row r="14" spans="1:5" ht="19.5" customHeight="1" x14ac:dyDescent="0.25">
      <c r="A14" s="11" t="s">
        <v>161</v>
      </c>
      <c r="B14" s="646">
        <v>18.968634244587207</v>
      </c>
      <c r="C14" s="389">
        <v>24.513188566203119</v>
      </c>
      <c r="D14" s="389">
        <v>27.394923652249865</v>
      </c>
      <c r="E14" s="514">
        <f t="shared" si="0"/>
        <v>5.5445543216159123</v>
      </c>
    </row>
    <row r="15" spans="1:5" ht="19.5" customHeight="1" x14ac:dyDescent="0.25">
      <c r="A15" s="11" t="s">
        <v>162</v>
      </c>
      <c r="B15" s="673">
        <v>26.852401085238125</v>
      </c>
      <c r="C15" s="629">
        <v>25.955891382346891</v>
      </c>
      <c r="D15" s="629">
        <v>39.512702735078179</v>
      </c>
      <c r="E15" s="514">
        <f t="shared" si="0"/>
        <v>-0.89650970289123322</v>
      </c>
    </row>
    <row r="16" spans="1:5" ht="19.5" customHeight="1" x14ac:dyDescent="0.25">
      <c r="A16" s="11" t="s">
        <v>163</v>
      </c>
      <c r="B16" s="673">
        <v>16.874353626057925</v>
      </c>
      <c r="C16" s="629">
        <v>16.579772879646583</v>
      </c>
      <c r="D16" s="629">
        <v>27.176526271130392</v>
      </c>
      <c r="E16" s="514">
        <f t="shared" si="0"/>
        <v>-0.29458074641134147</v>
      </c>
    </row>
    <row r="17" spans="1:5" ht="19.5" customHeight="1" x14ac:dyDescent="0.25">
      <c r="A17" s="11" t="s">
        <v>164</v>
      </c>
      <c r="B17" s="674">
        <v>29.517577473133432</v>
      </c>
      <c r="C17" s="463">
        <v>33.098023027440348</v>
      </c>
      <c r="D17" s="463">
        <v>37.377520797191856</v>
      </c>
      <c r="E17" s="514">
        <f t="shared" si="0"/>
        <v>3.580445554306916</v>
      </c>
    </row>
    <row r="18" spans="1:5" ht="19.5" customHeight="1" x14ac:dyDescent="0.25">
      <c r="A18" s="11" t="s">
        <v>165</v>
      </c>
      <c r="B18" s="674">
        <v>65.111073950189322</v>
      </c>
      <c r="C18" s="463">
        <v>30.311408127798664</v>
      </c>
      <c r="D18" s="463">
        <v>64.863368377700624</v>
      </c>
      <c r="E18" s="514">
        <f t="shared" si="0"/>
        <v>-34.799665822390658</v>
      </c>
    </row>
    <row r="19" spans="1:5" ht="19.5" customHeight="1" x14ac:dyDescent="0.25">
      <c r="A19" s="11" t="s">
        <v>166</v>
      </c>
      <c r="B19" s="646">
        <v>26.136297145208943</v>
      </c>
      <c r="C19" s="463">
        <v>38.037968831813274</v>
      </c>
      <c r="D19" s="463">
        <v>38.437236872982176</v>
      </c>
      <c r="E19" s="514">
        <f t="shared" si="0"/>
        <v>11.901671686604331</v>
      </c>
    </row>
    <row r="20" spans="1:5" ht="19.5" customHeight="1" x14ac:dyDescent="0.25">
      <c r="A20" s="11" t="s">
        <v>167</v>
      </c>
      <c r="B20" s="675">
        <v>17.079579867525069</v>
      </c>
      <c r="C20" s="463">
        <v>22.865943701429341</v>
      </c>
      <c r="D20" s="463">
        <v>35.819670304002713</v>
      </c>
      <c r="E20" s="514">
        <f t="shared" si="0"/>
        <v>5.7863638339042716</v>
      </c>
    </row>
    <row r="21" spans="1:5" ht="19.5" customHeight="1" x14ac:dyDescent="0.25">
      <c r="A21" s="11" t="s">
        <v>168</v>
      </c>
      <c r="B21" s="646">
        <v>11.682210893330797</v>
      </c>
      <c r="C21" s="389">
        <v>12.23331192798878</v>
      </c>
      <c r="D21" s="389">
        <v>16.423951375521103</v>
      </c>
      <c r="E21" s="514">
        <f t="shared" si="0"/>
        <v>0.55110103465798232</v>
      </c>
    </row>
    <row r="22" spans="1:5" ht="19.5" customHeight="1" x14ac:dyDescent="0.25">
      <c r="A22" s="11" t="s">
        <v>169</v>
      </c>
      <c r="B22" s="646">
        <v>14.276231121636437</v>
      </c>
      <c r="C22" s="389">
        <v>17.949691305300934</v>
      </c>
      <c r="D22" s="389">
        <v>22.970391052461444</v>
      </c>
      <c r="E22" s="514">
        <f t="shared" si="0"/>
        <v>3.6734601836644973</v>
      </c>
    </row>
    <row r="23" spans="1:5" ht="19.5" customHeight="1" x14ac:dyDescent="0.25">
      <c r="A23" s="11" t="s">
        <v>170</v>
      </c>
      <c r="B23" s="646">
        <v>30.387944538043655</v>
      </c>
      <c r="C23" s="389">
        <v>13.052478480403462</v>
      </c>
      <c r="D23" s="389">
        <v>18.119182728759601</v>
      </c>
      <c r="E23" s="514">
        <f t="shared" si="0"/>
        <v>-17.335466057640193</v>
      </c>
    </row>
    <row r="24" spans="1:5" ht="19.5" customHeight="1" x14ac:dyDescent="0.25">
      <c r="A24" s="11" t="s">
        <v>171</v>
      </c>
      <c r="B24" s="646">
        <v>20.689071636226679</v>
      </c>
      <c r="C24" s="389">
        <v>17.847294558815332</v>
      </c>
      <c r="D24" s="389">
        <v>52.359375585318432</v>
      </c>
      <c r="E24" s="514">
        <f t="shared" si="0"/>
        <v>-2.8417770774113471</v>
      </c>
    </row>
    <row r="25" spans="1:5" ht="19.5" customHeight="1" x14ac:dyDescent="0.25">
      <c r="A25" s="11" t="s">
        <v>172</v>
      </c>
      <c r="B25" s="646">
        <v>12.791265483333788</v>
      </c>
      <c r="C25" s="389">
        <v>15.055590992898662</v>
      </c>
      <c r="D25" s="389">
        <v>28.036125641574127</v>
      </c>
      <c r="E25" s="514">
        <f t="shared" si="0"/>
        <v>2.2643255095648733</v>
      </c>
    </row>
    <row r="26" spans="1:5" ht="19.5" customHeight="1" x14ac:dyDescent="0.25">
      <c r="A26" s="11" t="s">
        <v>173</v>
      </c>
      <c r="B26" s="646">
        <v>14.509338397714375</v>
      </c>
      <c r="C26" s="389">
        <v>14.672152202552958</v>
      </c>
      <c r="D26" s="389">
        <v>11.677389366364229</v>
      </c>
      <c r="E26" s="514">
        <f t="shared" si="0"/>
        <v>0.16281380483858321</v>
      </c>
    </row>
    <row r="27" spans="1:5" ht="19.5" customHeight="1" x14ac:dyDescent="0.25">
      <c r="A27" s="11" t="s">
        <v>174</v>
      </c>
      <c r="B27" s="646">
        <v>15.271165805372044</v>
      </c>
      <c r="C27" s="389">
        <v>13.55620585704234</v>
      </c>
      <c r="D27" s="389">
        <v>17.926305415643526</v>
      </c>
      <c r="E27" s="514">
        <f t="shared" si="0"/>
        <v>-1.7149599483297049</v>
      </c>
    </row>
    <row r="28" spans="1:5" ht="19.5" customHeight="1" x14ac:dyDescent="0.25">
      <c r="A28" s="11" t="s">
        <v>175</v>
      </c>
      <c r="B28" s="646">
        <v>13.56694319351312</v>
      </c>
      <c r="C28" s="389">
        <v>22.00369771069218</v>
      </c>
      <c r="D28" s="389">
        <v>29.667048498779348</v>
      </c>
      <c r="E28" s="514">
        <f t="shared" si="0"/>
        <v>8.4367545171790592</v>
      </c>
    </row>
    <row r="29" spans="1:5" ht="19.5" customHeight="1" x14ac:dyDescent="0.25">
      <c r="A29" s="11" t="s">
        <v>176</v>
      </c>
      <c r="B29" s="646">
        <v>13.891706306547027</v>
      </c>
      <c r="C29" s="389">
        <v>19.03641505923644</v>
      </c>
      <c r="D29" s="389">
        <v>13.296197544192728</v>
      </c>
      <c r="E29" s="514">
        <f t="shared" si="0"/>
        <v>5.1447087526894126</v>
      </c>
    </row>
    <row r="30" spans="1:5" ht="19.5" customHeight="1" x14ac:dyDescent="0.25">
      <c r="A30" s="11" t="s">
        <v>177</v>
      </c>
      <c r="B30" s="646">
        <v>3.6882595611224067</v>
      </c>
      <c r="C30" s="389">
        <v>8.2727168520419418</v>
      </c>
      <c r="D30" s="389">
        <v>15.102380124373388</v>
      </c>
      <c r="E30" s="514">
        <f t="shared" si="0"/>
        <v>4.5844572909195351</v>
      </c>
    </row>
    <row r="31" spans="1:5" ht="19.5" customHeight="1" x14ac:dyDescent="0.25">
      <c r="A31" s="11" t="s">
        <v>178</v>
      </c>
      <c r="B31" s="646">
        <v>10.351589487502027</v>
      </c>
      <c r="C31" s="389">
        <v>16.698107601596604</v>
      </c>
      <c r="D31" s="389">
        <v>18.160658825672286</v>
      </c>
      <c r="E31" s="514">
        <f t="shared" si="0"/>
        <v>6.346518114094577</v>
      </c>
    </row>
    <row r="32" spans="1:5" ht="19.5" customHeight="1" x14ac:dyDescent="0.25">
      <c r="A32" s="11" t="s">
        <v>179</v>
      </c>
      <c r="B32" s="646">
        <v>3.3494101157026459</v>
      </c>
      <c r="C32" s="389">
        <v>10.562793504387503</v>
      </c>
      <c r="D32" s="389">
        <v>17.088564718652457</v>
      </c>
      <c r="E32" s="514">
        <f t="shared" si="0"/>
        <v>7.2133833886848571</v>
      </c>
    </row>
    <row r="33" spans="1:5" ht="19.5" customHeight="1" x14ac:dyDescent="0.25">
      <c r="A33" s="11" t="s">
        <v>180</v>
      </c>
      <c r="B33" s="646">
        <v>6.6776377124011175</v>
      </c>
      <c r="C33" s="389">
        <v>15.65044158123249</v>
      </c>
      <c r="D33" s="389">
        <v>27.002526812544303</v>
      </c>
      <c r="E33" s="514">
        <f t="shared" si="0"/>
        <v>8.9728038688313738</v>
      </c>
    </row>
    <row r="34" spans="1:5" ht="4.5" customHeight="1" x14ac:dyDescent="0.25">
      <c r="A34" s="11"/>
      <c r="B34" s="646"/>
      <c r="C34" s="590"/>
      <c r="D34" s="592"/>
      <c r="E34" s="582"/>
    </row>
    <row r="35" spans="1:5" ht="19.5" customHeight="1" x14ac:dyDescent="0.25">
      <c r="A35" s="73" t="s">
        <v>23</v>
      </c>
      <c r="B35" s="677"/>
      <c r="C35" s="706"/>
      <c r="D35" s="653"/>
      <c r="E35" s="583"/>
    </row>
    <row r="36" spans="1:5" ht="19.5" customHeight="1" x14ac:dyDescent="0.25">
      <c r="A36" s="11" t="s">
        <v>22</v>
      </c>
      <c r="B36" s="388">
        <v>14.926370494264699</v>
      </c>
      <c r="C36" s="388">
        <v>8.5725497340992867</v>
      </c>
      <c r="D36" s="389">
        <v>31.67720214950775</v>
      </c>
      <c r="E36" s="514">
        <v>-6.3538207601654122</v>
      </c>
    </row>
    <row r="37" spans="1:5" ht="19.5" customHeight="1" x14ac:dyDescent="0.25">
      <c r="A37" s="11" t="s">
        <v>21</v>
      </c>
      <c r="B37" s="388">
        <v>35.095150610910274</v>
      </c>
      <c r="C37" s="388">
        <v>36.521769024136944</v>
      </c>
      <c r="D37" s="389">
        <v>44.623934044574092</v>
      </c>
      <c r="E37" s="514">
        <f>+C37-B37</f>
        <v>1.4266184132266702</v>
      </c>
    </row>
    <row r="38" spans="1:5" ht="5.25" customHeight="1" x14ac:dyDescent="0.25">
      <c r="A38" s="284"/>
      <c r="B38" s="709"/>
      <c r="C38" s="709"/>
      <c r="D38" s="710"/>
      <c r="E38" s="711"/>
    </row>
    <row r="39" spans="1:5" ht="19.5" customHeight="1" x14ac:dyDescent="0.25">
      <c r="A39" s="73" t="s">
        <v>20</v>
      </c>
      <c r="B39" s="677"/>
      <c r="C39" s="677"/>
      <c r="D39" s="494"/>
      <c r="E39" s="517"/>
    </row>
    <row r="40" spans="1:5" ht="19.5" customHeight="1" x14ac:dyDescent="0.25">
      <c r="A40" s="155" t="s">
        <v>82</v>
      </c>
      <c r="B40" s="646">
        <v>24.499792746835318</v>
      </c>
      <c r="C40" s="646">
        <v>19.223919846208837</v>
      </c>
      <c r="D40" s="492">
        <v>32.881654634965471</v>
      </c>
      <c r="E40" s="514">
        <f>+C40-B40</f>
        <v>-5.2758729006264815</v>
      </c>
    </row>
    <row r="41" spans="1:5" ht="19.5" customHeight="1" x14ac:dyDescent="0.25">
      <c r="A41" s="149" t="s">
        <v>19</v>
      </c>
      <c r="B41" s="646">
        <v>14.217602438388091</v>
      </c>
      <c r="C41" s="646">
        <v>10.64804166324541</v>
      </c>
      <c r="D41" s="492">
        <v>16.880745752808906</v>
      </c>
      <c r="E41" s="514">
        <f>+C41-B41</f>
        <v>-3.5695607751426817</v>
      </c>
    </row>
    <row r="42" spans="1:5" ht="19.5" customHeight="1" x14ac:dyDescent="0.25">
      <c r="A42" s="149" t="s">
        <v>18</v>
      </c>
      <c r="B42" s="646">
        <v>28.110687919317712</v>
      </c>
      <c r="C42" s="646">
        <v>22.132318098610938</v>
      </c>
      <c r="D42" s="492">
        <v>37.66304619084265</v>
      </c>
      <c r="E42" s="514">
        <f>+C42-B42</f>
        <v>-5.9783698207067744</v>
      </c>
    </row>
    <row r="43" spans="1:5" ht="19.5" customHeight="1" x14ac:dyDescent="0.25">
      <c r="A43" s="11" t="s">
        <v>17</v>
      </c>
      <c r="B43" s="646">
        <v>23.999944007438621</v>
      </c>
      <c r="C43" s="646">
        <v>22.551155794360703</v>
      </c>
      <c r="D43" s="492">
        <v>41.185012846956845</v>
      </c>
      <c r="E43" s="514">
        <f>+C43-B43</f>
        <v>-1.4487882130779184</v>
      </c>
    </row>
    <row r="44" spans="1:5" ht="19.5" customHeight="1" thickBot="1" x14ac:dyDescent="0.3">
      <c r="A44" s="10" t="s">
        <v>16</v>
      </c>
      <c r="B44" s="648">
        <v>3.1575124085522246</v>
      </c>
      <c r="C44" s="648">
        <v>5.8391671583664024</v>
      </c>
      <c r="D44" s="581">
        <v>14.413775406524405</v>
      </c>
      <c r="E44" s="558">
        <f>+C44-B44</f>
        <v>2.6816547498141778</v>
      </c>
    </row>
    <row r="45" spans="1:5" ht="15.75" thickTop="1" x14ac:dyDescent="0.25">
      <c r="A45" s="9" t="s">
        <v>317</v>
      </c>
    </row>
    <row r="46" spans="1:5" x14ac:dyDescent="0.25">
      <c r="A46" s="14"/>
    </row>
  </sheetData>
  <mergeCells count="5">
    <mergeCell ref="B2:B3"/>
    <mergeCell ref="A2:A3"/>
    <mergeCell ref="A1:E1"/>
    <mergeCell ref="C2:C3"/>
    <mergeCell ref="D2:D3"/>
  </mergeCells>
  <pageMargins left="0.70866141732283472" right="0.70866141732283472" top="1.2075" bottom="0.74803149606299213" header="0.31496062992125984" footer="0.31496062992125984"/>
  <pageSetup paperSize="9" scale="69" orientation="portrait" r:id="rId1"/>
  <headerFooter>
    <oddHeader>&amp;C&amp;G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45"/>
  <sheetViews>
    <sheetView view="pageLayout" zoomScaleNormal="100" workbookViewId="0">
      <selection activeCell="E18" sqref="E18"/>
    </sheetView>
  </sheetViews>
  <sheetFormatPr defaultColWidth="9.140625" defaultRowHeight="15" x14ac:dyDescent="0.25"/>
  <cols>
    <col min="1" max="1" width="23.28515625" style="8" customWidth="1"/>
    <col min="2" max="12" width="14" style="8" customWidth="1"/>
    <col min="13" max="16384" width="9.140625" style="8"/>
  </cols>
  <sheetData>
    <row r="1" spans="1:12" ht="37.5" customHeight="1" thickBot="1" x14ac:dyDescent="0.3">
      <c r="A1" s="1060" t="s">
        <v>527</v>
      </c>
      <c r="B1" s="1060"/>
      <c r="C1" s="1060"/>
      <c r="D1" s="1060"/>
      <c r="E1" s="1060"/>
      <c r="F1" s="1060"/>
      <c r="G1" s="1060"/>
      <c r="H1" s="1060"/>
      <c r="I1" s="1060"/>
      <c r="J1" s="1060"/>
      <c r="K1" s="1060"/>
      <c r="L1" s="1060"/>
    </row>
    <row r="2" spans="1:12"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2" ht="22.5" customHeight="1" x14ac:dyDescent="0.25">
      <c r="A3" s="1079"/>
      <c r="B3" s="1083"/>
      <c r="C3" s="1083"/>
      <c r="D3" s="1083"/>
      <c r="E3" s="1083"/>
      <c r="F3" s="1083"/>
      <c r="G3" s="1083"/>
      <c r="H3" s="1083"/>
      <c r="I3" s="1083"/>
      <c r="J3" s="1081"/>
      <c r="K3" s="1081"/>
      <c r="L3" s="297" t="s">
        <v>331</v>
      </c>
    </row>
    <row r="4" spans="1:12" ht="4.5" customHeight="1" x14ac:dyDescent="0.25">
      <c r="A4" s="14"/>
      <c r="B4" s="14"/>
      <c r="D4" s="14"/>
      <c r="E4" s="14"/>
      <c r="F4" s="14"/>
      <c r="G4" s="14"/>
      <c r="H4" s="14"/>
    </row>
    <row r="5" spans="1:12" ht="19.5" customHeight="1" x14ac:dyDescent="0.25">
      <c r="A5" s="73" t="s">
        <v>27</v>
      </c>
      <c r="B5" s="680">
        <v>33.476266638889207</v>
      </c>
      <c r="C5" s="680">
        <v>21.205485281439508</v>
      </c>
      <c r="D5" s="680">
        <v>37.287166670551954</v>
      </c>
      <c r="E5" s="680">
        <v>38.300533935862909</v>
      </c>
      <c r="F5" s="680">
        <v>38.271054580843142</v>
      </c>
      <c r="G5" s="680">
        <v>39.357849788961424</v>
      </c>
      <c r="H5" s="680">
        <v>42.515650275289083</v>
      </c>
      <c r="I5" s="610">
        <v>41.111227552429717</v>
      </c>
      <c r="J5" s="610">
        <v>41.911021099483754</v>
      </c>
      <c r="K5" s="610">
        <v>45.441069475118987</v>
      </c>
      <c r="L5" s="579">
        <f>+K5-J5</f>
        <v>3.5300483756352321</v>
      </c>
    </row>
    <row r="6" spans="1:12" ht="5.25" customHeight="1" x14ac:dyDescent="0.25">
      <c r="A6" s="11"/>
      <c r="B6" s="646"/>
      <c r="C6" s="611"/>
      <c r="D6" s="611"/>
      <c r="E6" s="612"/>
      <c r="F6" s="389"/>
      <c r="G6" s="389"/>
      <c r="H6" s="389"/>
      <c r="I6" s="514"/>
      <c r="J6" s="514"/>
      <c r="K6" s="514"/>
      <c r="L6" s="514"/>
    </row>
    <row r="7" spans="1:12" ht="19.5" customHeight="1" x14ac:dyDescent="0.25">
      <c r="A7" s="73" t="s">
        <v>26</v>
      </c>
      <c r="B7" s="672"/>
      <c r="C7" s="614"/>
      <c r="D7" s="614"/>
      <c r="E7" s="615"/>
      <c r="F7" s="391"/>
      <c r="G7" s="391"/>
      <c r="H7" s="391"/>
      <c r="I7" s="568"/>
      <c r="J7" s="568"/>
      <c r="K7" s="568"/>
      <c r="L7" s="568"/>
    </row>
    <row r="8" spans="1:12" ht="19.5" customHeight="1" x14ac:dyDescent="0.25">
      <c r="A8" s="11" t="s">
        <v>25</v>
      </c>
      <c r="B8" s="388">
        <v>43.322879638202686</v>
      </c>
      <c r="C8" s="388">
        <v>27.632980754456788</v>
      </c>
      <c r="D8" s="388">
        <v>47.530614440886055</v>
      </c>
      <c r="E8" s="388">
        <v>45.644508845942525</v>
      </c>
      <c r="F8" s="388">
        <v>47.72163846556851</v>
      </c>
      <c r="G8" s="388">
        <v>49.111274411712522</v>
      </c>
      <c r="H8" s="388">
        <v>50.497112907039678</v>
      </c>
      <c r="I8" s="389">
        <v>48.274775375718363</v>
      </c>
      <c r="J8" s="389">
        <v>49.368830133367069</v>
      </c>
      <c r="K8" s="389">
        <v>54.64457166413326</v>
      </c>
      <c r="L8" s="492">
        <f>+K8-J8</f>
        <v>5.2757415307661901</v>
      </c>
    </row>
    <row r="9" spans="1:12" ht="19.5" customHeight="1" x14ac:dyDescent="0.25">
      <c r="A9" s="11" t="s">
        <v>24</v>
      </c>
      <c r="B9" s="388">
        <v>15.346888898321678</v>
      </c>
      <c r="C9" s="388">
        <v>9.2303273334609752</v>
      </c>
      <c r="D9" s="388">
        <v>15.955725837595494</v>
      </c>
      <c r="E9" s="388">
        <v>18.632385745579086</v>
      </c>
      <c r="F9" s="388">
        <v>16.024763938544041</v>
      </c>
      <c r="G9" s="388">
        <v>17.022795210262323</v>
      </c>
      <c r="H9" s="388">
        <v>19.45456569243003</v>
      </c>
      <c r="I9" s="389">
        <v>21.049542520930583</v>
      </c>
      <c r="J9" s="389">
        <v>21.638718481656845</v>
      </c>
      <c r="K9" s="389">
        <v>19.831413662420559</v>
      </c>
      <c r="L9" s="492">
        <f>+K9-J9</f>
        <v>-1.8073048192362862</v>
      </c>
    </row>
    <row r="10" spans="1:12" ht="5.25" customHeight="1" x14ac:dyDescent="0.25">
      <c r="A10" s="11"/>
      <c r="B10" s="646"/>
      <c r="C10" s="611"/>
      <c r="D10" s="611"/>
      <c r="E10" s="612"/>
      <c r="F10" s="389"/>
      <c r="G10" s="389"/>
      <c r="H10" s="389"/>
      <c r="I10" s="514"/>
      <c r="J10" s="514"/>
      <c r="K10" s="514"/>
      <c r="L10" s="514"/>
    </row>
    <row r="11" spans="1:12" ht="19.5" customHeight="1" x14ac:dyDescent="0.25">
      <c r="A11" s="73" t="s">
        <v>158</v>
      </c>
      <c r="B11" s="672"/>
      <c r="C11" s="614"/>
      <c r="D11" s="614"/>
      <c r="E11" s="615"/>
      <c r="F11" s="391"/>
      <c r="G11" s="391"/>
      <c r="H11" s="391"/>
      <c r="I11" s="568"/>
      <c r="J11" s="568"/>
      <c r="K11" s="568"/>
      <c r="L11" s="568"/>
    </row>
    <row r="12" spans="1:12" ht="19.5" customHeight="1" x14ac:dyDescent="0.25">
      <c r="A12" s="11" t="s">
        <v>159</v>
      </c>
      <c r="B12" s="646">
        <v>35.609756097560911</v>
      </c>
      <c r="C12" s="611">
        <v>20.318949274535143</v>
      </c>
      <c r="D12" s="611">
        <v>42.239066125192572</v>
      </c>
      <c r="E12" s="612">
        <v>31.073825766727698</v>
      </c>
      <c r="F12" s="707">
        <v>38.778343573202712</v>
      </c>
      <c r="G12" s="707">
        <v>24.183455647615499</v>
      </c>
      <c r="H12" s="389">
        <v>32.755930898417276</v>
      </c>
      <c r="I12" s="707">
        <v>26.292988084403689</v>
      </c>
      <c r="J12" s="389">
        <v>29.813342873494644</v>
      </c>
      <c r="K12" s="389">
        <v>20.86840417865006</v>
      </c>
      <c r="L12" s="492">
        <f t="shared" ref="L12:L33" si="0">+K12-J12</f>
        <v>-8.9449386948445841</v>
      </c>
    </row>
    <row r="13" spans="1:12" ht="19.5" customHeight="1" x14ac:dyDescent="0.25">
      <c r="A13" s="11" t="s">
        <v>160</v>
      </c>
      <c r="B13" s="647">
        <v>27.037037037037038</v>
      </c>
      <c r="C13" s="668">
        <v>9.8567812662977694</v>
      </c>
      <c r="D13" s="668">
        <v>19.885133137490495</v>
      </c>
      <c r="E13" s="705">
        <v>29.185815967865874</v>
      </c>
      <c r="F13" s="708">
        <v>24.552801668261949</v>
      </c>
      <c r="G13" s="708">
        <v>22.181528741325181</v>
      </c>
      <c r="H13" s="661">
        <v>22.098711451998852</v>
      </c>
      <c r="I13" s="708">
        <v>25.125465860472723</v>
      </c>
      <c r="J13" s="661">
        <v>28.164238765531405</v>
      </c>
      <c r="K13" s="661">
        <v>29.065685550920424</v>
      </c>
      <c r="L13" s="492">
        <f t="shared" si="0"/>
        <v>0.90144678538901957</v>
      </c>
    </row>
    <row r="14" spans="1:12" ht="19.5" customHeight="1" x14ac:dyDescent="0.25">
      <c r="A14" s="11" t="s">
        <v>161</v>
      </c>
      <c r="B14" s="646">
        <v>32.532347504621107</v>
      </c>
      <c r="C14" s="611">
        <v>8.5412603884237388</v>
      </c>
      <c r="D14" s="612">
        <v>33.137541493130293</v>
      </c>
      <c r="E14" s="612">
        <v>25.675045488355646</v>
      </c>
      <c r="F14" s="708">
        <v>26.305748909858568</v>
      </c>
      <c r="G14" s="708">
        <v>28.221245675201761</v>
      </c>
      <c r="H14" s="389">
        <v>27.26672429376859</v>
      </c>
      <c r="I14" s="708">
        <v>31.930377616919962</v>
      </c>
      <c r="J14" s="389">
        <v>35.646986348932693</v>
      </c>
      <c r="K14" s="389">
        <v>28.442051366528041</v>
      </c>
      <c r="L14" s="492">
        <f t="shared" si="0"/>
        <v>-7.2049349824046516</v>
      </c>
    </row>
    <row r="15" spans="1:12" ht="19.5" customHeight="1" x14ac:dyDescent="0.25">
      <c r="A15" s="11" t="s">
        <v>162</v>
      </c>
      <c r="B15" s="673">
        <v>42.156862745098387</v>
      </c>
      <c r="C15" s="626">
        <v>22.885468822116415</v>
      </c>
      <c r="D15" s="628">
        <v>44.483968610974074</v>
      </c>
      <c r="E15" s="628">
        <v>40.435327315082354</v>
      </c>
      <c r="F15" s="708">
        <v>40.755534779605213</v>
      </c>
      <c r="G15" s="708">
        <v>47.225353717057288</v>
      </c>
      <c r="H15" s="629">
        <v>49.736328777283688</v>
      </c>
      <c r="I15" s="708">
        <v>49.244315564849202</v>
      </c>
      <c r="J15" s="629">
        <v>50.053517345593825</v>
      </c>
      <c r="K15" s="629">
        <v>56.287040660605378</v>
      </c>
      <c r="L15" s="492">
        <f t="shared" si="0"/>
        <v>6.2335233150115528</v>
      </c>
    </row>
    <row r="16" spans="1:12" ht="19.5" customHeight="1" x14ac:dyDescent="0.25">
      <c r="A16" s="11" t="s">
        <v>163</v>
      </c>
      <c r="B16" s="673">
        <v>25.934579439252513</v>
      </c>
      <c r="C16" s="626">
        <v>25.810725715724946</v>
      </c>
      <c r="D16" s="628">
        <v>41.356247575744312</v>
      </c>
      <c r="E16" s="628">
        <v>23.362300541884963</v>
      </c>
      <c r="F16" s="708">
        <v>31.462243109362781</v>
      </c>
      <c r="G16" s="708">
        <v>38.090586546652304</v>
      </c>
      <c r="H16" s="629">
        <v>44.974565691969481</v>
      </c>
      <c r="I16" s="708">
        <v>26.026280901658509</v>
      </c>
      <c r="J16" s="629">
        <v>27.378119035693789</v>
      </c>
      <c r="K16" s="629">
        <v>29.066373210031994</v>
      </c>
      <c r="L16" s="492">
        <f t="shared" si="0"/>
        <v>1.6882541743382049</v>
      </c>
    </row>
    <row r="17" spans="1:12" ht="19.5" customHeight="1" x14ac:dyDescent="0.25">
      <c r="A17" s="11" t="s">
        <v>164</v>
      </c>
      <c r="B17" s="674">
        <v>33.136094674556269</v>
      </c>
      <c r="C17" s="630">
        <v>17.114214401034655</v>
      </c>
      <c r="D17" s="632">
        <v>37.307025949025721</v>
      </c>
      <c r="E17" s="632">
        <v>33.607690103529045</v>
      </c>
      <c r="F17" s="708">
        <v>28.050136384422096</v>
      </c>
      <c r="G17" s="708">
        <v>28.225272669856743</v>
      </c>
      <c r="H17" s="463">
        <v>35.830930624820958</v>
      </c>
      <c r="I17" s="708">
        <v>36.993988292680079</v>
      </c>
      <c r="J17" s="463">
        <v>38.673765431305782</v>
      </c>
      <c r="K17" s="463">
        <v>40.690717283315131</v>
      </c>
      <c r="L17" s="492">
        <f t="shared" si="0"/>
        <v>2.016951852009349</v>
      </c>
    </row>
    <row r="18" spans="1:12" ht="19.5" customHeight="1" x14ac:dyDescent="0.25">
      <c r="A18" s="11" t="s">
        <v>165</v>
      </c>
      <c r="B18" s="674">
        <v>58.552631578948265</v>
      </c>
      <c r="C18" s="630">
        <v>48.897461405896806</v>
      </c>
      <c r="D18" s="632">
        <v>65.176488739405357</v>
      </c>
      <c r="E18" s="632">
        <v>58.120708698876697</v>
      </c>
      <c r="F18" s="708">
        <v>62.750339047880402</v>
      </c>
      <c r="G18" s="708">
        <v>68.338006133400825</v>
      </c>
      <c r="H18" s="463">
        <v>73.643828559140275</v>
      </c>
      <c r="I18" s="708">
        <v>75.923646050182143</v>
      </c>
      <c r="J18" s="463">
        <v>72.132526611635924</v>
      </c>
      <c r="K18" s="463">
        <v>73.658457792972655</v>
      </c>
      <c r="L18" s="492">
        <f t="shared" si="0"/>
        <v>1.5259311813367304</v>
      </c>
    </row>
    <row r="19" spans="1:12" ht="19.5" customHeight="1" x14ac:dyDescent="0.25">
      <c r="A19" s="11" t="s">
        <v>166</v>
      </c>
      <c r="B19" s="646">
        <v>55.650684931506845</v>
      </c>
      <c r="C19" s="630">
        <v>30.796956187075956</v>
      </c>
      <c r="D19" s="632">
        <v>64.748360272546506</v>
      </c>
      <c r="E19" s="632">
        <v>51.42011825107501</v>
      </c>
      <c r="F19" s="708">
        <v>59.733723248281677</v>
      </c>
      <c r="G19" s="708">
        <v>52.111222706799019</v>
      </c>
      <c r="H19" s="463">
        <v>57.951553623264019</v>
      </c>
      <c r="I19" s="708">
        <v>58.919109059262368</v>
      </c>
      <c r="J19" s="463">
        <v>62.707967161414587</v>
      </c>
      <c r="K19" s="463">
        <v>63.313645057519494</v>
      </c>
      <c r="L19" s="492">
        <f t="shared" si="0"/>
        <v>0.60567789610490763</v>
      </c>
    </row>
    <row r="20" spans="1:12" ht="19.5" customHeight="1" x14ac:dyDescent="0.25">
      <c r="A20" s="11" t="s">
        <v>167</v>
      </c>
      <c r="B20" s="675">
        <v>28.110599078340957</v>
      </c>
      <c r="C20" s="630">
        <v>0.68146323207480519</v>
      </c>
      <c r="D20" s="630">
        <v>27.96413208020682</v>
      </c>
      <c r="E20" s="630">
        <v>35.54444665379372</v>
      </c>
      <c r="F20" s="708">
        <v>23.158059211166055</v>
      </c>
      <c r="G20" s="708">
        <v>26.965404405914416</v>
      </c>
      <c r="H20" s="463">
        <v>28.48119406386062</v>
      </c>
      <c r="I20" s="708">
        <v>32.036613023944469</v>
      </c>
      <c r="J20" s="463">
        <v>32.055853624082545</v>
      </c>
      <c r="K20" s="463">
        <v>35.345961902287733</v>
      </c>
      <c r="L20" s="492">
        <f t="shared" si="0"/>
        <v>3.2901082782051887</v>
      </c>
    </row>
    <row r="21" spans="1:12" ht="19.5" customHeight="1" x14ac:dyDescent="0.25">
      <c r="A21" s="11" t="s">
        <v>168</v>
      </c>
      <c r="B21" s="646">
        <v>21.634615384615525</v>
      </c>
      <c r="C21" s="611">
        <v>22.352357470809029</v>
      </c>
      <c r="D21" s="611">
        <v>22.966934544557553</v>
      </c>
      <c r="E21" s="656">
        <v>27.729404450642804</v>
      </c>
      <c r="F21" s="708">
        <v>23.159417801038131</v>
      </c>
      <c r="G21" s="708">
        <v>23.8255507932871</v>
      </c>
      <c r="H21" s="389">
        <v>24.826083832991948</v>
      </c>
      <c r="I21" s="708">
        <v>26.433295003065666</v>
      </c>
      <c r="J21" s="389">
        <v>23.005276761005959</v>
      </c>
      <c r="K21" s="389">
        <v>21.633206150909736</v>
      </c>
      <c r="L21" s="492">
        <f t="shared" si="0"/>
        <v>-1.3720706100962232</v>
      </c>
    </row>
    <row r="22" spans="1:12" ht="19.5" customHeight="1" x14ac:dyDescent="0.25">
      <c r="A22" s="11" t="s">
        <v>169</v>
      </c>
      <c r="B22" s="646">
        <v>14.102564102564131</v>
      </c>
      <c r="C22" s="611">
        <v>10.010673487044288</v>
      </c>
      <c r="D22" s="611">
        <v>12.625738088901523</v>
      </c>
      <c r="E22" s="656">
        <v>26.669970642344925</v>
      </c>
      <c r="F22" s="708">
        <v>20.713009177816293</v>
      </c>
      <c r="G22" s="708">
        <v>24.275256248797096</v>
      </c>
      <c r="H22" s="389">
        <v>22.827488466564834</v>
      </c>
      <c r="I22" s="708">
        <v>23.758393391885228</v>
      </c>
      <c r="J22" s="389">
        <v>25.69502726355735</v>
      </c>
      <c r="K22" s="389">
        <v>25.313069633365316</v>
      </c>
      <c r="L22" s="492">
        <f t="shared" si="0"/>
        <v>-0.38195763019203355</v>
      </c>
    </row>
    <row r="23" spans="1:12" ht="19.5" customHeight="1" x14ac:dyDescent="0.25">
      <c r="A23" s="11" t="s">
        <v>170</v>
      </c>
      <c r="B23" s="646">
        <v>13.711583924349908</v>
      </c>
      <c r="C23" s="611">
        <v>10.050781125058151</v>
      </c>
      <c r="D23" s="611">
        <v>11.147848509516457</v>
      </c>
      <c r="E23" s="656">
        <v>13.825596995175601</v>
      </c>
      <c r="F23" s="708">
        <v>14.158515909427205</v>
      </c>
      <c r="G23" s="708">
        <v>13.931569852059217</v>
      </c>
      <c r="H23" s="389">
        <v>19.55740852116703</v>
      </c>
      <c r="I23" s="708">
        <v>27.298665113473309</v>
      </c>
      <c r="J23" s="389">
        <v>23.788880824657692</v>
      </c>
      <c r="K23" s="389">
        <v>20.671304176854022</v>
      </c>
      <c r="L23" s="492">
        <f t="shared" si="0"/>
        <v>-3.1175766478036699</v>
      </c>
    </row>
    <row r="24" spans="1:12" ht="19.5" customHeight="1" x14ac:dyDescent="0.25">
      <c r="A24" s="11" t="s">
        <v>171</v>
      </c>
      <c r="B24" s="646">
        <v>41.763727121464235</v>
      </c>
      <c r="C24" s="611">
        <v>25.804060246964578</v>
      </c>
      <c r="D24" s="611">
        <v>47.378589507657423</v>
      </c>
      <c r="E24" s="656">
        <v>46.526310683058142</v>
      </c>
      <c r="F24" s="708">
        <v>47.384515788599678</v>
      </c>
      <c r="G24" s="708">
        <v>48.920916008366703</v>
      </c>
      <c r="H24" s="389">
        <v>47.193873640631161</v>
      </c>
      <c r="I24" s="708">
        <v>42.246700862271737</v>
      </c>
      <c r="J24" s="389">
        <v>43.361718452277472</v>
      </c>
      <c r="K24" s="389">
        <v>57.890491551208825</v>
      </c>
      <c r="L24" s="492">
        <f t="shared" si="0"/>
        <v>14.528773098931353</v>
      </c>
    </row>
    <row r="25" spans="1:12" ht="19.5" customHeight="1" x14ac:dyDescent="0.25">
      <c r="A25" s="11" t="s">
        <v>172</v>
      </c>
      <c r="B25" s="646">
        <v>27.917282127030933</v>
      </c>
      <c r="C25" s="611">
        <v>33.913272959566072</v>
      </c>
      <c r="D25" s="611">
        <v>38.666404407596062</v>
      </c>
      <c r="E25" s="656">
        <v>34.286766165189256</v>
      </c>
      <c r="F25" s="708">
        <v>30.094886550904242</v>
      </c>
      <c r="G25" s="708">
        <v>28.290317394288184</v>
      </c>
      <c r="H25" s="389">
        <v>31.903278933609968</v>
      </c>
      <c r="I25" s="708">
        <v>33.823962716698631</v>
      </c>
      <c r="J25" s="389">
        <v>36.666273712070847</v>
      </c>
      <c r="K25" s="389">
        <v>37.700620492434403</v>
      </c>
      <c r="L25" s="492">
        <f t="shared" si="0"/>
        <v>1.0343467803635562</v>
      </c>
    </row>
    <row r="26" spans="1:12" ht="19.5" customHeight="1" x14ac:dyDescent="0.25">
      <c r="A26" s="11" t="s">
        <v>173</v>
      </c>
      <c r="B26" s="646">
        <v>11.508951406649484</v>
      </c>
      <c r="C26" s="611">
        <v>6.6555386565809558</v>
      </c>
      <c r="D26" s="611">
        <v>11.012671346399507</v>
      </c>
      <c r="E26" s="656">
        <v>21.540864951359435</v>
      </c>
      <c r="F26" s="708">
        <v>24.647742643250712</v>
      </c>
      <c r="G26" s="708">
        <v>16.318658999176787</v>
      </c>
      <c r="H26" s="389">
        <v>17.002292509632319</v>
      </c>
      <c r="I26" s="708">
        <v>17.428480816888932</v>
      </c>
      <c r="J26" s="389">
        <v>16.432005666055311</v>
      </c>
      <c r="K26" s="389">
        <v>20.321952649567542</v>
      </c>
      <c r="L26" s="492">
        <f t="shared" si="0"/>
        <v>3.8899469835122318</v>
      </c>
    </row>
    <row r="27" spans="1:12" ht="19.5" customHeight="1" x14ac:dyDescent="0.25">
      <c r="A27" s="11" t="s">
        <v>174</v>
      </c>
      <c r="B27" s="646">
        <v>12.534818941504083</v>
      </c>
      <c r="C27" s="611">
        <v>3.4941601163523788</v>
      </c>
      <c r="D27" s="611">
        <v>11.939872844142428</v>
      </c>
      <c r="E27" s="656">
        <v>11.620045484591964</v>
      </c>
      <c r="F27" s="708">
        <v>10.258536959648053</v>
      </c>
      <c r="G27" s="708">
        <v>12.863962044821722</v>
      </c>
      <c r="H27" s="389">
        <v>17.036318631778833</v>
      </c>
      <c r="I27" s="708">
        <v>25.456123955481718</v>
      </c>
      <c r="J27" s="389">
        <v>20.164315954971947</v>
      </c>
      <c r="K27" s="389">
        <v>18.907161065941992</v>
      </c>
      <c r="L27" s="492">
        <f t="shared" si="0"/>
        <v>-1.2571548890299553</v>
      </c>
    </row>
    <row r="28" spans="1:12" ht="19.5" customHeight="1" x14ac:dyDescent="0.25">
      <c r="A28" s="11" t="s">
        <v>175</v>
      </c>
      <c r="B28" s="646">
        <v>30.396475770924813</v>
      </c>
      <c r="C28" s="611">
        <v>11.327550559160363</v>
      </c>
      <c r="D28" s="611">
        <v>36.729570051713871</v>
      </c>
      <c r="E28" s="656">
        <v>44.528374132655536</v>
      </c>
      <c r="F28" s="708">
        <v>34.536437378673867</v>
      </c>
      <c r="G28" s="708">
        <v>27.948145384496769</v>
      </c>
      <c r="H28" s="389">
        <v>32.411083908153465</v>
      </c>
      <c r="I28" s="708">
        <v>36.748851672139423</v>
      </c>
      <c r="J28" s="389">
        <v>35.358399790084036</v>
      </c>
      <c r="K28" s="389">
        <v>40.943020461660268</v>
      </c>
      <c r="L28" s="492">
        <f t="shared" si="0"/>
        <v>5.5846206715762321</v>
      </c>
    </row>
    <row r="29" spans="1:12" ht="19.5" customHeight="1" x14ac:dyDescent="0.25">
      <c r="A29" s="11" t="s">
        <v>176</v>
      </c>
      <c r="B29" s="646">
        <v>15.217391304347839</v>
      </c>
      <c r="C29" s="611">
        <v>9.9954380441827269</v>
      </c>
      <c r="D29" s="611">
        <v>20.180883584845681</v>
      </c>
      <c r="E29" s="656">
        <v>17.23985907281023</v>
      </c>
      <c r="F29" s="708">
        <v>18.251029994690857</v>
      </c>
      <c r="G29" s="708">
        <v>19.590344052551814</v>
      </c>
      <c r="H29" s="389">
        <v>15.769765737746106</v>
      </c>
      <c r="I29" s="708">
        <v>19.510392657088577</v>
      </c>
      <c r="J29" s="389">
        <v>17.423717668792637</v>
      </c>
      <c r="K29" s="389">
        <v>14.003976024068521</v>
      </c>
      <c r="L29" s="492">
        <f t="shared" si="0"/>
        <v>-3.419741644724116</v>
      </c>
    </row>
    <row r="30" spans="1:12" ht="19.5" customHeight="1" x14ac:dyDescent="0.25">
      <c r="A30" s="11" t="s">
        <v>177</v>
      </c>
      <c r="B30" s="646">
        <v>12.101910828025508</v>
      </c>
      <c r="C30" s="611">
        <v>8.0591410972653463</v>
      </c>
      <c r="D30" s="611">
        <v>15.026980880964361</v>
      </c>
      <c r="E30" s="656">
        <v>19.000240335179139</v>
      </c>
      <c r="F30" s="708">
        <v>16.330975733747277</v>
      </c>
      <c r="G30" s="708">
        <v>16.361752142614559</v>
      </c>
      <c r="H30" s="389">
        <v>25.088404922973133</v>
      </c>
      <c r="I30" s="708">
        <v>16.782218621572163</v>
      </c>
      <c r="J30" s="389">
        <v>15.015671601797658</v>
      </c>
      <c r="K30" s="389">
        <v>19.699270658582364</v>
      </c>
      <c r="L30" s="492">
        <f t="shared" si="0"/>
        <v>4.6835990567847059</v>
      </c>
    </row>
    <row r="31" spans="1:12" ht="19.5" customHeight="1" x14ac:dyDescent="0.25">
      <c r="A31" s="11" t="s">
        <v>178</v>
      </c>
      <c r="B31" s="646">
        <v>20.923520923520911</v>
      </c>
      <c r="C31" s="611">
        <v>18.567127799097598</v>
      </c>
      <c r="D31" s="611">
        <v>23.018561558385105</v>
      </c>
      <c r="E31" s="656">
        <v>31.278736455003997</v>
      </c>
      <c r="F31" s="708">
        <v>31.207624935901457</v>
      </c>
      <c r="G31" s="708">
        <v>18.984662513725048</v>
      </c>
      <c r="H31" s="389">
        <v>24.797872649913419</v>
      </c>
      <c r="I31" s="708">
        <v>25.58681546307367</v>
      </c>
      <c r="J31" s="389">
        <v>32.046584454986821</v>
      </c>
      <c r="K31" s="389">
        <v>29.408237519981789</v>
      </c>
      <c r="L31" s="492">
        <f t="shared" si="0"/>
        <v>-2.6383469350050319</v>
      </c>
    </row>
    <row r="32" spans="1:12" ht="19.5" customHeight="1" x14ac:dyDescent="0.25">
      <c r="A32" s="11" t="s">
        <v>179</v>
      </c>
      <c r="B32" s="646">
        <v>14.942528735632182</v>
      </c>
      <c r="C32" s="611">
        <v>12.951674423531792</v>
      </c>
      <c r="D32" s="611">
        <v>10.668194589823967</v>
      </c>
      <c r="E32" s="656">
        <v>10.935710390632288</v>
      </c>
      <c r="F32" s="708">
        <v>11.278397553172802</v>
      </c>
      <c r="G32" s="708">
        <v>12.900670870783207</v>
      </c>
      <c r="H32" s="389">
        <v>17.076718941729808</v>
      </c>
      <c r="I32" s="708">
        <v>11.263505139052429</v>
      </c>
      <c r="J32" s="389">
        <v>15.998283667478679</v>
      </c>
      <c r="K32" s="389">
        <v>21.719447370870775</v>
      </c>
      <c r="L32" s="492">
        <f t="shared" si="0"/>
        <v>5.7211637033920955</v>
      </c>
    </row>
    <row r="33" spans="1:12" ht="19.5" customHeight="1" x14ac:dyDescent="0.25">
      <c r="A33" s="11" t="s">
        <v>180</v>
      </c>
      <c r="B33" s="646">
        <v>37.462235649546997</v>
      </c>
      <c r="C33" s="611">
        <v>5.340097600713384</v>
      </c>
      <c r="D33" s="611">
        <v>33.254162232765403</v>
      </c>
      <c r="E33" s="656">
        <v>34.877157814017664</v>
      </c>
      <c r="F33" s="708">
        <v>38.711196602035656</v>
      </c>
      <c r="G33" s="708">
        <v>42.132923452377185</v>
      </c>
      <c r="H33" s="389">
        <v>35.252776248408317</v>
      </c>
      <c r="I33" s="708">
        <v>29.419877370765125</v>
      </c>
      <c r="J33" s="389">
        <v>27.294411652903747</v>
      </c>
      <c r="K33" s="389">
        <v>40.003171513531257</v>
      </c>
      <c r="L33" s="492">
        <f t="shared" si="0"/>
        <v>12.708759860627509</v>
      </c>
    </row>
    <row r="34" spans="1:12" ht="6" customHeight="1" x14ac:dyDescent="0.25">
      <c r="A34" s="11"/>
      <c r="B34" s="646"/>
      <c r="C34" s="611"/>
      <c r="D34" s="611"/>
      <c r="E34" s="590"/>
      <c r="F34" s="590"/>
      <c r="G34" s="590"/>
      <c r="H34" s="592"/>
      <c r="I34" s="582"/>
      <c r="J34" s="582"/>
      <c r="K34" s="582"/>
      <c r="L34" s="582"/>
    </row>
    <row r="35" spans="1:12" ht="19.5" customHeight="1" x14ac:dyDescent="0.25">
      <c r="A35" s="73" t="s">
        <v>23</v>
      </c>
      <c r="B35" s="677"/>
      <c r="C35" s="678"/>
      <c r="D35" s="678"/>
      <c r="E35" s="706"/>
      <c r="F35" s="706"/>
      <c r="G35" s="706"/>
      <c r="H35" s="653"/>
      <c r="I35" s="583"/>
      <c r="J35" s="583"/>
      <c r="K35" s="583"/>
      <c r="L35" s="583"/>
    </row>
    <row r="36" spans="1:12" ht="19.5" customHeight="1" x14ac:dyDescent="0.25">
      <c r="A36" s="11" t="s">
        <v>22</v>
      </c>
      <c r="B36" s="388">
        <v>33.031508329017633</v>
      </c>
      <c r="C36" s="388">
        <v>21.649096237455911</v>
      </c>
      <c r="D36" s="388">
        <v>37.360060278788325</v>
      </c>
      <c r="E36" s="388">
        <v>36.475543756111769</v>
      </c>
      <c r="F36" s="388">
        <v>36.649232708033239</v>
      </c>
      <c r="G36" s="388">
        <v>37.201933607852474</v>
      </c>
      <c r="H36" s="388">
        <v>41.274079760826183</v>
      </c>
      <c r="I36" s="389">
        <v>38.636917159163708</v>
      </c>
      <c r="J36" s="389">
        <v>40.703426043385321</v>
      </c>
      <c r="K36" s="389">
        <v>41.402112870800003</v>
      </c>
      <c r="L36" s="492">
        <f>+K36-J36</f>
        <v>0.69868682741468291</v>
      </c>
    </row>
    <row r="37" spans="1:12" ht="19.5" customHeight="1" x14ac:dyDescent="0.25">
      <c r="A37" s="11" t="s">
        <v>21</v>
      </c>
      <c r="B37" s="388">
        <v>33.987280012584911</v>
      </c>
      <c r="C37" s="388">
        <v>20.702674850439351</v>
      </c>
      <c r="D37" s="388">
        <v>37.200763665189641</v>
      </c>
      <c r="E37" s="388">
        <v>40.469303161137077</v>
      </c>
      <c r="F37" s="388">
        <v>40.135233656097206</v>
      </c>
      <c r="G37" s="388">
        <v>42.000030402625086</v>
      </c>
      <c r="H37" s="388">
        <v>44.082172210539838</v>
      </c>
      <c r="I37" s="389">
        <v>44.204892182787987</v>
      </c>
      <c r="J37" s="389">
        <v>43.445922275007732</v>
      </c>
      <c r="K37" s="389">
        <v>50.669660960860931</v>
      </c>
      <c r="L37" s="492">
        <f>+K37-J37</f>
        <v>7.2237386858531991</v>
      </c>
    </row>
    <row r="38" spans="1:12" ht="6" customHeight="1" x14ac:dyDescent="0.25">
      <c r="A38" s="284"/>
      <c r="B38" s="709"/>
      <c r="C38" s="616"/>
      <c r="D38" s="616"/>
      <c r="E38" s="709"/>
      <c r="F38" s="709"/>
      <c r="G38" s="709"/>
      <c r="H38" s="710"/>
      <c r="I38" s="711"/>
      <c r="J38" s="711"/>
      <c r="K38" s="711"/>
      <c r="L38" s="711"/>
    </row>
    <row r="39" spans="1:12" ht="19.5" customHeight="1" x14ac:dyDescent="0.25">
      <c r="A39" s="73" t="s">
        <v>20</v>
      </c>
      <c r="B39" s="677"/>
      <c r="C39" s="678"/>
      <c r="D39" s="678"/>
      <c r="E39" s="677"/>
      <c r="F39" s="677"/>
      <c r="G39" s="677"/>
      <c r="H39" s="494"/>
      <c r="I39" s="517"/>
      <c r="J39" s="517"/>
      <c r="K39" s="517"/>
      <c r="L39" s="517"/>
    </row>
    <row r="40" spans="1:12" ht="19.5" customHeight="1" x14ac:dyDescent="0.25">
      <c r="A40" s="155" t="s">
        <v>82</v>
      </c>
      <c r="B40" s="646">
        <v>29.966909618793437</v>
      </c>
      <c r="C40" s="611">
        <v>19.096525302976914</v>
      </c>
      <c r="D40" s="611">
        <v>34.45387470004669</v>
      </c>
      <c r="E40" s="646">
        <v>33.387041160986975</v>
      </c>
      <c r="F40" s="646">
        <v>35.435966532507209</v>
      </c>
      <c r="G40" s="646">
        <v>37.924485523950018</v>
      </c>
      <c r="H40" s="492">
        <v>38.832600312129031</v>
      </c>
      <c r="I40" s="514">
        <v>39.016069759672128</v>
      </c>
      <c r="J40" s="514">
        <v>39.595965243513866</v>
      </c>
      <c r="K40" s="514">
        <v>39.998745954331341</v>
      </c>
      <c r="L40" s="492">
        <f>+K40-J40</f>
        <v>0.40278071081747413</v>
      </c>
    </row>
    <row r="41" spans="1:12" ht="19.5" customHeight="1" x14ac:dyDescent="0.25">
      <c r="A41" s="149" t="s">
        <v>19</v>
      </c>
      <c r="B41" s="646">
        <v>16.278873732704071</v>
      </c>
      <c r="C41" s="611">
        <v>8.8276024097146149</v>
      </c>
      <c r="D41" s="611">
        <v>17.369178781748218</v>
      </c>
      <c r="E41" s="646">
        <v>18.502829626128499</v>
      </c>
      <c r="F41" s="646">
        <v>17.266133964678257</v>
      </c>
      <c r="G41" s="646">
        <v>20.220777668005717</v>
      </c>
      <c r="H41" s="492">
        <v>21.172606538798867</v>
      </c>
      <c r="I41" s="514">
        <v>20.88916368474132</v>
      </c>
      <c r="J41" s="514">
        <v>23.589057029061181</v>
      </c>
      <c r="K41" s="514">
        <v>20.934492569932178</v>
      </c>
      <c r="L41" s="492">
        <f>+K41-J41</f>
        <v>-2.6545644591290021</v>
      </c>
    </row>
    <row r="42" spans="1:12" ht="19.5" customHeight="1" x14ac:dyDescent="0.25">
      <c r="A42" s="149" t="s">
        <v>18</v>
      </c>
      <c r="B42" s="646">
        <v>39.098367640005208</v>
      </c>
      <c r="C42" s="611">
        <v>24.969169469317706</v>
      </c>
      <c r="D42" s="611">
        <v>42.432799189449241</v>
      </c>
      <c r="E42" s="646">
        <v>39.749048147962618</v>
      </c>
      <c r="F42" s="646">
        <v>42.882650869309856</v>
      </c>
      <c r="G42" s="646">
        <v>44.444352752148404</v>
      </c>
      <c r="H42" s="492">
        <v>45.172494767094086</v>
      </c>
      <c r="I42" s="514">
        <v>45.381868842795107</v>
      </c>
      <c r="J42" s="514">
        <v>44.983262792132159</v>
      </c>
      <c r="K42" s="514">
        <v>45.695526107421216</v>
      </c>
      <c r="L42" s="492">
        <f>+K42-J42</f>
        <v>0.71226331528905718</v>
      </c>
    </row>
    <row r="43" spans="1:12" ht="19.5" customHeight="1" x14ac:dyDescent="0.25">
      <c r="A43" s="11" t="s">
        <v>17</v>
      </c>
      <c r="B43" s="646">
        <v>38.425071157928329</v>
      </c>
      <c r="C43" s="611">
        <v>24.201140188563123</v>
      </c>
      <c r="D43" s="611">
        <v>41.144676411913942</v>
      </c>
      <c r="E43" s="646">
        <v>43.437323330091431</v>
      </c>
      <c r="F43" s="646">
        <v>41.789087783872816</v>
      </c>
      <c r="G43" s="646">
        <v>41.68633274521374</v>
      </c>
      <c r="H43" s="492">
        <v>46.383311042484578</v>
      </c>
      <c r="I43" s="514">
        <v>43.782973605937769</v>
      </c>
      <c r="J43" s="514">
        <v>44.409376332849568</v>
      </c>
      <c r="K43" s="514">
        <v>50.211504685341204</v>
      </c>
      <c r="L43" s="492">
        <f>+K43-J43</f>
        <v>5.8021283524916356</v>
      </c>
    </row>
    <row r="44" spans="1:12" ht="19.5" customHeight="1" thickBot="1" x14ac:dyDescent="0.3">
      <c r="A44" s="10" t="s">
        <v>16</v>
      </c>
      <c r="B44" s="648">
        <v>13.314802771637584</v>
      </c>
      <c r="C44" s="679">
        <v>4.2603891749828957</v>
      </c>
      <c r="D44" s="679">
        <v>9.1085330428505369</v>
      </c>
      <c r="E44" s="648">
        <v>11.52140032508353</v>
      </c>
      <c r="F44" s="648">
        <v>9.6166668973869278</v>
      </c>
      <c r="G44" s="648">
        <v>8.2163828972678665</v>
      </c>
      <c r="H44" s="581">
        <v>16.696920235077929</v>
      </c>
      <c r="I44" s="558">
        <v>14.569473188732193</v>
      </c>
      <c r="J44" s="558">
        <v>14.035275898844169</v>
      </c>
      <c r="K44" s="558">
        <v>16.086540697416499</v>
      </c>
      <c r="L44" s="581">
        <f>+K44-J44</f>
        <v>2.0512647985723298</v>
      </c>
    </row>
    <row r="45" spans="1:12" ht="15.75" thickTop="1" x14ac:dyDescent="0.25">
      <c r="A45" s="9" t="s">
        <v>314</v>
      </c>
    </row>
  </sheetData>
  <mergeCells count="12">
    <mergeCell ref="A1:L1"/>
    <mergeCell ref="A2:A3"/>
    <mergeCell ref="B2:B3"/>
    <mergeCell ref="C2:C3"/>
    <mergeCell ref="D2:D3"/>
    <mergeCell ref="E2:E3"/>
    <mergeCell ref="F2:F3"/>
    <mergeCell ref="G2:G3"/>
    <mergeCell ref="H2:H3"/>
    <mergeCell ref="I2:I3"/>
    <mergeCell ref="J2:J3"/>
    <mergeCell ref="K2:K3"/>
  </mergeCells>
  <pageMargins left="0.70866141732283472" right="0.70866141732283472" top="0.94499999999999995" bottom="0.74803149606299213" header="0.31496062992125984" footer="0.31496062992125984"/>
  <pageSetup paperSize="9" scale="42" orientation="portrait" r:id="rId1"/>
  <headerFooter>
    <oddHeader>&amp;C&amp;G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39"/>
  <sheetViews>
    <sheetView view="pageLayout" zoomScaleNormal="100" workbookViewId="0">
      <selection activeCell="C14" sqref="C14"/>
    </sheetView>
  </sheetViews>
  <sheetFormatPr defaultColWidth="9.140625" defaultRowHeight="15" x14ac:dyDescent="0.25"/>
  <cols>
    <col min="1" max="1" width="23.28515625" style="8" customWidth="1"/>
    <col min="2" max="8" width="16.140625" style="8" customWidth="1"/>
    <col min="9" max="16384" width="9.140625" style="8"/>
  </cols>
  <sheetData>
    <row r="1" spans="1:8" ht="48.75" customHeight="1" thickBot="1" x14ac:dyDescent="0.3">
      <c r="A1" s="1060" t="s">
        <v>529</v>
      </c>
      <c r="B1" s="1060"/>
      <c r="C1" s="1060"/>
      <c r="D1" s="1060"/>
      <c r="E1" s="1060"/>
      <c r="F1" s="1060"/>
      <c r="G1" s="1060"/>
      <c r="H1" s="1060"/>
    </row>
    <row r="2" spans="1:8" ht="22.5" customHeight="1" thickTop="1" x14ac:dyDescent="0.25">
      <c r="A2" s="1061"/>
      <c r="B2" s="1082">
        <v>2015</v>
      </c>
      <c r="C2" s="1082">
        <v>2016</v>
      </c>
      <c r="D2" s="1082">
        <v>2017</v>
      </c>
      <c r="E2" s="1082">
        <v>2018</v>
      </c>
      <c r="F2" s="1080">
        <v>2019</v>
      </c>
      <c r="G2" s="1080">
        <v>2020</v>
      </c>
      <c r="H2" s="278" t="s">
        <v>304</v>
      </c>
    </row>
    <row r="3" spans="1:8" ht="24.75" customHeight="1" x14ac:dyDescent="0.25">
      <c r="A3" s="1079"/>
      <c r="B3" s="1083"/>
      <c r="C3" s="1083"/>
      <c r="D3" s="1083"/>
      <c r="E3" s="1083"/>
      <c r="F3" s="1081"/>
      <c r="G3" s="1081"/>
      <c r="H3" s="297" t="s">
        <v>331</v>
      </c>
    </row>
    <row r="4" spans="1:8" ht="4.5" customHeight="1" x14ac:dyDescent="0.25">
      <c r="A4" s="14"/>
      <c r="B4" s="14"/>
      <c r="C4" s="14"/>
      <c r="D4" s="14"/>
    </row>
    <row r="5" spans="1:8" ht="19.5" customHeight="1" x14ac:dyDescent="0.25">
      <c r="A5" s="73" t="s">
        <v>27</v>
      </c>
      <c r="B5" s="671">
        <v>33.576893327973671</v>
      </c>
      <c r="C5" s="608">
        <v>31.020853341750399</v>
      </c>
      <c r="D5" s="712">
        <v>31.947317141565296</v>
      </c>
      <c r="E5" s="681">
        <v>30.250814019320032</v>
      </c>
      <c r="F5" s="610">
        <v>27.977902446819876</v>
      </c>
      <c r="G5" s="610">
        <v>32.608797201035301</v>
      </c>
      <c r="H5" s="563">
        <f>+G5-F5</f>
        <v>4.6308947542154257</v>
      </c>
    </row>
    <row r="6" spans="1:8" ht="4.5" customHeight="1" x14ac:dyDescent="0.25">
      <c r="A6" s="11"/>
      <c r="B6" s="646"/>
      <c r="C6" s="611"/>
      <c r="D6" s="692"/>
      <c r="E6" s="507"/>
      <c r="F6" s="389"/>
      <c r="G6" s="389"/>
      <c r="H6" s="514"/>
    </row>
    <row r="7" spans="1:8" ht="19.5" customHeight="1" x14ac:dyDescent="0.25">
      <c r="A7" s="73" t="s">
        <v>26</v>
      </c>
      <c r="B7" s="672"/>
      <c r="C7" s="614"/>
      <c r="D7" s="713"/>
      <c r="E7" s="682"/>
      <c r="F7" s="391"/>
      <c r="G7" s="391"/>
      <c r="H7" s="568"/>
    </row>
    <row r="8" spans="1:8" ht="19.5" customHeight="1" x14ac:dyDescent="0.25">
      <c r="A8" s="11" t="s">
        <v>25</v>
      </c>
      <c r="B8" s="646">
        <v>32.789645974676127</v>
      </c>
      <c r="C8" s="611">
        <v>29.579599901495417</v>
      </c>
      <c r="D8" s="692">
        <v>28.401975748450951</v>
      </c>
      <c r="E8" s="507">
        <v>26.544462481182396</v>
      </c>
      <c r="F8" s="389">
        <v>25.867743798604199</v>
      </c>
      <c r="G8" s="389">
        <v>30.249937460423631</v>
      </c>
      <c r="H8" s="514">
        <f>+G8-F8</f>
        <v>4.3821936618194322</v>
      </c>
    </row>
    <row r="9" spans="1:8" ht="19.5" customHeight="1" x14ac:dyDescent="0.25">
      <c r="A9" s="11" t="s">
        <v>24</v>
      </c>
      <c r="B9" s="646">
        <v>34.813172151273506</v>
      </c>
      <c r="C9" s="611">
        <v>33.485983757776808</v>
      </c>
      <c r="D9" s="692">
        <v>38.22197668806497</v>
      </c>
      <c r="E9" s="507">
        <v>37.375080756631782</v>
      </c>
      <c r="F9" s="389">
        <v>31.650893433513488</v>
      </c>
      <c r="G9" s="389">
        <v>37.204388182069046</v>
      </c>
      <c r="H9" s="514">
        <f>+G9-F9</f>
        <v>5.5534947485555577</v>
      </c>
    </row>
    <row r="10" spans="1:8" ht="4.5" customHeight="1" x14ac:dyDescent="0.25">
      <c r="A10" s="11"/>
      <c r="B10" s="646"/>
      <c r="C10" s="611"/>
      <c r="D10" s="692"/>
      <c r="E10" s="507"/>
      <c r="F10" s="389"/>
      <c r="G10" s="389"/>
      <c r="H10" s="514"/>
    </row>
    <row r="11" spans="1:8" ht="19.5" customHeight="1" x14ac:dyDescent="0.25">
      <c r="A11" s="73" t="s">
        <v>158</v>
      </c>
      <c r="B11" s="672"/>
      <c r="C11" s="614"/>
      <c r="D11" s="713"/>
      <c r="E11" s="682"/>
      <c r="F11" s="391"/>
      <c r="G11" s="391"/>
      <c r="H11" s="568"/>
    </row>
    <row r="12" spans="1:8" ht="19.5" customHeight="1" x14ac:dyDescent="0.25">
      <c r="A12" s="11" t="s">
        <v>159</v>
      </c>
      <c r="B12" s="646">
        <v>47.539854983310768</v>
      </c>
      <c r="C12" s="611">
        <v>34.453878149804602</v>
      </c>
      <c r="D12" s="692">
        <v>34.271436669887287</v>
      </c>
      <c r="E12" s="507">
        <v>39.912843424853513</v>
      </c>
      <c r="F12" s="707">
        <v>28.628166491375957</v>
      </c>
      <c r="G12" s="707">
        <v>26.672486035021947</v>
      </c>
      <c r="H12" s="514">
        <f t="shared" ref="H12:H33" si="0">+G12-F12</f>
        <v>-1.9556804563540098</v>
      </c>
    </row>
    <row r="13" spans="1:8" ht="19.5" customHeight="1" x14ac:dyDescent="0.25">
      <c r="A13" s="11" t="s">
        <v>160</v>
      </c>
      <c r="B13" s="647">
        <v>36.641235982317831</v>
      </c>
      <c r="C13" s="668">
        <v>43.173028440286316</v>
      </c>
      <c r="D13" s="714">
        <v>33.498427759564287</v>
      </c>
      <c r="E13" s="684">
        <v>30.401228309099711</v>
      </c>
      <c r="F13" s="708">
        <v>31.980285710553503</v>
      </c>
      <c r="G13" s="708">
        <v>39.015624574942159</v>
      </c>
      <c r="H13" s="514">
        <f t="shared" si="0"/>
        <v>7.0353388643886561</v>
      </c>
    </row>
    <row r="14" spans="1:8" ht="19.5" customHeight="1" x14ac:dyDescent="0.25">
      <c r="A14" s="11" t="s">
        <v>161</v>
      </c>
      <c r="B14" s="646">
        <v>36.410711233251369</v>
      </c>
      <c r="C14" s="611">
        <v>38.996612215650238</v>
      </c>
      <c r="D14" s="507">
        <v>30.179100834385164</v>
      </c>
      <c r="E14" s="507">
        <v>31.254534730588645</v>
      </c>
      <c r="F14" s="708">
        <v>38.177036857541673</v>
      </c>
      <c r="G14" s="708">
        <v>31.924400627399212</v>
      </c>
      <c r="H14" s="514">
        <f t="shared" si="0"/>
        <v>-6.2526362301424605</v>
      </c>
    </row>
    <row r="15" spans="1:8" ht="19.5" customHeight="1" x14ac:dyDescent="0.25">
      <c r="A15" s="11" t="s">
        <v>162</v>
      </c>
      <c r="B15" s="673">
        <v>30.48654014844351</v>
      </c>
      <c r="C15" s="626">
        <v>29.730474177601472</v>
      </c>
      <c r="D15" s="686">
        <v>27.924069998828887</v>
      </c>
      <c r="E15" s="686">
        <v>24.200362818879235</v>
      </c>
      <c r="F15" s="708">
        <v>22.029844835294327</v>
      </c>
      <c r="G15" s="708">
        <v>31.81330777911915</v>
      </c>
      <c r="H15" s="514">
        <f t="shared" si="0"/>
        <v>9.7834629438248228</v>
      </c>
    </row>
    <row r="16" spans="1:8" ht="19.5" customHeight="1" x14ac:dyDescent="0.25">
      <c r="A16" s="11" t="s">
        <v>163</v>
      </c>
      <c r="B16" s="673">
        <v>42.329596981819897</v>
      </c>
      <c r="C16" s="626">
        <v>47.421474547228833</v>
      </c>
      <c r="D16" s="686">
        <v>45.835777842873384</v>
      </c>
      <c r="E16" s="686">
        <v>29.376782176111377</v>
      </c>
      <c r="F16" s="708">
        <v>32.343665569021795</v>
      </c>
      <c r="G16" s="708">
        <v>33.485671595461682</v>
      </c>
      <c r="H16" s="514">
        <f t="shared" si="0"/>
        <v>1.142006026439887</v>
      </c>
    </row>
    <row r="17" spans="1:8" ht="19.5" customHeight="1" x14ac:dyDescent="0.25">
      <c r="A17" s="11" t="s">
        <v>164</v>
      </c>
      <c r="B17" s="674">
        <v>45.216188479325758</v>
      </c>
      <c r="C17" s="630">
        <v>34.506611629614305</v>
      </c>
      <c r="D17" s="689">
        <v>37.721437295498959</v>
      </c>
      <c r="E17" s="689">
        <v>36.682265357840713</v>
      </c>
      <c r="F17" s="708">
        <v>38.678678483256498</v>
      </c>
      <c r="G17" s="708">
        <v>36.71234209097527</v>
      </c>
      <c r="H17" s="514">
        <f t="shared" si="0"/>
        <v>-1.966336392281228</v>
      </c>
    </row>
    <row r="18" spans="1:8" ht="19.5" customHeight="1" x14ac:dyDescent="0.25">
      <c r="A18" s="11" t="s">
        <v>165</v>
      </c>
      <c r="B18" s="674">
        <v>26.212890231073722</v>
      </c>
      <c r="C18" s="630">
        <v>25.473425353677552</v>
      </c>
      <c r="D18" s="689">
        <v>25.693809437234499</v>
      </c>
      <c r="E18" s="689">
        <v>13.572293490582538</v>
      </c>
      <c r="F18" s="708">
        <v>21.308489123210226</v>
      </c>
      <c r="G18" s="708">
        <v>35.931025135031611</v>
      </c>
      <c r="H18" s="514">
        <f t="shared" si="0"/>
        <v>14.622536011821385</v>
      </c>
    </row>
    <row r="19" spans="1:8" ht="19.5" customHeight="1" x14ac:dyDescent="0.25">
      <c r="A19" s="11" t="s">
        <v>166</v>
      </c>
      <c r="B19" s="646">
        <v>37.501745499712172</v>
      </c>
      <c r="C19" s="630">
        <v>22.191743636192978</v>
      </c>
      <c r="D19" s="689">
        <v>32.082645640958539</v>
      </c>
      <c r="E19" s="689">
        <v>26.423699782550862</v>
      </c>
      <c r="F19" s="708">
        <v>20.78144413594131</v>
      </c>
      <c r="G19" s="708">
        <v>36.424067059482859</v>
      </c>
      <c r="H19" s="514">
        <f t="shared" si="0"/>
        <v>15.642622923541548</v>
      </c>
    </row>
    <row r="20" spans="1:8" ht="19.5" customHeight="1" x14ac:dyDescent="0.25">
      <c r="A20" s="11" t="s">
        <v>167</v>
      </c>
      <c r="B20" s="675">
        <v>29.915728213282062</v>
      </c>
      <c r="C20" s="630">
        <v>18.493988479605186</v>
      </c>
      <c r="D20" s="691">
        <v>21.404307911949761</v>
      </c>
      <c r="E20" s="691">
        <v>21.212499370220726</v>
      </c>
      <c r="F20" s="708">
        <v>25.021245064300039</v>
      </c>
      <c r="G20" s="708">
        <v>36.806338068351813</v>
      </c>
      <c r="H20" s="514">
        <f t="shared" si="0"/>
        <v>11.785093004051774</v>
      </c>
    </row>
    <row r="21" spans="1:8" ht="19.5" customHeight="1" x14ac:dyDescent="0.25">
      <c r="A21" s="11" t="s">
        <v>168</v>
      </c>
      <c r="B21" s="646">
        <v>24.975493661756587</v>
      </c>
      <c r="C21" s="611">
        <v>31.19600350992074</v>
      </c>
      <c r="D21" s="692">
        <v>35.618566210549822</v>
      </c>
      <c r="E21" s="692">
        <v>35.68639128491828</v>
      </c>
      <c r="F21" s="708">
        <v>28.417965407901619</v>
      </c>
      <c r="G21" s="708">
        <v>34.604522085446895</v>
      </c>
      <c r="H21" s="514">
        <f t="shared" si="0"/>
        <v>6.1865566775452763</v>
      </c>
    </row>
    <row r="22" spans="1:8" ht="19.5" customHeight="1" x14ac:dyDescent="0.25">
      <c r="A22" s="11" t="s">
        <v>169</v>
      </c>
      <c r="B22" s="646">
        <v>30.288735754660895</v>
      </c>
      <c r="C22" s="611">
        <v>39.190056655835157</v>
      </c>
      <c r="D22" s="692">
        <v>37.620777447582768</v>
      </c>
      <c r="E22" s="692">
        <v>39.958751370063545</v>
      </c>
      <c r="F22" s="708">
        <v>26.833936501669065</v>
      </c>
      <c r="G22" s="708">
        <v>26.61143725417968</v>
      </c>
      <c r="H22" s="514">
        <f t="shared" si="0"/>
        <v>-0.22249924748938454</v>
      </c>
    </row>
    <row r="23" spans="1:8" ht="19.5" customHeight="1" x14ac:dyDescent="0.25">
      <c r="A23" s="11" t="s">
        <v>170</v>
      </c>
      <c r="B23" s="646">
        <v>29.406686598632554</v>
      </c>
      <c r="C23" s="611">
        <v>20.721504476005482</v>
      </c>
      <c r="D23" s="692">
        <v>33.609618466108898</v>
      </c>
      <c r="E23" s="692">
        <v>31.273039110637622</v>
      </c>
      <c r="F23" s="708">
        <v>35.156780171357809</v>
      </c>
      <c r="G23" s="708">
        <v>42.667020687219448</v>
      </c>
      <c r="H23" s="514">
        <f t="shared" si="0"/>
        <v>7.5102405158616392</v>
      </c>
    </row>
    <row r="24" spans="1:8" ht="19.5" customHeight="1" x14ac:dyDescent="0.25">
      <c r="A24" s="11" t="s">
        <v>171</v>
      </c>
      <c r="B24" s="646">
        <v>33.119292194508574</v>
      </c>
      <c r="C24" s="611">
        <v>29.822935205958988</v>
      </c>
      <c r="D24" s="692">
        <v>25.295716196529987</v>
      </c>
      <c r="E24" s="692">
        <v>28.325937582076872</v>
      </c>
      <c r="F24" s="708">
        <v>26.819520622807548</v>
      </c>
      <c r="G24" s="708">
        <v>27.874988710842768</v>
      </c>
      <c r="H24" s="514">
        <f t="shared" si="0"/>
        <v>1.0554680880352194</v>
      </c>
    </row>
    <row r="25" spans="1:8" ht="19.5" customHeight="1" x14ac:dyDescent="0.25">
      <c r="A25" s="11" t="s">
        <v>172</v>
      </c>
      <c r="B25" s="646">
        <v>29.072498631612138</v>
      </c>
      <c r="C25" s="611">
        <v>21.570357816762257</v>
      </c>
      <c r="D25" s="692">
        <v>35.756466850200276</v>
      </c>
      <c r="E25" s="692">
        <v>25.977897108825026</v>
      </c>
      <c r="F25" s="708">
        <v>30.627733889500547</v>
      </c>
      <c r="G25" s="708">
        <v>29.462968803505856</v>
      </c>
      <c r="H25" s="514">
        <f t="shared" si="0"/>
        <v>-1.1647650859946914</v>
      </c>
    </row>
    <row r="26" spans="1:8" ht="19.5" customHeight="1" x14ac:dyDescent="0.25">
      <c r="A26" s="11" t="s">
        <v>173</v>
      </c>
      <c r="B26" s="646">
        <v>47.29768135711462</v>
      </c>
      <c r="C26" s="611">
        <v>25.946604970760902</v>
      </c>
      <c r="D26" s="692">
        <v>30.569416399327405</v>
      </c>
      <c r="E26" s="692">
        <v>32.879252536387796</v>
      </c>
      <c r="F26" s="708">
        <v>26.260728728729163</v>
      </c>
      <c r="G26" s="708">
        <v>39.773209916012654</v>
      </c>
      <c r="H26" s="514">
        <f t="shared" si="0"/>
        <v>13.512481187283491</v>
      </c>
    </row>
    <row r="27" spans="1:8" ht="19.5" customHeight="1" x14ac:dyDescent="0.25">
      <c r="A27" s="11" t="s">
        <v>174</v>
      </c>
      <c r="B27" s="646">
        <v>22.907145578128922</v>
      </c>
      <c r="C27" s="611">
        <v>18.540553965347232</v>
      </c>
      <c r="D27" s="692">
        <v>35.731797103271738</v>
      </c>
      <c r="E27" s="692">
        <v>40.522706708779481</v>
      </c>
      <c r="F27" s="708">
        <v>29.961742747879082</v>
      </c>
      <c r="G27" s="708">
        <v>25.198590750440943</v>
      </c>
      <c r="H27" s="514">
        <f t="shared" si="0"/>
        <v>-4.7631519974381398</v>
      </c>
    </row>
    <row r="28" spans="1:8" ht="19.5" customHeight="1" x14ac:dyDescent="0.25">
      <c r="A28" s="11" t="s">
        <v>175</v>
      </c>
      <c r="B28" s="646">
        <v>33.387044214568071</v>
      </c>
      <c r="C28" s="611">
        <v>30.321610957488261</v>
      </c>
      <c r="D28" s="692">
        <v>35.45910106405433</v>
      </c>
      <c r="E28" s="692">
        <v>23.62996836190543</v>
      </c>
      <c r="F28" s="708">
        <v>22.97554690503237</v>
      </c>
      <c r="G28" s="708">
        <v>35.045352069942368</v>
      </c>
      <c r="H28" s="514">
        <f t="shared" si="0"/>
        <v>12.069805164909997</v>
      </c>
    </row>
    <row r="29" spans="1:8" ht="19.5" customHeight="1" x14ac:dyDescent="0.25">
      <c r="A29" s="11" t="s">
        <v>176</v>
      </c>
      <c r="B29" s="646">
        <v>39.565934748194422</v>
      </c>
      <c r="C29" s="611">
        <v>38.888068542963971</v>
      </c>
      <c r="D29" s="692">
        <v>49.944482449100683</v>
      </c>
      <c r="E29" s="692">
        <v>33.354976520989467</v>
      </c>
      <c r="F29" s="708">
        <v>38.142799728179561</v>
      </c>
      <c r="G29" s="708">
        <v>36.431261378505333</v>
      </c>
      <c r="H29" s="514">
        <f t="shared" si="0"/>
        <v>-1.7115383496742282</v>
      </c>
    </row>
    <row r="30" spans="1:8" ht="19.5" customHeight="1" x14ac:dyDescent="0.25">
      <c r="A30" s="11" t="s">
        <v>177</v>
      </c>
      <c r="B30" s="646">
        <v>48.27397331292503</v>
      </c>
      <c r="C30" s="611">
        <v>50.820369477215387</v>
      </c>
      <c r="D30" s="692">
        <v>61.69568021816653</v>
      </c>
      <c r="E30" s="692">
        <v>49.681097540701913</v>
      </c>
      <c r="F30" s="708">
        <v>41.088796664331362</v>
      </c>
      <c r="G30" s="708">
        <v>42.912718542842534</v>
      </c>
      <c r="H30" s="514">
        <f t="shared" si="0"/>
        <v>1.8239218785111717</v>
      </c>
    </row>
    <row r="31" spans="1:8" ht="19.5" customHeight="1" x14ac:dyDescent="0.25">
      <c r="A31" s="11" t="s">
        <v>178</v>
      </c>
      <c r="B31" s="646">
        <v>46.700559240394455</v>
      </c>
      <c r="C31" s="611">
        <v>37.427189923616602</v>
      </c>
      <c r="D31" s="692">
        <v>43.759629551197754</v>
      </c>
      <c r="E31" s="692">
        <v>44.353851962549108</v>
      </c>
      <c r="F31" s="708">
        <v>38.741158441822122</v>
      </c>
      <c r="G31" s="708">
        <v>47.893907857313515</v>
      </c>
      <c r="H31" s="514">
        <f t="shared" si="0"/>
        <v>9.1527494154913924</v>
      </c>
    </row>
    <row r="32" spans="1:8" ht="19.5" customHeight="1" x14ac:dyDescent="0.25">
      <c r="A32" s="11" t="s">
        <v>179</v>
      </c>
      <c r="B32" s="646">
        <v>30.619685104038464</v>
      </c>
      <c r="C32" s="611">
        <v>29.855781988018336</v>
      </c>
      <c r="D32" s="692">
        <v>35.686888764021354</v>
      </c>
      <c r="E32" s="692">
        <v>24.879134042124186</v>
      </c>
      <c r="F32" s="708">
        <v>33.982431467035475</v>
      </c>
      <c r="G32" s="708">
        <v>36.842815797366235</v>
      </c>
      <c r="H32" s="514">
        <f t="shared" si="0"/>
        <v>2.8603843303307599</v>
      </c>
    </row>
    <row r="33" spans="1:8" ht="19.5" customHeight="1" x14ac:dyDescent="0.25">
      <c r="A33" s="11" t="s">
        <v>180</v>
      </c>
      <c r="B33" s="646">
        <v>48.327936559021204</v>
      </c>
      <c r="C33" s="611">
        <v>52.215091076740926</v>
      </c>
      <c r="D33" s="692">
        <v>55.754481235893309</v>
      </c>
      <c r="E33" s="692">
        <v>45.875228411589092</v>
      </c>
      <c r="F33" s="708">
        <v>35.592494310872759</v>
      </c>
      <c r="G33" s="708">
        <v>38.645364488051499</v>
      </c>
      <c r="H33" s="514">
        <f t="shared" si="0"/>
        <v>3.0528701771787397</v>
      </c>
    </row>
    <row r="34" spans="1:8" ht="5.25" customHeight="1" x14ac:dyDescent="0.25">
      <c r="A34" s="11"/>
      <c r="B34" s="646"/>
      <c r="C34" s="590"/>
      <c r="D34" s="590"/>
      <c r="E34" s="590"/>
      <c r="F34" s="590"/>
      <c r="G34" s="592"/>
      <c r="H34" s="582"/>
    </row>
    <row r="35" spans="1:8" ht="19.5" customHeight="1" x14ac:dyDescent="0.25">
      <c r="A35" s="73" t="s">
        <v>23</v>
      </c>
      <c r="B35" s="677"/>
      <c r="C35" s="706"/>
      <c r="D35" s="706"/>
      <c r="E35" s="706"/>
      <c r="F35" s="706"/>
      <c r="G35" s="653"/>
      <c r="H35" s="583"/>
    </row>
    <row r="36" spans="1:8" ht="19.5" customHeight="1" x14ac:dyDescent="0.25">
      <c r="A36" s="11" t="s">
        <v>22</v>
      </c>
      <c r="B36" s="646">
        <v>33.33963811932567</v>
      </c>
      <c r="C36" s="646">
        <v>28.724192568809947</v>
      </c>
      <c r="D36" s="646">
        <v>30.232135303348752</v>
      </c>
      <c r="E36" s="646">
        <v>27.674561585906439</v>
      </c>
      <c r="F36" s="646">
        <v>27.069722756619043</v>
      </c>
      <c r="G36" s="492">
        <v>32.17511522832018</v>
      </c>
      <c r="H36" s="514">
        <f>+G36-F36</f>
        <v>5.105392471701137</v>
      </c>
    </row>
    <row r="37" spans="1:8" ht="19.5" customHeight="1" thickBot="1" x14ac:dyDescent="0.3">
      <c r="A37" s="10" t="s">
        <v>21</v>
      </c>
      <c r="B37" s="648">
        <v>33.855688155895777</v>
      </c>
      <c r="C37" s="648">
        <v>33.445961716835718</v>
      </c>
      <c r="D37" s="648">
        <v>33.779910993861172</v>
      </c>
      <c r="E37" s="648">
        <v>32.829060591820415</v>
      </c>
      <c r="F37" s="648">
        <v>29.036421827655836</v>
      </c>
      <c r="G37" s="581">
        <v>33.083688957467714</v>
      </c>
      <c r="H37" s="558">
        <f>+G37-F37</f>
        <v>4.0472671298118783</v>
      </c>
    </row>
    <row r="38" spans="1:8" ht="15.75" thickTop="1" x14ac:dyDescent="0.25">
      <c r="A38" s="47" t="s">
        <v>313</v>
      </c>
    </row>
    <row r="39" spans="1:8" x14ac:dyDescent="0.25">
      <c r="A39" s="151"/>
    </row>
  </sheetData>
  <mergeCells count="8">
    <mergeCell ref="A1:H1"/>
    <mergeCell ref="A2:A3"/>
    <mergeCell ref="B2:B3"/>
    <mergeCell ref="C2:C3"/>
    <mergeCell ref="D2:D3"/>
    <mergeCell ref="E2:E3"/>
    <mergeCell ref="F2:F3"/>
    <mergeCell ref="G2:G3"/>
  </mergeCells>
  <pageMargins left="0.70866141732283472" right="0.70866141732283472" top="0.96614583333333337" bottom="0.74803149606299213" header="0.31496062992125984" footer="0.31496062992125984"/>
  <pageSetup paperSize="9" scale="53" orientation="portrait" r:id="rId1"/>
  <headerFooter>
    <oddHeader>&amp;C&amp;G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39"/>
  <sheetViews>
    <sheetView view="pageLayout" zoomScaleNormal="100" workbookViewId="0">
      <selection activeCell="A14" sqref="A14"/>
    </sheetView>
  </sheetViews>
  <sheetFormatPr defaultColWidth="9.140625" defaultRowHeight="15" x14ac:dyDescent="0.25"/>
  <cols>
    <col min="1" max="1" width="23.28515625" style="8" customWidth="1"/>
    <col min="2" max="8" width="16.7109375" style="8" customWidth="1"/>
    <col min="9" max="16384" width="9.140625" style="8"/>
  </cols>
  <sheetData>
    <row r="1" spans="1:10" ht="45" customHeight="1" thickBot="1" x14ac:dyDescent="0.3">
      <c r="A1" s="1060" t="s">
        <v>531</v>
      </c>
      <c r="B1" s="1060"/>
      <c r="C1" s="1060"/>
      <c r="D1" s="1060"/>
      <c r="E1" s="1060"/>
      <c r="F1" s="1060"/>
      <c r="G1" s="1060"/>
      <c r="H1" s="1060"/>
    </row>
    <row r="2" spans="1:10" ht="22.5" customHeight="1" thickTop="1" x14ac:dyDescent="0.25">
      <c r="A2" s="1061"/>
      <c r="B2" s="1082">
        <v>2015</v>
      </c>
      <c r="C2" s="1082">
        <v>2016</v>
      </c>
      <c r="D2" s="1082">
        <v>2017</v>
      </c>
      <c r="E2" s="1082">
        <v>2018</v>
      </c>
      <c r="F2" s="1080">
        <v>2019</v>
      </c>
      <c r="G2" s="1080">
        <v>2020</v>
      </c>
      <c r="H2" s="278" t="s">
        <v>304</v>
      </c>
    </row>
    <row r="3" spans="1:10" ht="24.75" customHeight="1" x14ac:dyDescent="0.25">
      <c r="A3" s="1079"/>
      <c r="B3" s="1083"/>
      <c r="C3" s="1083"/>
      <c r="D3" s="1083"/>
      <c r="E3" s="1083"/>
      <c r="F3" s="1081"/>
      <c r="G3" s="1081"/>
      <c r="H3" s="297" t="s">
        <v>331</v>
      </c>
    </row>
    <row r="4" spans="1:10" ht="4.5" customHeight="1" x14ac:dyDescent="0.25">
      <c r="A4" s="14"/>
      <c r="B4" s="14"/>
      <c r="C4" s="14"/>
      <c r="D4" s="14"/>
    </row>
    <row r="5" spans="1:10" ht="19.5" customHeight="1" x14ac:dyDescent="0.25">
      <c r="A5" s="73" t="s">
        <v>27</v>
      </c>
      <c r="B5" s="671">
        <v>32.477957215913754</v>
      </c>
      <c r="C5" s="712">
        <v>29.113909698470426</v>
      </c>
      <c r="D5" s="712">
        <v>31.100903760078641</v>
      </c>
      <c r="E5" s="681">
        <v>31.369968310857622</v>
      </c>
      <c r="F5" s="579">
        <v>27.831528698583718</v>
      </c>
      <c r="G5" s="579">
        <v>35.417260729722926</v>
      </c>
      <c r="H5" s="563">
        <f>+G5-F5</f>
        <v>7.5857320311392087</v>
      </c>
      <c r="I5" s="22"/>
      <c r="J5" s="22"/>
    </row>
    <row r="6" spans="1:10" ht="4.5" customHeight="1" x14ac:dyDescent="0.25">
      <c r="A6" s="11"/>
      <c r="B6" s="452"/>
      <c r="C6" s="692"/>
      <c r="D6" s="692"/>
      <c r="E6" s="507"/>
      <c r="F6" s="492"/>
      <c r="G6" s="492"/>
      <c r="H6" s="514"/>
    </row>
    <row r="7" spans="1:10" ht="19.5" customHeight="1" x14ac:dyDescent="0.25">
      <c r="A7" s="73" t="s">
        <v>26</v>
      </c>
      <c r="B7" s="564"/>
      <c r="C7" s="713"/>
      <c r="D7" s="713"/>
      <c r="E7" s="682"/>
      <c r="F7" s="580"/>
      <c r="G7" s="580"/>
      <c r="H7" s="568"/>
    </row>
    <row r="8" spans="1:10" ht="19.5" customHeight="1" x14ac:dyDescent="0.25">
      <c r="A8" s="11" t="s">
        <v>25</v>
      </c>
      <c r="B8" s="646">
        <v>30.493819094552865</v>
      </c>
      <c r="C8" s="692">
        <v>27.359282056121625</v>
      </c>
      <c r="D8" s="692">
        <v>26.792614619491722</v>
      </c>
      <c r="E8" s="507">
        <v>27.493232151134944</v>
      </c>
      <c r="F8" s="492">
        <v>24.518392029243799</v>
      </c>
      <c r="G8" s="492">
        <v>33.123272626517</v>
      </c>
      <c r="H8" s="514">
        <f>+G8-F8</f>
        <v>8.6048805972732012</v>
      </c>
    </row>
    <row r="9" spans="1:10" ht="19.5" customHeight="1" x14ac:dyDescent="0.25">
      <c r="A9" s="11" t="s">
        <v>24</v>
      </c>
      <c r="B9" s="646">
        <v>36.635492232467023</v>
      </c>
      <c r="C9" s="692">
        <v>32.862286750279402</v>
      </c>
      <c r="D9" s="692">
        <v>40.244650518755456</v>
      </c>
      <c r="E9" s="507">
        <v>40.123512051994787</v>
      </c>
      <c r="F9" s="492">
        <v>34.775852950852794</v>
      </c>
      <c r="G9" s="492">
        <v>40.749013412870717</v>
      </c>
      <c r="H9" s="514">
        <f>+G9-F9</f>
        <v>5.9731604620179226</v>
      </c>
    </row>
    <row r="10" spans="1:10" ht="4.5" customHeight="1" x14ac:dyDescent="0.25">
      <c r="A10" s="11"/>
      <c r="B10" s="452"/>
      <c r="C10" s="692"/>
      <c r="D10" s="692"/>
      <c r="E10" s="507"/>
      <c r="F10" s="492"/>
      <c r="G10" s="492"/>
      <c r="H10" s="514"/>
    </row>
    <row r="11" spans="1:10" ht="19.5" customHeight="1" x14ac:dyDescent="0.25">
      <c r="A11" s="73" t="s">
        <v>158</v>
      </c>
      <c r="B11" s="564"/>
      <c r="C11" s="713"/>
      <c r="D11" s="713"/>
      <c r="E11" s="682"/>
      <c r="F11" s="580"/>
      <c r="G11" s="580"/>
      <c r="H11" s="568"/>
    </row>
    <row r="12" spans="1:10" ht="19.5" customHeight="1" x14ac:dyDescent="0.25">
      <c r="A12" s="11" t="s">
        <v>159</v>
      </c>
      <c r="B12" s="646">
        <v>48.359954004869756</v>
      </c>
      <c r="C12" s="692">
        <v>39.356523339424797</v>
      </c>
      <c r="D12" s="692">
        <v>38.232502905680654</v>
      </c>
      <c r="E12" s="507">
        <v>36.998452384339878</v>
      </c>
      <c r="F12" s="715">
        <v>27.917570919877129</v>
      </c>
      <c r="G12" s="715">
        <v>26.32490599237709</v>
      </c>
      <c r="H12" s="514">
        <f t="shared" ref="H12:H33" si="0">+G12-F12</f>
        <v>-1.5926649275000386</v>
      </c>
    </row>
    <row r="13" spans="1:10" ht="19.5" customHeight="1" x14ac:dyDescent="0.25">
      <c r="A13" s="11" t="s">
        <v>160</v>
      </c>
      <c r="B13" s="647">
        <v>37.606658021809096</v>
      </c>
      <c r="C13" s="714">
        <v>39.027021946246315</v>
      </c>
      <c r="D13" s="714">
        <v>34.20858407598881</v>
      </c>
      <c r="E13" s="684">
        <v>31.817509889699121</v>
      </c>
      <c r="F13" s="716">
        <v>32.542550900603629</v>
      </c>
      <c r="G13" s="716">
        <v>39.906983663171175</v>
      </c>
      <c r="H13" s="514">
        <f t="shared" si="0"/>
        <v>7.3644327625675459</v>
      </c>
    </row>
    <row r="14" spans="1:10" ht="19.5" customHeight="1" x14ac:dyDescent="0.25">
      <c r="A14" s="11" t="s">
        <v>161</v>
      </c>
      <c r="B14" s="646">
        <v>31.634822218720021</v>
      </c>
      <c r="C14" s="692">
        <v>36.40422104948631</v>
      </c>
      <c r="D14" s="507">
        <v>32.221614209243789</v>
      </c>
      <c r="E14" s="507">
        <v>27.357352010269715</v>
      </c>
      <c r="F14" s="716">
        <v>37.306661475114694</v>
      </c>
      <c r="G14" s="716">
        <v>36.614475552464185</v>
      </c>
      <c r="H14" s="514">
        <f t="shared" si="0"/>
        <v>-0.69218592265050916</v>
      </c>
    </row>
    <row r="15" spans="1:10" ht="19.5" customHeight="1" x14ac:dyDescent="0.25">
      <c r="A15" s="11" t="s">
        <v>162</v>
      </c>
      <c r="B15" s="673">
        <v>29.323694697059583</v>
      </c>
      <c r="C15" s="717">
        <v>26.81895909142581</v>
      </c>
      <c r="D15" s="686">
        <v>24.863994634082946</v>
      </c>
      <c r="E15" s="686">
        <v>24.988412533845793</v>
      </c>
      <c r="F15" s="716">
        <v>23.691724471261495</v>
      </c>
      <c r="G15" s="716">
        <v>30.313116537165506</v>
      </c>
      <c r="H15" s="514">
        <f t="shared" si="0"/>
        <v>6.6213920659040113</v>
      </c>
    </row>
    <row r="16" spans="1:10" ht="19.5" customHeight="1" x14ac:dyDescent="0.25">
      <c r="A16" s="11" t="s">
        <v>163</v>
      </c>
      <c r="B16" s="673">
        <v>37.749300569570998</v>
      </c>
      <c r="C16" s="717">
        <v>45.089481300214715</v>
      </c>
      <c r="D16" s="686">
        <v>39.773517008169492</v>
      </c>
      <c r="E16" s="686">
        <v>28.985452148027523</v>
      </c>
      <c r="F16" s="716">
        <v>29.406494264828709</v>
      </c>
      <c r="G16" s="716">
        <v>33.998404348367508</v>
      </c>
      <c r="H16" s="514">
        <f t="shared" si="0"/>
        <v>4.5919100835387994</v>
      </c>
    </row>
    <row r="17" spans="1:8" ht="19.5" customHeight="1" x14ac:dyDescent="0.25">
      <c r="A17" s="11" t="s">
        <v>164</v>
      </c>
      <c r="B17" s="674">
        <v>42.249928042521653</v>
      </c>
      <c r="C17" s="691">
        <v>31.622069789403973</v>
      </c>
      <c r="D17" s="689">
        <v>39.761339399702237</v>
      </c>
      <c r="E17" s="689">
        <v>36.05549885033944</v>
      </c>
      <c r="F17" s="716">
        <v>38.328659554823503</v>
      </c>
      <c r="G17" s="716">
        <v>39.119197186887874</v>
      </c>
      <c r="H17" s="514">
        <f t="shared" si="0"/>
        <v>0.79053763206437111</v>
      </c>
    </row>
    <row r="18" spans="1:8" ht="19.5" customHeight="1" x14ac:dyDescent="0.25">
      <c r="A18" s="11" t="s">
        <v>165</v>
      </c>
      <c r="B18" s="674">
        <v>23.079621566269836</v>
      </c>
      <c r="C18" s="691">
        <v>16.77026712542699</v>
      </c>
      <c r="D18" s="689">
        <v>19.357725274866048</v>
      </c>
      <c r="E18" s="689">
        <v>11.124255389590676</v>
      </c>
      <c r="F18" s="716">
        <v>14.409634053559355</v>
      </c>
      <c r="G18" s="716">
        <v>34.085696950840536</v>
      </c>
      <c r="H18" s="514">
        <f t="shared" si="0"/>
        <v>19.676062897281181</v>
      </c>
    </row>
    <row r="19" spans="1:8" ht="19.5" customHeight="1" x14ac:dyDescent="0.25">
      <c r="A19" s="11" t="s">
        <v>166</v>
      </c>
      <c r="B19" s="646">
        <v>29.670392256097351</v>
      </c>
      <c r="C19" s="691">
        <v>15.785621671766496</v>
      </c>
      <c r="D19" s="689">
        <v>22.885903325772361</v>
      </c>
      <c r="E19" s="689">
        <v>21.157444881265793</v>
      </c>
      <c r="F19" s="716">
        <v>18.019419408059651</v>
      </c>
      <c r="G19" s="716">
        <v>33.690411197094654</v>
      </c>
      <c r="H19" s="514">
        <f t="shared" si="0"/>
        <v>15.670991789035003</v>
      </c>
    </row>
    <row r="20" spans="1:8" ht="19.5" customHeight="1" x14ac:dyDescent="0.25">
      <c r="A20" s="11" t="s">
        <v>167</v>
      </c>
      <c r="B20" s="675">
        <v>31.729562565286141</v>
      </c>
      <c r="C20" s="691">
        <v>22.57694361235605</v>
      </c>
      <c r="D20" s="691">
        <v>28.868070763696263</v>
      </c>
      <c r="E20" s="691">
        <v>30.356848991792841</v>
      </c>
      <c r="F20" s="716">
        <v>28.525393996365015</v>
      </c>
      <c r="G20" s="716">
        <v>38.915578304794352</v>
      </c>
      <c r="H20" s="514">
        <f t="shared" si="0"/>
        <v>10.390184308429337</v>
      </c>
    </row>
    <row r="21" spans="1:8" ht="19.5" customHeight="1" x14ac:dyDescent="0.25">
      <c r="A21" s="11" t="s">
        <v>168</v>
      </c>
      <c r="B21" s="646">
        <v>27.063764797027307</v>
      </c>
      <c r="C21" s="692">
        <v>31.150855731341437</v>
      </c>
      <c r="D21" s="692">
        <v>36.043826245630719</v>
      </c>
      <c r="E21" s="692">
        <v>38.375745173824811</v>
      </c>
      <c r="F21" s="716">
        <v>28.718020153429283</v>
      </c>
      <c r="G21" s="716">
        <v>33.374723716463727</v>
      </c>
      <c r="H21" s="514">
        <f t="shared" si="0"/>
        <v>4.6567035630344442</v>
      </c>
    </row>
    <row r="22" spans="1:8" ht="19.5" customHeight="1" x14ac:dyDescent="0.25">
      <c r="A22" s="11" t="s">
        <v>169</v>
      </c>
      <c r="B22" s="646">
        <v>34.925964147912438</v>
      </c>
      <c r="C22" s="692">
        <v>38.066090249049793</v>
      </c>
      <c r="D22" s="692">
        <v>41.350132512739108</v>
      </c>
      <c r="E22" s="692">
        <v>42.126707176508255</v>
      </c>
      <c r="F22" s="716">
        <v>31.247742174549938</v>
      </c>
      <c r="G22" s="716">
        <v>31.081119236981387</v>
      </c>
      <c r="H22" s="514">
        <f t="shared" si="0"/>
        <v>-0.16662293756855107</v>
      </c>
    </row>
    <row r="23" spans="1:8" ht="19.5" customHeight="1" x14ac:dyDescent="0.25">
      <c r="A23" s="11" t="s">
        <v>170</v>
      </c>
      <c r="B23" s="646">
        <v>33.293109174715049</v>
      </c>
      <c r="C23" s="692">
        <v>19.70650704240672</v>
      </c>
      <c r="D23" s="692">
        <v>37.456234655364646</v>
      </c>
      <c r="E23" s="692">
        <v>36.201338033001775</v>
      </c>
      <c r="F23" s="716">
        <v>38.041010276415726</v>
      </c>
      <c r="G23" s="716">
        <v>50.815478632105538</v>
      </c>
      <c r="H23" s="514">
        <f t="shared" si="0"/>
        <v>12.774468355689812</v>
      </c>
    </row>
    <row r="24" spans="1:8" ht="19.5" customHeight="1" x14ac:dyDescent="0.25">
      <c r="A24" s="11" t="s">
        <v>171</v>
      </c>
      <c r="B24" s="646">
        <v>29.345889153427073</v>
      </c>
      <c r="C24" s="692">
        <v>28.76744607440682</v>
      </c>
      <c r="D24" s="692">
        <v>24.832591475182099</v>
      </c>
      <c r="E24" s="692">
        <v>31.695297657916598</v>
      </c>
      <c r="F24" s="716">
        <v>26.419291825886653</v>
      </c>
      <c r="G24" s="716">
        <v>33.540213176066118</v>
      </c>
      <c r="H24" s="514">
        <f t="shared" si="0"/>
        <v>7.120921350179465</v>
      </c>
    </row>
    <row r="25" spans="1:8" ht="19.5" customHeight="1" x14ac:dyDescent="0.25">
      <c r="A25" s="11" t="s">
        <v>172</v>
      </c>
      <c r="B25" s="646">
        <v>30.755392023208334</v>
      </c>
      <c r="C25" s="692">
        <v>24.683578755430695</v>
      </c>
      <c r="D25" s="692">
        <v>35.969203544091087</v>
      </c>
      <c r="E25" s="692">
        <v>28.072814368618825</v>
      </c>
      <c r="F25" s="716">
        <v>31.146206730481708</v>
      </c>
      <c r="G25" s="716">
        <v>33.20890787045461</v>
      </c>
      <c r="H25" s="514">
        <f t="shared" si="0"/>
        <v>2.0627011399729014</v>
      </c>
    </row>
    <row r="26" spans="1:8" ht="19.5" customHeight="1" x14ac:dyDescent="0.25">
      <c r="A26" s="11" t="s">
        <v>173</v>
      </c>
      <c r="B26" s="646">
        <v>49.365169288787399</v>
      </c>
      <c r="C26" s="692">
        <v>23.438517825122915</v>
      </c>
      <c r="D26" s="692">
        <v>35.359497266967225</v>
      </c>
      <c r="E26" s="692">
        <v>39.827372060483732</v>
      </c>
      <c r="F26" s="716">
        <v>29.108033776067629</v>
      </c>
      <c r="G26" s="716">
        <v>43.636066328973975</v>
      </c>
      <c r="H26" s="514">
        <f t="shared" si="0"/>
        <v>14.528032552906346</v>
      </c>
    </row>
    <row r="27" spans="1:8" ht="19.5" customHeight="1" x14ac:dyDescent="0.25">
      <c r="A27" s="11" t="s">
        <v>174</v>
      </c>
      <c r="B27" s="646">
        <v>23.393292181002735</v>
      </c>
      <c r="C27" s="692">
        <v>16.806075482424742</v>
      </c>
      <c r="D27" s="692">
        <v>35.262434904697933</v>
      </c>
      <c r="E27" s="692">
        <v>43.273328811640333</v>
      </c>
      <c r="F27" s="716">
        <v>33.143409540159894</v>
      </c>
      <c r="G27" s="716">
        <v>29.357648612012653</v>
      </c>
      <c r="H27" s="514">
        <f t="shared" si="0"/>
        <v>-3.7857609281472406</v>
      </c>
    </row>
    <row r="28" spans="1:8" ht="19.5" customHeight="1" x14ac:dyDescent="0.25">
      <c r="A28" s="11" t="s">
        <v>175</v>
      </c>
      <c r="B28" s="646">
        <v>37.307462959915071</v>
      </c>
      <c r="C28" s="692">
        <v>33.431809062180562</v>
      </c>
      <c r="D28" s="692">
        <v>40.316766610498419</v>
      </c>
      <c r="E28" s="692">
        <v>33.339707515217285</v>
      </c>
      <c r="F28" s="716">
        <v>29.847706113245408</v>
      </c>
      <c r="G28" s="716">
        <v>43.281756804480096</v>
      </c>
      <c r="H28" s="514">
        <f t="shared" si="0"/>
        <v>13.434050691234688</v>
      </c>
    </row>
    <row r="29" spans="1:8" ht="19.5" customHeight="1" x14ac:dyDescent="0.25">
      <c r="A29" s="11" t="s">
        <v>176</v>
      </c>
      <c r="B29" s="646">
        <v>43.205667764745805</v>
      </c>
      <c r="C29" s="692">
        <v>40.034058566170764</v>
      </c>
      <c r="D29" s="692">
        <v>46.572633331634741</v>
      </c>
      <c r="E29" s="692">
        <v>35.620954418523873</v>
      </c>
      <c r="F29" s="716">
        <v>38.357967491403031</v>
      </c>
      <c r="G29" s="716">
        <v>40.620714555894288</v>
      </c>
      <c r="H29" s="514">
        <f t="shared" si="0"/>
        <v>2.2627470644912577</v>
      </c>
    </row>
    <row r="30" spans="1:8" ht="19.5" customHeight="1" x14ac:dyDescent="0.25">
      <c r="A30" s="11" t="s">
        <v>177</v>
      </c>
      <c r="B30" s="646">
        <v>48.58644227773582</v>
      </c>
      <c r="C30" s="692">
        <v>52.789889282386014</v>
      </c>
      <c r="D30" s="692">
        <v>61.195112653253062</v>
      </c>
      <c r="E30" s="692">
        <v>46.144989050696473</v>
      </c>
      <c r="F30" s="716">
        <v>37.275563500549588</v>
      </c>
      <c r="G30" s="716">
        <v>42.861548489692687</v>
      </c>
      <c r="H30" s="514">
        <f t="shared" si="0"/>
        <v>5.5859849891430997</v>
      </c>
    </row>
    <row r="31" spans="1:8" ht="19.5" customHeight="1" x14ac:dyDescent="0.25">
      <c r="A31" s="11" t="s">
        <v>178</v>
      </c>
      <c r="B31" s="646">
        <v>46.615580820230015</v>
      </c>
      <c r="C31" s="692">
        <v>33.203108483400079</v>
      </c>
      <c r="D31" s="692">
        <v>46.692991807126127</v>
      </c>
      <c r="E31" s="692">
        <v>43.349528748777139</v>
      </c>
      <c r="F31" s="716">
        <v>40.208574030553052</v>
      </c>
      <c r="G31" s="716">
        <v>51.699453368537341</v>
      </c>
      <c r="H31" s="514">
        <f t="shared" si="0"/>
        <v>11.490879337984289</v>
      </c>
    </row>
    <row r="32" spans="1:8" ht="19.5" customHeight="1" x14ac:dyDescent="0.25">
      <c r="A32" s="11" t="s">
        <v>179</v>
      </c>
      <c r="B32" s="646">
        <v>30.397437262203038</v>
      </c>
      <c r="C32" s="692">
        <v>34.083062595606876</v>
      </c>
      <c r="D32" s="692">
        <v>39.338683305685791</v>
      </c>
      <c r="E32" s="692">
        <v>27.629508519032552</v>
      </c>
      <c r="F32" s="716">
        <v>36.632495418400367</v>
      </c>
      <c r="G32" s="716">
        <v>41.569351919062612</v>
      </c>
      <c r="H32" s="514">
        <f t="shared" si="0"/>
        <v>4.9368565006622447</v>
      </c>
    </row>
    <row r="33" spans="1:8" ht="19.5" customHeight="1" x14ac:dyDescent="0.25">
      <c r="A33" s="11" t="s">
        <v>180</v>
      </c>
      <c r="B33" s="646">
        <v>49.890907476839189</v>
      </c>
      <c r="C33" s="692">
        <v>54.948361071974439</v>
      </c>
      <c r="D33" s="692">
        <v>55.607321174020342</v>
      </c>
      <c r="E33" s="692">
        <v>46.852219115031154</v>
      </c>
      <c r="F33" s="716">
        <v>34.23319940469176</v>
      </c>
      <c r="G33" s="716">
        <v>42.565537414233219</v>
      </c>
      <c r="H33" s="514">
        <f t="shared" si="0"/>
        <v>8.3323380095414592</v>
      </c>
    </row>
    <row r="34" spans="1:8" ht="5.25" customHeight="1" x14ac:dyDescent="0.25">
      <c r="A34" s="11"/>
      <c r="B34" s="452"/>
      <c r="C34" s="590"/>
      <c r="D34" s="590"/>
      <c r="E34" s="590"/>
      <c r="F34" s="718"/>
      <c r="G34" s="719"/>
      <c r="H34" s="582"/>
    </row>
    <row r="35" spans="1:8" ht="19.5" customHeight="1" x14ac:dyDescent="0.25">
      <c r="A35" s="73" t="s">
        <v>23</v>
      </c>
      <c r="B35" s="457"/>
      <c r="C35" s="706"/>
      <c r="D35" s="706"/>
      <c r="E35" s="706"/>
      <c r="F35" s="720"/>
      <c r="G35" s="721"/>
      <c r="H35" s="583"/>
    </row>
    <row r="36" spans="1:8" ht="19.5" customHeight="1" x14ac:dyDescent="0.25">
      <c r="A36" s="11" t="s">
        <v>22</v>
      </c>
      <c r="B36" s="646">
        <v>31.053039574019593</v>
      </c>
      <c r="C36" s="646">
        <v>25.533391516383503</v>
      </c>
      <c r="D36" s="646">
        <v>26.690605725574112</v>
      </c>
      <c r="E36" s="646">
        <v>27.766406053850233</v>
      </c>
      <c r="F36" s="646">
        <v>24.843771982745906</v>
      </c>
      <c r="G36" s="492">
        <v>32.460806498022073</v>
      </c>
      <c r="H36" s="514">
        <f>+G36-F36</f>
        <v>7.6170345152761669</v>
      </c>
    </row>
    <row r="37" spans="1:8" ht="19.5" customHeight="1" thickBot="1" x14ac:dyDescent="0.3">
      <c r="A37" s="10" t="s">
        <v>21</v>
      </c>
      <c r="B37" s="648">
        <v>34.042454539781694</v>
      </c>
      <c r="C37" s="648">
        <v>32.907269548696235</v>
      </c>
      <c r="D37" s="648">
        <v>35.833895526508627</v>
      </c>
      <c r="E37" s="648">
        <v>35.288756565924267</v>
      </c>
      <c r="F37" s="648">
        <v>31.096672372038213</v>
      </c>
      <c r="G37" s="581">
        <v>38.527653358105354</v>
      </c>
      <c r="H37" s="558">
        <f>+G37-F37</f>
        <v>7.4309809860671407</v>
      </c>
    </row>
    <row r="38" spans="1:8" ht="15.75" thickTop="1" x14ac:dyDescent="0.25">
      <c r="A38" s="47" t="s">
        <v>313</v>
      </c>
    </row>
    <row r="39" spans="1:8" x14ac:dyDescent="0.25">
      <c r="A39" s="151"/>
    </row>
  </sheetData>
  <mergeCells count="8">
    <mergeCell ref="A1:H1"/>
    <mergeCell ref="A2:A3"/>
    <mergeCell ref="B2:B3"/>
    <mergeCell ref="C2:C3"/>
    <mergeCell ref="D2:D3"/>
    <mergeCell ref="E2:E3"/>
    <mergeCell ref="F2:F3"/>
    <mergeCell ref="G2:G3"/>
  </mergeCells>
  <pageMargins left="0.70866141732283472" right="0.70866141732283472" top="0.87208333333333332" bottom="0.74803149606299213" header="0.31496062992125984" footer="0.31496062992125984"/>
  <pageSetup paperSize="9" scale="51" orientation="portrait" r:id="rId1"/>
  <headerFooter>
    <oddHeader>&amp;C&amp;G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6"/>
  <sheetViews>
    <sheetView view="pageLayout" zoomScaleNormal="100" workbookViewId="0">
      <selection activeCell="B2" sqref="B2:B3"/>
    </sheetView>
  </sheetViews>
  <sheetFormatPr defaultRowHeight="15" x14ac:dyDescent="0.25"/>
  <cols>
    <col min="1" max="1" width="22.140625" style="8" customWidth="1"/>
    <col min="2" max="9" width="14.7109375" style="8" customWidth="1"/>
    <col min="10" max="16384" width="9.140625" style="8"/>
  </cols>
  <sheetData>
    <row r="1" spans="1:9" ht="39" customHeight="1" thickBot="1" x14ac:dyDescent="0.3">
      <c r="A1" s="1088" t="s">
        <v>533</v>
      </c>
      <c r="B1" s="1088"/>
      <c r="C1" s="1088"/>
      <c r="D1" s="1088"/>
      <c r="E1" s="1088"/>
      <c r="F1" s="1088"/>
      <c r="G1" s="1088"/>
      <c r="H1" s="1088"/>
      <c r="I1" s="1088"/>
    </row>
    <row r="2" spans="1:9" ht="28.5" customHeight="1" thickTop="1" x14ac:dyDescent="0.25">
      <c r="A2" s="1089"/>
      <c r="B2" s="1091" t="s">
        <v>43</v>
      </c>
      <c r="C2" s="1091" t="s">
        <v>23</v>
      </c>
      <c r="D2" s="1091"/>
      <c r="E2" s="1091" t="s">
        <v>20</v>
      </c>
      <c r="F2" s="1091"/>
      <c r="G2" s="1091"/>
      <c r="H2" s="1091"/>
      <c r="I2" s="1093"/>
    </row>
    <row r="3" spans="1:9" ht="30" customHeight="1" x14ac:dyDescent="0.25">
      <c r="A3" s="1090"/>
      <c r="B3" s="1092"/>
      <c r="C3" s="310" t="s">
        <v>67</v>
      </c>
      <c r="D3" s="310" t="s">
        <v>68</v>
      </c>
      <c r="E3" s="103" t="s">
        <v>82</v>
      </c>
      <c r="F3" s="103" t="s">
        <v>19</v>
      </c>
      <c r="G3" s="103" t="s">
        <v>18</v>
      </c>
      <c r="H3" s="103" t="s">
        <v>17</v>
      </c>
      <c r="I3" s="104" t="s">
        <v>16</v>
      </c>
    </row>
    <row r="4" spans="1:9" ht="8.25" customHeight="1" x14ac:dyDescent="0.25">
      <c r="A4" s="231"/>
      <c r="B4" s="232"/>
      <c r="C4" s="232"/>
      <c r="D4" s="232"/>
      <c r="E4" s="233"/>
      <c r="F4" s="233"/>
      <c r="G4" s="233"/>
      <c r="H4" s="233"/>
      <c r="I4" s="234"/>
    </row>
    <row r="5" spans="1:9" ht="19.5" customHeight="1" x14ac:dyDescent="0.25">
      <c r="A5" s="99" t="s">
        <v>27</v>
      </c>
      <c r="B5" s="576">
        <v>218350.84702324867</v>
      </c>
      <c r="C5" s="576">
        <v>123609.76356458664</v>
      </c>
      <c r="D5" s="576">
        <v>94741.083458662033</v>
      </c>
      <c r="E5" s="576">
        <v>101336.21584057808</v>
      </c>
      <c r="F5" s="576">
        <v>26841.636572360992</v>
      </c>
      <c r="G5" s="576">
        <v>74494.579268217087</v>
      </c>
      <c r="H5" s="576">
        <v>114485.43369793892</v>
      </c>
      <c r="I5" s="508">
        <v>2529.1974847316742</v>
      </c>
    </row>
    <row r="6" spans="1:9" ht="8.25" customHeight="1" x14ac:dyDescent="0.25">
      <c r="A6" s="235"/>
      <c r="B6" s="722"/>
      <c r="C6" s="722"/>
      <c r="D6" s="722"/>
      <c r="E6" s="722"/>
      <c r="F6" s="722"/>
      <c r="G6" s="722"/>
      <c r="H6" s="722"/>
      <c r="I6" s="723"/>
    </row>
    <row r="7" spans="1:9" ht="23.25" customHeight="1" x14ac:dyDescent="0.25">
      <c r="A7" s="99" t="s">
        <v>26</v>
      </c>
      <c r="B7" s="724"/>
      <c r="C7" s="724"/>
      <c r="D7" s="724"/>
      <c r="E7" s="724"/>
      <c r="F7" s="724"/>
      <c r="G7" s="724"/>
      <c r="H7" s="724"/>
      <c r="I7" s="725"/>
    </row>
    <row r="8" spans="1:9" ht="19.5" customHeight="1" x14ac:dyDescent="0.25">
      <c r="A8" s="98" t="s">
        <v>25</v>
      </c>
      <c r="B8" s="465">
        <v>161605.50550961494</v>
      </c>
      <c r="C8" s="465">
        <v>88512.241113185883</v>
      </c>
      <c r="D8" s="465">
        <v>73093.264396429062</v>
      </c>
      <c r="E8" s="465">
        <v>74601.877621889114</v>
      </c>
      <c r="F8" s="465">
        <v>17779.347108840942</v>
      </c>
      <c r="G8" s="465">
        <v>56822.530513048172</v>
      </c>
      <c r="H8" s="465">
        <v>85644.247654676437</v>
      </c>
      <c r="I8" s="506">
        <v>1359.3802330493927</v>
      </c>
    </row>
    <row r="9" spans="1:9" ht="19.5" customHeight="1" x14ac:dyDescent="0.25">
      <c r="A9" s="98" t="s">
        <v>24</v>
      </c>
      <c r="B9" s="465">
        <v>56745.341513633728</v>
      </c>
      <c r="C9" s="465">
        <v>35097.522451400757</v>
      </c>
      <c r="D9" s="465">
        <v>21647.819062232971</v>
      </c>
      <c r="E9" s="465">
        <v>26734.338218688965</v>
      </c>
      <c r="F9" s="465">
        <v>9062.28946352005</v>
      </c>
      <c r="G9" s="465">
        <v>17672.048755168915</v>
      </c>
      <c r="H9" s="465">
        <v>28841.186043262482</v>
      </c>
      <c r="I9" s="506">
        <v>1169.8172516822815</v>
      </c>
    </row>
    <row r="10" spans="1:9" ht="8.25" customHeight="1" x14ac:dyDescent="0.25">
      <c r="A10" s="289"/>
      <c r="B10" s="726"/>
      <c r="C10" s="726"/>
      <c r="D10" s="726"/>
      <c r="E10" s="726"/>
      <c r="F10" s="726"/>
      <c r="G10" s="726"/>
      <c r="H10" s="726"/>
      <c r="I10" s="727"/>
    </row>
    <row r="11" spans="1:9" ht="19.5" customHeight="1" x14ac:dyDescent="0.25">
      <c r="A11" s="73" t="s">
        <v>158</v>
      </c>
      <c r="B11" s="576"/>
      <c r="C11" s="576"/>
      <c r="D11" s="576"/>
      <c r="E11" s="576"/>
      <c r="F11" s="576"/>
      <c r="G11" s="576"/>
      <c r="H11" s="576"/>
      <c r="I11" s="508"/>
    </row>
    <row r="12" spans="1:9" ht="19.5" customHeight="1" x14ac:dyDescent="0.25">
      <c r="A12" s="11" t="s">
        <v>159</v>
      </c>
      <c r="B12" s="465">
        <v>7982.2905378341675</v>
      </c>
      <c r="C12" s="465">
        <v>4958.6900291442871</v>
      </c>
      <c r="D12" s="465">
        <v>3023.6005086898804</v>
      </c>
      <c r="E12" s="465">
        <v>3135.3965721130371</v>
      </c>
      <c r="F12" s="465">
        <v>1283.1329307556152</v>
      </c>
      <c r="G12" s="465">
        <v>1852.2636413574219</v>
      </c>
      <c r="H12" s="465">
        <v>4617.3475532531738</v>
      </c>
      <c r="I12" s="506">
        <v>229.54641246795654</v>
      </c>
    </row>
    <row r="13" spans="1:9" ht="19.5" customHeight="1" x14ac:dyDescent="0.25">
      <c r="A13" s="11" t="s">
        <v>160</v>
      </c>
      <c r="B13" s="465">
        <v>2238.1182084083557</v>
      </c>
      <c r="C13" s="465">
        <v>1590.8561706542969</v>
      </c>
      <c r="D13" s="465">
        <v>647.26203775405884</v>
      </c>
      <c r="E13" s="465">
        <v>789.09890747070313</v>
      </c>
      <c r="F13" s="465">
        <v>227.67703247070313</v>
      </c>
      <c r="G13" s="465">
        <v>561.421875</v>
      </c>
      <c r="H13" s="465">
        <v>1389.8819165229797</v>
      </c>
      <c r="I13" s="506">
        <v>59.137384414672852</v>
      </c>
    </row>
    <row r="14" spans="1:9" ht="19.5" customHeight="1" x14ac:dyDescent="0.25">
      <c r="A14" s="11" t="s">
        <v>161</v>
      </c>
      <c r="B14" s="465">
        <v>6554.6586208343506</v>
      </c>
      <c r="C14" s="465">
        <v>4085.6851615905762</v>
      </c>
      <c r="D14" s="465">
        <v>2468.9734592437744</v>
      </c>
      <c r="E14" s="465">
        <v>3288.0412139892578</v>
      </c>
      <c r="F14" s="465">
        <v>991.40429401397705</v>
      </c>
      <c r="G14" s="465">
        <v>2296.6369199752808</v>
      </c>
      <c r="H14" s="465">
        <v>3211.8525972366333</v>
      </c>
      <c r="I14" s="506">
        <v>54.764809608459473</v>
      </c>
    </row>
    <row r="15" spans="1:9" ht="19.5" customHeight="1" x14ac:dyDescent="0.25">
      <c r="A15" s="11" t="s">
        <v>162</v>
      </c>
      <c r="B15" s="465">
        <v>35472.393039703369</v>
      </c>
      <c r="C15" s="465">
        <v>19519.094188690186</v>
      </c>
      <c r="D15" s="465">
        <v>15953.298851013184</v>
      </c>
      <c r="E15" s="465">
        <v>14870.3141746521</v>
      </c>
      <c r="F15" s="465">
        <v>3889.3234367370605</v>
      </c>
      <c r="G15" s="465">
        <v>10980.990737915039</v>
      </c>
      <c r="H15" s="465">
        <v>20016.588851928711</v>
      </c>
      <c r="I15" s="506">
        <v>585.49001312255859</v>
      </c>
    </row>
    <row r="16" spans="1:9" ht="19.5" customHeight="1" x14ac:dyDescent="0.25">
      <c r="A16" s="11" t="s">
        <v>163</v>
      </c>
      <c r="B16" s="465">
        <v>3082.672737121582</v>
      </c>
      <c r="C16" s="465">
        <v>2047.4589323997498</v>
      </c>
      <c r="D16" s="465">
        <v>1035.2138047218323</v>
      </c>
      <c r="E16" s="465">
        <v>1364.9389810562134</v>
      </c>
      <c r="F16" s="465">
        <v>497.71366167068481</v>
      </c>
      <c r="G16" s="465">
        <v>867.22531938552856</v>
      </c>
      <c r="H16" s="465">
        <v>1677.8824219703674</v>
      </c>
      <c r="I16" s="506">
        <v>39.851334095001221</v>
      </c>
    </row>
    <row r="17" spans="1:9" ht="19.5" customHeight="1" x14ac:dyDescent="0.25">
      <c r="A17" s="11" t="s">
        <v>164</v>
      </c>
      <c r="B17" s="465">
        <v>1783.3977227210999</v>
      </c>
      <c r="C17" s="465">
        <v>1110.9694395065308</v>
      </c>
      <c r="D17" s="465">
        <v>672.42828321456909</v>
      </c>
      <c r="E17" s="465">
        <v>777.71782636642456</v>
      </c>
      <c r="F17" s="465">
        <v>266.75348281860352</v>
      </c>
      <c r="G17" s="465">
        <v>510.96434354782104</v>
      </c>
      <c r="H17" s="465">
        <v>986.88669109344482</v>
      </c>
      <c r="I17" s="506">
        <v>18.793205261230469</v>
      </c>
    </row>
    <row r="18" spans="1:9" ht="19.5" customHeight="1" x14ac:dyDescent="0.25">
      <c r="A18" s="11" t="s">
        <v>165</v>
      </c>
      <c r="B18" s="465">
        <v>19377.954593658447</v>
      </c>
      <c r="C18" s="465">
        <v>11228.221483230591</v>
      </c>
      <c r="D18" s="465">
        <v>8149.7331104278564</v>
      </c>
      <c r="E18" s="465">
        <v>9727.7978515625</v>
      </c>
      <c r="F18" s="465">
        <v>2195.8932514190674</v>
      </c>
      <c r="G18" s="465">
        <v>7531.9046001434326</v>
      </c>
      <c r="H18" s="465">
        <v>9503.2748947143555</v>
      </c>
      <c r="I18" s="506">
        <v>146.8818473815918</v>
      </c>
    </row>
    <row r="19" spans="1:9" ht="19.5" customHeight="1" x14ac:dyDescent="0.25">
      <c r="A19" s="11" t="s">
        <v>166</v>
      </c>
      <c r="B19" s="465">
        <v>9955.3961906433105</v>
      </c>
      <c r="C19" s="465">
        <v>6175.1341495513916</v>
      </c>
      <c r="D19" s="465">
        <v>3780.2620410919189</v>
      </c>
      <c r="E19" s="465">
        <v>4974.5902194976807</v>
      </c>
      <c r="F19" s="465">
        <v>1134.392147064209</v>
      </c>
      <c r="G19" s="465">
        <v>3840.1980724334717</v>
      </c>
      <c r="H19" s="465">
        <v>4980.8059711456299</v>
      </c>
      <c r="I19" s="506">
        <v>0</v>
      </c>
    </row>
    <row r="20" spans="1:9" ht="19.5" customHeight="1" x14ac:dyDescent="0.25">
      <c r="A20" s="11" t="s">
        <v>167</v>
      </c>
      <c r="B20" s="465">
        <v>2690.3818616867065</v>
      </c>
      <c r="C20" s="465">
        <v>1652.7055325508118</v>
      </c>
      <c r="D20" s="465">
        <v>1037.6763291358948</v>
      </c>
      <c r="E20" s="465">
        <v>976.90861511230469</v>
      </c>
      <c r="F20" s="465">
        <v>285.04569530487061</v>
      </c>
      <c r="G20" s="465">
        <v>691.86291980743408</v>
      </c>
      <c r="H20" s="465">
        <v>1679.5837340354919</v>
      </c>
      <c r="I20" s="506">
        <v>33.889512538909912</v>
      </c>
    </row>
    <row r="21" spans="1:9" ht="19.5" customHeight="1" x14ac:dyDescent="0.25">
      <c r="A21" s="11" t="s">
        <v>168</v>
      </c>
      <c r="B21" s="465">
        <v>6856.1010208129883</v>
      </c>
      <c r="C21" s="465">
        <v>3324.5740642547607</v>
      </c>
      <c r="D21" s="465">
        <v>3531.5269565582275</v>
      </c>
      <c r="E21" s="465">
        <v>2850.4784336090088</v>
      </c>
      <c r="F21" s="465">
        <v>750.45058631896973</v>
      </c>
      <c r="G21" s="465">
        <v>2100.0278472900391</v>
      </c>
      <c r="H21" s="465">
        <v>3899.9060974121094</v>
      </c>
      <c r="I21" s="506">
        <v>105.71648979187012</v>
      </c>
    </row>
    <row r="22" spans="1:9" ht="19.5" customHeight="1" x14ac:dyDescent="0.25">
      <c r="A22" s="11" t="s">
        <v>169</v>
      </c>
      <c r="B22" s="465">
        <v>20077.38970375061</v>
      </c>
      <c r="C22" s="465">
        <v>10606.57924079895</v>
      </c>
      <c r="D22" s="465">
        <v>9470.8104629516602</v>
      </c>
      <c r="E22" s="465">
        <v>11430.131238937378</v>
      </c>
      <c r="F22" s="465">
        <v>3356.7271690368652</v>
      </c>
      <c r="G22" s="465">
        <v>8073.4040699005127</v>
      </c>
      <c r="H22" s="465">
        <v>8482.7874355316162</v>
      </c>
      <c r="I22" s="506">
        <v>164.47102928161621</v>
      </c>
    </row>
    <row r="23" spans="1:9" ht="19.5" customHeight="1" x14ac:dyDescent="0.25">
      <c r="A23" s="11" t="s">
        <v>170</v>
      </c>
      <c r="B23" s="465">
        <v>7729.2094173431396</v>
      </c>
      <c r="C23" s="465">
        <v>5157.6411418914795</v>
      </c>
      <c r="D23" s="465">
        <v>2571.5682754516602</v>
      </c>
      <c r="E23" s="465">
        <v>4158.0945739746094</v>
      </c>
      <c r="F23" s="465">
        <v>1292.0027847290039</v>
      </c>
      <c r="G23" s="465">
        <v>2866.0917892456055</v>
      </c>
      <c r="H23" s="465">
        <v>3474.4278221130371</v>
      </c>
      <c r="I23" s="506">
        <v>96.687021255493164</v>
      </c>
    </row>
    <row r="24" spans="1:9" ht="19.5" customHeight="1" x14ac:dyDescent="0.25">
      <c r="A24" s="11" t="s">
        <v>171</v>
      </c>
      <c r="B24" s="465">
        <v>61665.996978759766</v>
      </c>
      <c r="C24" s="465">
        <v>32281.106559753418</v>
      </c>
      <c r="D24" s="465">
        <v>29384.890419006348</v>
      </c>
      <c r="E24" s="465">
        <v>28074.603134155273</v>
      </c>
      <c r="F24" s="465">
        <v>5916.9512329101563</v>
      </c>
      <c r="G24" s="465">
        <v>22157.651901245117</v>
      </c>
      <c r="H24" s="465">
        <v>33256.666458129883</v>
      </c>
      <c r="I24" s="506">
        <v>334.72738647460938</v>
      </c>
    </row>
    <row r="25" spans="1:9" ht="19.5" customHeight="1" x14ac:dyDescent="0.25">
      <c r="A25" s="11" t="s">
        <v>172</v>
      </c>
      <c r="B25" s="465">
        <v>6444.1642546653748</v>
      </c>
      <c r="C25" s="465">
        <v>3876.7773380279541</v>
      </c>
      <c r="D25" s="465">
        <v>2567.3869166374207</v>
      </c>
      <c r="E25" s="465">
        <v>3075.3704242706299</v>
      </c>
      <c r="F25" s="465">
        <v>1056.7364253997803</v>
      </c>
      <c r="G25" s="465">
        <v>2018.6339988708496</v>
      </c>
      <c r="H25" s="465">
        <v>3271.5368204116821</v>
      </c>
      <c r="I25" s="506">
        <v>97.257009983062744</v>
      </c>
    </row>
    <row r="26" spans="1:9" ht="19.5" customHeight="1" x14ac:dyDescent="0.25">
      <c r="A26" s="11" t="s">
        <v>173</v>
      </c>
      <c r="B26" s="465">
        <v>4735.0820097923279</v>
      </c>
      <c r="C26" s="465">
        <v>2570.1962957382202</v>
      </c>
      <c r="D26" s="465">
        <v>2164.8857140541077</v>
      </c>
      <c r="E26" s="465">
        <v>2379.0509767532349</v>
      </c>
      <c r="F26" s="465">
        <v>775.81216049194336</v>
      </c>
      <c r="G26" s="465">
        <v>1603.2388162612915</v>
      </c>
      <c r="H26" s="465">
        <v>2194.4545588493347</v>
      </c>
      <c r="I26" s="506">
        <v>161.5764741897583</v>
      </c>
    </row>
    <row r="27" spans="1:9" ht="19.5" customHeight="1" x14ac:dyDescent="0.25">
      <c r="A27" s="11" t="s">
        <v>174</v>
      </c>
      <c r="B27" s="465">
        <v>3516.9655692577362</v>
      </c>
      <c r="C27" s="465">
        <v>1894.0483646392822</v>
      </c>
      <c r="D27" s="465">
        <v>1622.917204618454</v>
      </c>
      <c r="E27" s="465">
        <v>1792.9668569564819</v>
      </c>
      <c r="F27" s="465">
        <v>547.72016382217407</v>
      </c>
      <c r="G27" s="465">
        <v>1245.2466931343079</v>
      </c>
      <c r="H27" s="465">
        <v>1674.1290912628174</v>
      </c>
      <c r="I27" s="506">
        <v>49.86962103843689</v>
      </c>
    </row>
    <row r="28" spans="1:9" ht="19.5" customHeight="1" x14ac:dyDescent="0.25">
      <c r="A28" s="11" t="s">
        <v>175</v>
      </c>
      <c r="B28" s="465">
        <v>2327.9392743110657</v>
      </c>
      <c r="C28" s="465">
        <v>1378.4342975616455</v>
      </c>
      <c r="D28" s="465">
        <v>949.50497674942017</v>
      </c>
      <c r="E28" s="465">
        <v>915.22600841522217</v>
      </c>
      <c r="F28" s="465">
        <v>198.83942317962646</v>
      </c>
      <c r="G28" s="465">
        <v>716.3865852355957</v>
      </c>
      <c r="H28" s="465">
        <v>1403.107017993927</v>
      </c>
      <c r="I28" s="506">
        <v>9.6062479019165039</v>
      </c>
    </row>
    <row r="29" spans="1:9" ht="19.5" customHeight="1" x14ac:dyDescent="0.25">
      <c r="A29" s="11" t="s">
        <v>176</v>
      </c>
      <c r="B29" s="465">
        <v>3180.0352058410645</v>
      </c>
      <c r="C29" s="465">
        <v>1949.180145740509</v>
      </c>
      <c r="D29" s="465">
        <v>1230.8550601005554</v>
      </c>
      <c r="E29" s="465">
        <v>1633.444806098938</v>
      </c>
      <c r="F29" s="465">
        <v>589.24929714202881</v>
      </c>
      <c r="G29" s="465">
        <v>1044.1955089569092</v>
      </c>
      <c r="H29" s="465">
        <v>1516.0377626419067</v>
      </c>
      <c r="I29" s="506">
        <v>30.552637100219727</v>
      </c>
    </row>
    <row r="30" spans="1:9" ht="19.5" customHeight="1" x14ac:dyDescent="0.25">
      <c r="A30" s="11" t="s">
        <v>177</v>
      </c>
      <c r="B30" s="465">
        <v>3444.9774260520935</v>
      </c>
      <c r="C30" s="465">
        <v>2181.8120241165161</v>
      </c>
      <c r="D30" s="465">
        <v>1263.1654019355774</v>
      </c>
      <c r="E30" s="465">
        <v>1603.7500381469727</v>
      </c>
      <c r="F30" s="465">
        <v>575.97392272949219</v>
      </c>
      <c r="G30" s="465">
        <v>1027.7761154174805</v>
      </c>
      <c r="H30" s="465">
        <v>1753.3862376213074</v>
      </c>
      <c r="I30" s="506">
        <v>87.841150283813477</v>
      </c>
    </row>
    <row r="31" spans="1:9" ht="19.5" customHeight="1" x14ac:dyDescent="0.25">
      <c r="A31" s="11" t="s">
        <v>178</v>
      </c>
      <c r="B31" s="465">
        <v>5682.9335527420044</v>
      </c>
      <c r="C31" s="465">
        <v>3553.9042882919312</v>
      </c>
      <c r="D31" s="465">
        <v>2129.0292644500732</v>
      </c>
      <c r="E31" s="465">
        <v>2105.7659902572632</v>
      </c>
      <c r="F31" s="465">
        <v>578.4892578125</v>
      </c>
      <c r="G31" s="465">
        <v>1527.2767324447632</v>
      </c>
      <c r="H31" s="465">
        <v>3403.001669883728</v>
      </c>
      <c r="I31" s="506">
        <v>174.16589260101318</v>
      </c>
    </row>
    <row r="32" spans="1:9" ht="19.5" customHeight="1" x14ac:dyDescent="0.25">
      <c r="A32" s="11" t="s">
        <v>179</v>
      </c>
      <c r="B32" s="465">
        <v>1633.2274494171143</v>
      </c>
      <c r="C32" s="465">
        <v>1187.9706606864929</v>
      </c>
      <c r="D32" s="465">
        <v>445.25678873062134</v>
      </c>
      <c r="E32" s="465">
        <v>750.85562443733215</v>
      </c>
      <c r="F32" s="465">
        <v>250.36252355575562</v>
      </c>
      <c r="G32" s="465">
        <v>500.49310088157654</v>
      </c>
      <c r="H32" s="465">
        <v>839.85459923744202</v>
      </c>
      <c r="I32" s="506">
        <v>42.517225742340088</v>
      </c>
    </row>
    <row r="33" spans="1:9" ht="19.5" customHeight="1" thickBot="1" x14ac:dyDescent="0.3">
      <c r="A33" s="10" t="s">
        <v>180</v>
      </c>
      <c r="B33" s="488">
        <v>1919.5616478919983</v>
      </c>
      <c r="C33" s="488">
        <v>1278.7240557670593</v>
      </c>
      <c r="D33" s="488">
        <v>640.83759212493896</v>
      </c>
      <c r="E33" s="488">
        <v>661.67337274551392</v>
      </c>
      <c r="F33" s="488">
        <v>180.98569297790527</v>
      </c>
      <c r="G33" s="488">
        <v>480.68767976760864</v>
      </c>
      <c r="H33" s="488">
        <v>1252.0334949493408</v>
      </c>
      <c r="I33" s="501">
        <v>5.8547801971435547</v>
      </c>
    </row>
    <row r="34" spans="1:9" ht="15.75" thickTop="1" x14ac:dyDescent="0.25">
      <c r="A34" s="9" t="s">
        <v>318</v>
      </c>
    </row>
    <row r="35" spans="1:9" x14ac:dyDescent="0.25">
      <c r="A35" s="340" t="s">
        <v>399</v>
      </c>
    </row>
    <row r="36" spans="1:9" x14ac:dyDescent="0.25">
      <c r="A36" s="340" t="s">
        <v>400</v>
      </c>
    </row>
  </sheetData>
  <mergeCells count="5">
    <mergeCell ref="A1:I1"/>
    <mergeCell ref="A2:A3"/>
    <mergeCell ref="B2:B3"/>
    <mergeCell ref="C2:D2"/>
    <mergeCell ref="E2:I2"/>
  </mergeCells>
  <pageMargins left="0.70866141732283472" right="0.70866141732283472" top="0.99124999999999996" bottom="0.74803149606299213" header="0.31496062992125984" footer="0.31496062992125984"/>
  <pageSetup paperSize="9" scale="52" orientation="portrait" horizontalDpi="4294967295" verticalDpi="4294967295" r:id="rId1"/>
  <headerFooter>
    <oddHeader>&amp;C&amp;G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6"/>
  <sheetViews>
    <sheetView view="pageLayout" zoomScaleNormal="100" workbookViewId="0">
      <selection activeCell="G12" sqref="G12"/>
    </sheetView>
  </sheetViews>
  <sheetFormatPr defaultRowHeight="15" x14ac:dyDescent="0.25"/>
  <cols>
    <col min="1" max="1" width="22.28515625" style="8" customWidth="1"/>
    <col min="2" max="9" width="12.85546875" style="8" customWidth="1"/>
    <col min="10" max="16384" width="9.140625" style="8"/>
  </cols>
  <sheetData>
    <row r="1" spans="1:9" ht="36.75" customHeight="1" thickBot="1" x14ac:dyDescent="0.3">
      <c r="A1" s="1088" t="s">
        <v>535</v>
      </c>
      <c r="B1" s="1088"/>
      <c r="C1" s="1088"/>
      <c r="D1" s="1088"/>
      <c r="E1" s="1088"/>
      <c r="F1" s="1088"/>
      <c r="G1" s="1088"/>
      <c r="H1" s="1088"/>
      <c r="I1" s="1088"/>
    </row>
    <row r="2" spans="1:9" ht="29.25" customHeight="1" thickTop="1" x14ac:dyDescent="0.25">
      <c r="A2" s="1089"/>
      <c r="B2" s="1091" t="s">
        <v>43</v>
      </c>
      <c r="C2" s="1091" t="s">
        <v>23</v>
      </c>
      <c r="D2" s="1091"/>
      <c r="E2" s="1091" t="s">
        <v>20</v>
      </c>
      <c r="F2" s="1091"/>
      <c r="G2" s="1091"/>
      <c r="H2" s="1091"/>
      <c r="I2" s="1093"/>
    </row>
    <row r="3" spans="1:9" ht="27" customHeight="1" x14ac:dyDescent="0.25">
      <c r="A3" s="1090"/>
      <c r="B3" s="1092"/>
      <c r="C3" s="280" t="s">
        <v>67</v>
      </c>
      <c r="D3" s="280" t="s">
        <v>68</v>
      </c>
      <c r="E3" s="281" t="s">
        <v>82</v>
      </c>
      <c r="F3" s="281" t="s">
        <v>19</v>
      </c>
      <c r="G3" s="281" t="s">
        <v>18</v>
      </c>
      <c r="H3" s="281" t="s">
        <v>17</v>
      </c>
      <c r="I3" s="104" t="s">
        <v>16</v>
      </c>
    </row>
    <row r="4" spans="1:9" ht="9" customHeight="1" x14ac:dyDescent="0.25">
      <c r="A4" s="231"/>
      <c r="B4" s="232"/>
      <c r="C4" s="232"/>
      <c r="D4" s="232"/>
      <c r="E4" s="233"/>
      <c r="F4" s="233"/>
      <c r="G4" s="233"/>
      <c r="H4" s="233"/>
      <c r="I4" s="234"/>
    </row>
    <row r="5" spans="1:9" ht="19.5" customHeight="1" x14ac:dyDescent="0.25">
      <c r="A5" s="99" t="s">
        <v>27</v>
      </c>
      <c r="B5" s="703">
        <v>52.986757658387852</v>
      </c>
      <c r="C5" s="703">
        <v>60.262723844355456</v>
      </c>
      <c r="D5" s="703">
        <v>45.775809457995805</v>
      </c>
      <c r="E5" s="703">
        <v>48.399504302073012</v>
      </c>
      <c r="F5" s="703">
        <v>25.61401871868328</v>
      </c>
      <c r="G5" s="703">
        <v>71.230966273832067</v>
      </c>
      <c r="H5" s="703">
        <v>67.488221663548998</v>
      </c>
      <c r="I5" s="728">
        <v>7.647190759856386</v>
      </c>
    </row>
    <row r="6" spans="1:9" ht="8.25" customHeight="1" x14ac:dyDescent="0.25">
      <c r="A6" s="235"/>
      <c r="B6" s="722"/>
      <c r="C6" s="722"/>
      <c r="D6" s="722"/>
      <c r="E6" s="722"/>
      <c r="F6" s="722"/>
      <c r="G6" s="722"/>
      <c r="H6" s="722"/>
      <c r="I6" s="723"/>
    </row>
    <row r="7" spans="1:9" ht="23.25" customHeight="1" x14ac:dyDescent="0.25">
      <c r="A7" s="99" t="s">
        <v>26</v>
      </c>
      <c r="B7" s="724"/>
      <c r="C7" s="724"/>
      <c r="D7" s="724"/>
      <c r="E7" s="724"/>
      <c r="F7" s="724"/>
      <c r="G7" s="724"/>
      <c r="H7" s="724"/>
      <c r="I7" s="725"/>
    </row>
    <row r="8" spans="1:9" ht="19.5" customHeight="1" x14ac:dyDescent="0.25">
      <c r="A8" s="98" t="s">
        <v>25</v>
      </c>
      <c r="B8" s="642">
        <v>56.534173064532325</v>
      </c>
      <c r="C8" s="642">
        <v>62.390415199605307</v>
      </c>
      <c r="D8" s="642">
        <v>50.764070096887416</v>
      </c>
      <c r="E8" s="642">
        <v>51.1020410182361</v>
      </c>
      <c r="F8" s="642">
        <v>25.674737095406837</v>
      </c>
      <c r="G8" s="642">
        <v>74.047744842177806</v>
      </c>
      <c r="H8" s="642">
        <v>71.065353208287874</v>
      </c>
      <c r="I8" s="643">
        <v>7.0238863581115751</v>
      </c>
    </row>
    <row r="9" spans="1:9" ht="19.5" customHeight="1" x14ac:dyDescent="0.25">
      <c r="A9" s="98" t="s">
        <v>24</v>
      </c>
      <c r="B9" s="642">
        <v>44.953519525633261</v>
      </c>
      <c r="C9" s="642">
        <v>55.49034355313416</v>
      </c>
      <c r="D9" s="642">
        <v>34.371787804959737</v>
      </c>
      <c r="E9" s="642">
        <v>42.175449639444281</v>
      </c>
      <c r="F9" s="642">
        <v>25.495725621535666</v>
      </c>
      <c r="G9" s="642">
        <v>63.467973649469926</v>
      </c>
      <c r="H9" s="642">
        <v>58.712327588061953</v>
      </c>
      <c r="I9" s="643">
        <v>8.5264431261321523</v>
      </c>
    </row>
    <row r="10" spans="1:9" ht="8.25" customHeight="1" x14ac:dyDescent="0.25">
      <c r="A10" s="289"/>
      <c r="B10" s="726"/>
      <c r="C10" s="726"/>
      <c r="D10" s="726"/>
      <c r="E10" s="726"/>
      <c r="F10" s="726"/>
      <c r="G10" s="726"/>
      <c r="H10" s="726"/>
      <c r="I10" s="727"/>
    </row>
    <row r="11" spans="1:9" ht="19.5" customHeight="1" x14ac:dyDescent="0.25">
      <c r="A11" s="73" t="s">
        <v>158</v>
      </c>
      <c r="B11" s="576"/>
      <c r="C11" s="576"/>
      <c r="D11" s="576"/>
      <c r="E11" s="576"/>
      <c r="F11" s="576"/>
      <c r="G11" s="576"/>
      <c r="H11" s="576"/>
      <c r="I11" s="508"/>
    </row>
    <row r="12" spans="1:9" ht="19.5" customHeight="1" x14ac:dyDescent="0.25">
      <c r="A12" s="11" t="s">
        <v>159</v>
      </c>
      <c r="B12" s="692">
        <v>58.930422310611696</v>
      </c>
      <c r="C12" s="692">
        <v>66.275116046674256</v>
      </c>
      <c r="D12" s="692">
        <v>49.867233617918409</v>
      </c>
      <c r="E12" s="692">
        <v>59.599207558864798</v>
      </c>
      <c r="F12" s="692">
        <v>42.88389358363515</v>
      </c>
      <c r="G12" s="692">
        <v>81.644517210240991</v>
      </c>
      <c r="H12" s="692">
        <v>72.52395910937193</v>
      </c>
      <c r="I12" s="507">
        <v>11.969094785319976</v>
      </c>
    </row>
    <row r="13" spans="1:9" ht="19.5" customHeight="1" x14ac:dyDescent="0.25">
      <c r="A13" s="11" t="s">
        <v>160</v>
      </c>
      <c r="B13" s="692">
        <v>46.264574486108053</v>
      </c>
      <c r="C13" s="692">
        <v>55.256432710182366</v>
      </c>
      <c r="D13" s="692">
        <v>33.047050840859228</v>
      </c>
      <c r="E13" s="692">
        <v>42.035907909955561</v>
      </c>
      <c r="F13" s="692">
        <v>22.319476479836183</v>
      </c>
      <c r="G13" s="692">
        <v>65.50098891840662</v>
      </c>
      <c r="H13" s="692">
        <v>59.812044778286918</v>
      </c>
      <c r="I13" s="507">
        <v>9.2881252022072793</v>
      </c>
    </row>
    <row r="14" spans="1:9" ht="19.5" customHeight="1" x14ac:dyDescent="0.25">
      <c r="A14" s="11" t="s">
        <v>161</v>
      </c>
      <c r="B14" s="692">
        <v>51.168329224113492</v>
      </c>
      <c r="C14" s="692">
        <v>59.024937133812649</v>
      </c>
      <c r="D14" s="692">
        <v>41.932101171919584</v>
      </c>
      <c r="E14" s="692">
        <v>53.973240461801787</v>
      </c>
      <c r="F14" s="692">
        <v>30.787836141103554</v>
      </c>
      <c r="G14" s="692">
        <v>79.970163165537969</v>
      </c>
      <c r="H14" s="692">
        <v>59.370507379655201</v>
      </c>
      <c r="I14" s="507">
        <v>4.1863931432823618</v>
      </c>
    </row>
    <row r="15" spans="1:9" ht="19.5" customHeight="1" x14ac:dyDescent="0.25">
      <c r="A15" s="11" t="s">
        <v>162</v>
      </c>
      <c r="B15" s="692">
        <v>57.318659723981611</v>
      </c>
      <c r="C15" s="692">
        <v>62.791875667684394</v>
      </c>
      <c r="D15" s="692">
        <v>51.794894184691955</v>
      </c>
      <c r="E15" s="692">
        <v>52.765267522967498</v>
      </c>
      <c r="F15" s="692">
        <v>27.829452351325845</v>
      </c>
      <c r="G15" s="692">
        <v>77.295830333200172</v>
      </c>
      <c r="H15" s="692">
        <v>71.687329328029264</v>
      </c>
      <c r="I15" s="507">
        <v>10.125720461756258</v>
      </c>
    </row>
    <row r="16" spans="1:9" ht="19.5" customHeight="1" x14ac:dyDescent="0.25">
      <c r="A16" s="11" t="s">
        <v>163</v>
      </c>
      <c r="B16" s="692">
        <v>50.257469103810735</v>
      </c>
      <c r="C16" s="692">
        <v>59.916527079309766</v>
      </c>
      <c r="D16" s="692">
        <v>38.107318209840543</v>
      </c>
      <c r="E16" s="692">
        <v>53.805277991369181</v>
      </c>
      <c r="F16" s="692">
        <v>34.580896335390847</v>
      </c>
      <c r="G16" s="692">
        <v>79.015446211674586</v>
      </c>
      <c r="H16" s="692">
        <v>60.919935242539388</v>
      </c>
      <c r="I16" s="507">
        <v>4.7289723885836423</v>
      </c>
    </row>
    <row r="17" spans="1:9" ht="19.5" customHeight="1" x14ac:dyDescent="0.25">
      <c r="A17" s="11" t="s">
        <v>164</v>
      </c>
      <c r="B17" s="692">
        <v>47.574804006348579</v>
      </c>
      <c r="C17" s="692">
        <v>57.914014095203868</v>
      </c>
      <c r="D17" s="692">
        <v>36.738498591583046</v>
      </c>
      <c r="E17" s="692">
        <v>44.952222712636726</v>
      </c>
      <c r="F17" s="692">
        <v>27.48956561783115</v>
      </c>
      <c r="G17" s="692">
        <v>67.257119316346291</v>
      </c>
      <c r="H17" s="692">
        <v>62.457599156756928</v>
      </c>
      <c r="I17" s="507">
        <v>4.2864902139723009</v>
      </c>
    </row>
    <row r="18" spans="1:9" ht="19.5" customHeight="1" x14ac:dyDescent="0.25">
      <c r="A18" s="11" t="s">
        <v>165</v>
      </c>
      <c r="B18" s="692">
        <v>70.520897987051654</v>
      </c>
      <c r="C18" s="692">
        <v>76.436007749037387</v>
      </c>
      <c r="D18" s="692">
        <v>63.726479068170136</v>
      </c>
      <c r="E18" s="692">
        <v>65.836955248651151</v>
      </c>
      <c r="F18" s="692">
        <v>36.876311713535124</v>
      </c>
      <c r="G18" s="692">
        <v>85.387650605851775</v>
      </c>
      <c r="H18" s="692">
        <v>81.883558522146387</v>
      </c>
      <c r="I18" s="507">
        <v>13.390801923730027</v>
      </c>
    </row>
    <row r="19" spans="1:9" ht="19.5" customHeight="1" x14ac:dyDescent="0.25">
      <c r="A19" s="11" t="s">
        <v>166</v>
      </c>
      <c r="B19" s="692">
        <v>69.10180153669981</v>
      </c>
      <c r="C19" s="692">
        <v>73.766640854313252</v>
      </c>
      <c r="D19" s="692">
        <v>62.631912310883266</v>
      </c>
      <c r="E19" s="692">
        <v>67.591722733106266</v>
      </c>
      <c r="F19" s="692">
        <v>43.198279366367927</v>
      </c>
      <c r="G19" s="692">
        <v>81.12380237798331</v>
      </c>
      <c r="H19" s="692">
        <v>78.617540713911808</v>
      </c>
      <c r="I19" s="507">
        <v>0</v>
      </c>
    </row>
    <row r="20" spans="1:9" ht="19.5" customHeight="1" x14ac:dyDescent="0.25">
      <c r="A20" s="11" t="s">
        <v>167</v>
      </c>
      <c r="B20" s="692">
        <v>51.204536316851026</v>
      </c>
      <c r="C20" s="692">
        <v>65.024731093065441</v>
      </c>
      <c r="D20" s="692">
        <v>38.254929643698219</v>
      </c>
      <c r="E20" s="692">
        <v>45.432443402263864</v>
      </c>
      <c r="F20" s="692">
        <v>24.475679458618792</v>
      </c>
      <c r="G20" s="692">
        <v>70.194523699981772</v>
      </c>
      <c r="H20" s="692">
        <v>65.693868671368975</v>
      </c>
      <c r="I20" s="507">
        <v>6.1925864612223522</v>
      </c>
    </row>
    <row r="21" spans="1:9" ht="19.5" customHeight="1" x14ac:dyDescent="0.25">
      <c r="A21" s="11" t="s">
        <v>168</v>
      </c>
      <c r="B21" s="692">
        <v>53.281404052231366</v>
      </c>
      <c r="C21" s="692">
        <v>58.575345023860073</v>
      </c>
      <c r="D21" s="692">
        <v>49.103573469328431</v>
      </c>
      <c r="E21" s="692">
        <v>43.895420027524636</v>
      </c>
      <c r="F21" s="692">
        <v>21.055695555259931</v>
      </c>
      <c r="G21" s="692">
        <v>71.681303467251382</v>
      </c>
      <c r="H21" s="692">
        <v>75.646773604430166</v>
      </c>
      <c r="I21" s="507">
        <v>8.6759002668966314</v>
      </c>
    </row>
    <row r="22" spans="1:9" ht="19.5" customHeight="1" x14ac:dyDescent="0.25">
      <c r="A22" s="11" t="s">
        <v>169</v>
      </c>
      <c r="B22" s="692">
        <v>53.175517266999861</v>
      </c>
      <c r="C22" s="692">
        <v>60.169617043008181</v>
      </c>
      <c r="D22" s="692">
        <v>47.050503775899486</v>
      </c>
      <c r="E22" s="692">
        <v>52.961992537022674</v>
      </c>
      <c r="F22" s="692">
        <v>30.990827585738558</v>
      </c>
      <c r="G22" s="692">
        <v>75.098603041274814</v>
      </c>
      <c r="H22" s="692">
        <v>65.048797673278926</v>
      </c>
      <c r="I22" s="507">
        <v>5.247262602353171</v>
      </c>
    </row>
    <row r="23" spans="1:9" ht="19.5" customHeight="1" x14ac:dyDescent="0.25">
      <c r="A23" s="11" t="s">
        <v>170</v>
      </c>
      <c r="B23" s="692">
        <v>37.188012725634032</v>
      </c>
      <c r="C23" s="692">
        <v>50.961034157396725</v>
      </c>
      <c r="D23" s="692">
        <v>24.115865980391124</v>
      </c>
      <c r="E23" s="692">
        <v>34.522443370116612</v>
      </c>
      <c r="F23" s="692">
        <v>19.532010459698885</v>
      </c>
      <c r="G23" s="692">
        <v>52.784326955677443</v>
      </c>
      <c r="H23" s="692">
        <v>48.639657112743592</v>
      </c>
      <c r="I23" s="507">
        <v>6.0568323232856685</v>
      </c>
    </row>
    <row r="24" spans="1:9" ht="19.5" customHeight="1" x14ac:dyDescent="0.25">
      <c r="A24" s="11" t="s">
        <v>171</v>
      </c>
      <c r="B24" s="692">
        <v>53.989103957640083</v>
      </c>
      <c r="C24" s="692">
        <v>58.219762481965887</v>
      </c>
      <c r="D24" s="692">
        <v>49.997817245587669</v>
      </c>
      <c r="E24" s="692">
        <v>46.840946206674175</v>
      </c>
      <c r="F24" s="692">
        <v>21.10707594030464</v>
      </c>
      <c r="G24" s="692">
        <v>69.453176700343292</v>
      </c>
      <c r="H24" s="692">
        <v>68.821607608696056</v>
      </c>
      <c r="I24" s="507">
        <v>5.6159418745466487</v>
      </c>
    </row>
    <row r="25" spans="1:9" ht="19.5" customHeight="1" x14ac:dyDescent="0.25">
      <c r="A25" s="11" t="s">
        <v>172</v>
      </c>
      <c r="B25" s="692">
        <v>52.544274173570614</v>
      </c>
      <c r="C25" s="692">
        <v>62.581199354217745</v>
      </c>
      <c r="D25" s="692">
        <v>42.300085200746274</v>
      </c>
      <c r="E25" s="692">
        <v>47.065534301695635</v>
      </c>
      <c r="F25" s="692">
        <v>27.693704698412969</v>
      </c>
      <c r="G25" s="692">
        <v>74.257341707415762</v>
      </c>
      <c r="H25" s="692">
        <v>70.097979314363968</v>
      </c>
      <c r="I25" s="507">
        <v>9.1498626930230103</v>
      </c>
    </row>
    <row r="26" spans="1:9" ht="19.5" customHeight="1" x14ac:dyDescent="0.25">
      <c r="A26" s="11" t="s">
        <v>173</v>
      </c>
      <c r="B26" s="692">
        <v>42.494922047403342</v>
      </c>
      <c r="C26" s="692">
        <v>51.932933119529167</v>
      </c>
      <c r="D26" s="692">
        <v>34.953408978124664</v>
      </c>
      <c r="E26" s="692">
        <v>40.119184853862919</v>
      </c>
      <c r="F26" s="692">
        <v>22.774804809115235</v>
      </c>
      <c r="G26" s="692">
        <v>63.532117142562186</v>
      </c>
      <c r="H26" s="692">
        <v>56.075453229356889</v>
      </c>
      <c r="I26" s="507">
        <v>12.435212167330548</v>
      </c>
    </row>
    <row r="27" spans="1:9" ht="19.5" customHeight="1" x14ac:dyDescent="0.25">
      <c r="A27" s="11" t="s">
        <v>174</v>
      </c>
      <c r="B27" s="692">
        <v>48.727894246414081</v>
      </c>
      <c r="C27" s="692">
        <v>53.660180007045668</v>
      </c>
      <c r="D27" s="692">
        <v>44.007114890393808</v>
      </c>
      <c r="E27" s="692">
        <v>44.77815315847706</v>
      </c>
      <c r="F27" s="692">
        <v>24.082194012372263</v>
      </c>
      <c r="G27" s="692">
        <v>71.99070470058318</v>
      </c>
      <c r="H27" s="692">
        <v>69.366963593409253</v>
      </c>
      <c r="I27" s="507">
        <v>6.2336110087550498</v>
      </c>
    </row>
    <row r="28" spans="1:9" ht="19.5" customHeight="1" x14ac:dyDescent="0.25">
      <c r="A28" s="11" t="s">
        <v>175</v>
      </c>
      <c r="B28" s="692">
        <v>36.412411705629317</v>
      </c>
      <c r="C28" s="692">
        <v>43.318327945775223</v>
      </c>
      <c r="D28" s="692">
        <v>29.568969086948542</v>
      </c>
      <c r="E28" s="692">
        <v>28.466621045573959</v>
      </c>
      <c r="F28" s="692">
        <v>10.686941350500502</v>
      </c>
      <c r="G28" s="692">
        <v>52.889307848541591</v>
      </c>
      <c r="H28" s="692">
        <v>56.508118545170682</v>
      </c>
      <c r="I28" s="507">
        <v>1.3818871140846183</v>
      </c>
    </row>
    <row r="29" spans="1:9" ht="19.5" customHeight="1" x14ac:dyDescent="0.25">
      <c r="A29" s="11" t="s">
        <v>176</v>
      </c>
      <c r="B29" s="692">
        <v>46.796503791453489</v>
      </c>
      <c r="C29" s="692">
        <v>58.344634525216208</v>
      </c>
      <c r="D29" s="692">
        <v>35.628934291995371</v>
      </c>
      <c r="E29" s="692">
        <v>43.138272421828766</v>
      </c>
      <c r="F29" s="692">
        <v>28.263459257037717</v>
      </c>
      <c r="G29" s="692">
        <v>61.362343085113913</v>
      </c>
      <c r="H29" s="692">
        <v>63.587969034010129</v>
      </c>
      <c r="I29" s="507">
        <v>4.8902703195727319</v>
      </c>
    </row>
    <row r="30" spans="1:9" ht="19.5" customHeight="1" x14ac:dyDescent="0.25">
      <c r="A30" s="11" t="s">
        <v>177</v>
      </c>
      <c r="B30" s="692">
        <v>47.211097710487813</v>
      </c>
      <c r="C30" s="692">
        <v>63.482353897499081</v>
      </c>
      <c r="D30" s="692">
        <v>32.723764970312196</v>
      </c>
      <c r="E30" s="692">
        <v>42.152629073606228</v>
      </c>
      <c r="F30" s="692">
        <v>27.565387220540817</v>
      </c>
      <c r="G30" s="692">
        <v>59.923607344938823</v>
      </c>
      <c r="H30" s="692">
        <v>61.938876820087565</v>
      </c>
      <c r="I30" s="507">
        <v>13.278968264342284</v>
      </c>
    </row>
    <row r="31" spans="1:9" ht="19.5" customHeight="1" x14ac:dyDescent="0.25">
      <c r="A31" s="11" t="s">
        <v>178</v>
      </c>
      <c r="B31" s="692">
        <v>34.773304769112222</v>
      </c>
      <c r="C31" s="692">
        <v>45.546882745568922</v>
      </c>
      <c r="D31" s="692">
        <v>24.929890426220407</v>
      </c>
      <c r="E31" s="692">
        <v>26.794192819977336</v>
      </c>
      <c r="F31" s="692">
        <v>13.295551306734115</v>
      </c>
      <c r="G31" s="692">
        <v>43.536467623815184</v>
      </c>
      <c r="H31" s="692">
        <v>51.432141371025828</v>
      </c>
      <c r="I31" s="507">
        <v>9.3272593208621775</v>
      </c>
    </row>
    <row r="32" spans="1:9" ht="19.5" customHeight="1" x14ac:dyDescent="0.25">
      <c r="A32" s="11" t="s">
        <v>179</v>
      </c>
      <c r="B32" s="692">
        <v>37.816416927051165</v>
      </c>
      <c r="C32" s="692">
        <v>53.04306889612478</v>
      </c>
      <c r="D32" s="692">
        <v>21.414836315489918</v>
      </c>
      <c r="E32" s="692">
        <v>31.508579152135507</v>
      </c>
      <c r="F32" s="692">
        <v>17.547947912284869</v>
      </c>
      <c r="G32" s="692">
        <v>52.337193173551213</v>
      </c>
      <c r="H32" s="692">
        <v>53.645602594431061</v>
      </c>
      <c r="I32" s="507">
        <v>11.483343873448446</v>
      </c>
    </row>
    <row r="33" spans="1:9" ht="19.5" customHeight="1" thickBot="1" x14ac:dyDescent="0.3">
      <c r="A33" s="10" t="s">
        <v>180</v>
      </c>
      <c r="B33" s="696">
        <v>41.867189459960585</v>
      </c>
      <c r="C33" s="696">
        <v>56.462786311509291</v>
      </c>
      <c r="D33" s="696">
        <v>27.620370434119266</v>
      </c>
      <c r="E33" s="696">
        <v>36.015646776197094</v>
      </c>
      <c r="F33" s="696">
        <v>16.800117563927486</v>
      </c>
      <c r="G33" s="696">
        <v>63.257131844983036</v>
      </c>
      <c r="H33" s="696">
        <v>55.726881330206304</v>
      </c>
      <c r="I33" s="554">
        <v>1.1686929295726523</v>
      </c>
    </row>
    <row r="34" spans="1:9" ht="15.75" thickTop="1" x14ac:dyDescent="0.25">
      <c r="A34" s="9" t="s">
        <v>318</v>
      </c>
    </row>
    <row r="35" spans="1:9" x14ac:dyDescent="0.25">
      <c r="A35" s="340" t="s">
        <v>399</v>
      </c>
    </row>
    <row r="36" spans="1:9" x14ac:dyDescent="0.25">
      <c r="A36" s="340" t="s">
        <v>400</v>
      </c>
    </row>
  </sheetData>
  <mergeCells count="5">
    <mergeCell ref="A2:A3"/>
    <mergeCell ref="B2:B3"/>
    <mergeCell ref="C2:D2"/>
    <mergeCell ref="E2:I2"/>
    <mergeCell ref="A1:I1"/>
  </mergeCells>
  <pageMargins left="0.70866141732283472" right="0.70866141732283472" top="1.0509375000000001" bottom="0.74803149606299213" header="0.31496062992125984" footer="0.31496062992125984"/>
  <pageSetup paperSize="9" scale="57" orientation="portrait" r:id="rId1"/>
  <headerFooter>
    <oddHeader>&amp;C&amp;G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36"/>
  <sheetViews>
    <sheetView view="pageLayout" zoomScaleNormal="100" workbookViewId="0">
      <selection activeCell="G13" sqref="G13"/>
    </sheetView>
  </sheetViews>
  <sheetFormatPr defaultRowHeight="15" x14ac:dyDescent="0.25"/>
  <cols>
    <col min="1" max="1" width="21.5703125" style="50" customWidth="1"/>
    <col min="2" max="9" width="14" style="50" customWidth="1"/>
    <col min="10" max="16384" width="9.140625" style="50"/>
  </cols>
  <sheetData>
    <row r="1" spans="1:9" ht="36" customHeight="1" thickBot="1" x14ac:dyDescent="0.3">
      <c r="A1" s="1088" t="s">
        <v>537</v>
      </c>
      <c r="B1" s="1088"/>
      <c r="C1" s="1088"/>
      <c r="D1" s="1088"/>
      <c r="E1" s="1088"/>
      <c r="F1" s="1088"/>
      <c r="G1" s="1088"/>
      <c r="H1" s="1088"/>
      <c r="I1" s="1088"/>
    </row>
    <row r="2" spans="1:9" ht="23.25" customHeight="1" thickTop="1" x14ac:dyDescent="0.25">
      <c r="A2" s="1089"/>
      <c r="B2" s="1091" t="s">
        <v>43</v>
      </c>
      <c r="C2" s="1093" t="s">
        <v>23</v>
      </c>
      <c r="D2" s="1094"/>
      <c r="E2" s="1093" t="s">
        <v>20</v>
      </c>
      <c r="F2" s="1095"/>
      <c r="G2" s="1095"/>
      <c r="H2" s="1095"/>
      <c r="I2" s="1095"/>
    </row>
    <row r="3" spans="1:9" ht="23.25" customHeight="1" x14ac:dyDescent="0.25">
      <c r="A3" s="1090"/>
      <c r="B3" s="1092"/>
      <c r="C3" s="220" t="s">
        <v>67</v>
      </c>
      <c r="D3" s="220" t="s">
        <v>68</v>
      </c>
      <c r="E3" s="104" t="s">
        <v>82</v>
      </c>
      <c r="F3" s="103" t="s">
        <v>19</v>
      </c>
      <c r="G3" s="103" t="s">
        <v>18</v>
      </c>
      <c r="H3" s="103" t="s">
        <v>17</v>
      </c>
      <c r="I3" s="104" t="s">
        <v>16</v>
      </c>
    </row>
    <row r="4" spans="1:9" ht="5.25" customHeight="1" x14ac:dyDescent="0.25">
      <c r="A4" s="100"/>
      <c r="B4" s="101"/>
      <c r="C4" s="101"/>
      <c r="D4" s="101"/>
      <c r="E4" s="236"/>
      <c r="F4" s="159"/>
      <c r="G4" s="159"/>
      <c r="H4" s="237"/>
      <c r="I4" s="238"/>
    </row>
    <row r="5" spans="1:9" s="8" customFormat="1" ht="19.5" customHeight="1" x14ac:dyDescent="0.25">
      <c r="A5" s="99" t="s">
        <v>27</v>
      </c>
      <c r="B5" s="576">
        <v>186626.71273469925</v>
      </c>
      <c r="C5" s="576">
        <v>105291.58648371696</v>
      </c>
      <c r="D5" s="576">
        <v>81335.126250982285</v>
      </c>
      <c r="E5" s="576">
        <v>78757.73592877388</v>
      </c>
      <c r="F5" s="576">
        <v>18119.821463108063</v>
      </c>
      <c r="G5" s="576">
        <v>60637.914465665817</v>
      </c>
      <c r="H5" s="576">
        <v>105350.09103107452</v>
      </c>
      <c r="I5" s="508">
        <v>2518.8857748508453</v>
      </c>
    </row>
    <row r="6" spans="1:9" s="8" customFormat="1" ht="8.25" customHeight="1" x14ac:dyDescent="0.25">
      <c r="A6" s="235"/>
      <c r="B6" s="729"/>
      <c r="C6" s="729"/>
      <c r="D6" s="729"/>
      <c r="E6" s="729"/>
      <c r="F6" s="729"/>
      <c r="G6" s="729"/>
      <c r="H6" s="729"/>
      <c r="I6" s="730"/>
    </row>
    <row r="7" spans="1:9" s="8" customFormat="1" ht="23.25" customHeight="1" x14ac:dyDescent="0.25">
      <c r="A7" s="99" t="s">
        <v>26</v>
      </c>
      <c r="B7" s="511"/>
      <c r="C7" s="511"/>
      <c r="D7" s="511"/>
      <c r="E7" s="511"/>
      <c r="F7" s="511"/>
      <c r="G7" s="511"/>
      <c r="H7" s="511"/>
      <c r="I7" s="731"/>
    </row>
    <row r="8" spans="1:9" s="8" customFormat="1" ht="19.5" customHeight="1" x14ac:dyDescent="0.25">
      <c r="A8" s="98" t="s">
        <v>25</v>
      </c>
      <c r="B8" s="465">
        <v>137288.48955202103</v>
      </c>
      <c r="C8" s="465">
        <v>74536.171989202499</v>
      </c>
      <c r="D8" s="465">
        <v>62752.317562818527</v>
      </c>
      <c r="E8" s="465">
        <v>57955.133023500443</v>
      </c>
      <c r="F8" s="465">
        <v>11820.837809085846</v>
      </c>
      <c r="G8" s="465">
        <v>46134.295214414597</v>
      </c>
      <c r="H8" s="465">
        <v>77980.660187721252</v>
      </c>
      <c r="I8" s="506">
        <v>1352.6963407993317</v>
      </c>
    </row>
    <row r="9" spans="1:9" s="8" customFormat="1" ht="19.5" customHeight="1" x14ac:dyDescent="0.25">
      <c r="A9" s="98" t="s">
        <v>24</v>
      </c>
      <c r="B9" s="465">
        <v>49338.223182678223</v>
      </c>
      <c r="C9" s="465">
        <v>30755.414494514465</v>
      </c>
      <c r="D9" s="465">
        <v>18582.808688163757</v>
      </c>
      <c r="E9" s="465">
        <v>20802.602905273438</v>
      </c>
      <c r="F9" s="465">
        <v>6298.9836540222168</v>
      </c>
      <c r="G9" s="465">
        <v>14503.619251251221</v>
      </c>
      <c r="H9" s="465">
        <v>27369.430843353271</v>
      </c>
      <c r="I9" s="506">
        <v>1166.1894340515137</v>
      </c>
    </row>
    <row r="10" spans="1:9" s="8" customFormat="1" ht="8.25" customHeight="1" x14ac:dyDescent="0.25">
      <c r="A10" s="289"/>
      <c r="B10" s="732"/>
      <c r="C10" s="732"/>
      <c r="D10" s="732"/>
      <c r="E10" s="732"/>
      <c r="F10" s="732"/>
      <c r="G10" s="732"/>
      <c r="H10" s="732"/>
      <c r="I10" s="733"/>
    </row>
    <row r="11" spans="1:9" s="8" customFormat="1" ht="19.5" customHeight="1" x14ac:dyDescent="0.25">
      <c r="A11" s="73" t="s">
        <v>158</v>
      </c>
      <c r="B11" s="576"/>
      <c r="C11" s="576"/>
      <c r="D11" s="576"/>
      <c r="E11" s="576"/>
      <c r="F11" s="576"/>
      <c r="G11" s="576"/>
      <c r="H11" s="576"/>
      <c r="I11" s="508"/>
    </row>
    <row r="12" spans="1:9" s="8" customFormat="1" ht="19.5" customHeight="1" x14ac:dyDescent="0.25">
      <c r="A12" s="11" t="s">
        <v>159</v>
      </c>
      <c r="B12" s="465">
        <v>7417.5472459793091</v>
      </c>
      <c r="C12" s="465">
        <v>4747.4533519744873</v>
      </c>
      <c r="D12" s="465">
        <v>2670.0938940048218</v>
      </c>
      <c r="E12" s="465">
        <v>2688.2023983001709</v>
      </c>
      <c r="F12" s="465">
        <v>1021.6831855773926</v>
      </c>
      <c r="G12" s="465">
        <v>1666.5192127227783</v>
      </c>
      <c r="H12" s="465">
        <v>4499.7984352111816</v>
      </c>
      <c r="I12" s="506">
        <v>229.54641246795654</v>
      </c>
    </row>
    <row r="13" spans="1:9" s="8" customFormat="1" ht="19.5" customHeight="1" x14ac:dyDescent="0.25">
      <c r="A13" s="11" t="s">
        <v>160</v>
      </c>
      <c r="B13" s="465">
        <v>2022.3313779830933</v>
      </c>
      <c r="C13" s="465">
        <v>1448.7987513542175</v>
      </c>
      <c r="D13" s="465">
        <v>573.53262662887573</v>
      </c>
      <c r="E13" s="465">
        <v>651.02690887451172</v>
      </c>
      <c r="F13" s="465">
        <v>157.17805576324463</v>
      </c>
      <c r="G13" s="465">
        <v>493.84885311126709</v>
      </c>
      <c r="H13" s="465">
        <v>1316.2759656906128</v>
      </c>
      <c r="I13" s="506">
        <v>55.02850341796875</v>
      </c>
    </row>
    <row r="14" spans="1:9" s="8" customFormat="1" ht="19.5" customHeight="1" x14ac:dyDescent="0.25">
      <c r="A14" s="11" t="s">
        <v>161</v>
      </c>
      <c r="B14" s="465">
        <v>5092.0042753219604</v>
      </c>
      <c r="C14" s="465">
        <v>3278.5083608627319</v>
      </c>
      <c r="D14" s="465">
        <v>1813.4959144592285</v>
      </c>
      <c r="E14" s="465">
        <v>2200.5044164657593</v>
      </c>
      <c r="F14" s="465">
        <v>537.87293720245361</v>
      </c>
      <c r="G14" s="465">
        <v>1662.6314792633057</v>
      </c>
      <c r="H14" s="465">
        <v>2836.7350492477417</v>
      </c>
      <c r="I14" s="506">
        <v>54.764809608459473</v>
      </c>
    </row>
    <row r="15" spans="1:9" s="8" customFormat="1" ht="19.5" customHeight="1" x14ac:dyDescent="0.25">
      <c r="A15" s="11" t="s">
        <v>162</v>
      </c>
      <c r="B15" s="465">
        <v>29996.906997680664</v>
      </c>
      <c r="C15" s="465">
        <v>16467.351867675781</v>
      </c>
      <c r="D15" s="465">
        <v>13529.555130004883</v>
      </c>
      <c r="E15" s="465">
        <v>11821.182769775391</v>
      </c>
      <c r="F15" s="465">
        <v>2485.191162109375</v>
      </c>
      <c r="G15" s="465">
        <v>9335.9916076660156</v>
      </c>
      <c r="H15" s="465">
        <v>17590.234214782715</v>
      </c>
      <c r="I15" s="506">
        <v>585.49001312255859</v>
      </c>
    </row>
    <row r="16" spans="1:9" s="8" customFormat="1" ht="19.5" customHeight="1" x14ac:dyDescent="0.25">
      <c r="A16" s="11" t="s">
        <v>163</v>
      </c>
      <c r="B16" s="465">
        <v>2740.1317014694214</v>
      </c>
      <c r="C16" s="465">
        <v>1815.4807887077332</v>
      </c>
      <c r="D16" s="465">
        <v>924.65091276168823</v>
      </c>
      <c r="E16" s="465">
        <v>1096.462290763855</v>
      </c>
      <c r="F16" s="465">
        <v>359.58750581741333</v>
      </c>
      <c r="G16" s="465">
        <v>736.87478494644165</v>
      </c>
      <c r="H16" s="465">
        <v>1603.8180766105652</v>
      </c>
      <c r="I16" s="506">
        <v>39.851334095001221</v>
      </c>
    </row>
    <row r="17" spans="1:9" s="8" customFormat="1" ht="19.5" customHeight="1" x14ac:dyDescent="0.25">
      <c r="A17" s="11" t="s">
        <v>164</v>
      </c>
      <c r="B17" s="465">
        <v>1505.4034037590027</v>
      </c>
      <c r="C17" s="465">
        <v>910.50393295288086</v>
      </c>
      <c r="D17" s="465">
        <v>594.89947080612183</v>
      </c>
      <c r="E17" s="465">
        <v>595.25866460800171</v>
      </c>
      <c r="F17" s="465">
        <v>159.04348564147949</v>
      </c>
      <c r="G17" s="465">
        <v>436.21517896652222</v>
      </c>
      <c r="H17" s="465">
        <v>891.35153388977051</v>
      </c>
      <c r="I17" s="506">
        <v>18.793205261230469</v>
      </c>
    </row>
    <row r="18" spans="1:9" s="8" customFormat="1" ht="19.5" customHeight="1" x14ac:dyDescent="0.25">
      <c r="A18" s="11" t="s">
        <v>165</v>
      </c>
      <c r="B18" s="465">
        <v>15599.211175918579</v>
      </c>
      <c r="C18" s="465">
        <v>9332.1722259521484</v>
      </c>
      <c r="D18" s="465">
        <v>6267.0389499664307</v>
      </c>
      <c r="E18" s="465">
        <v>6934.8112201690674</v>
      </c>
      <c r="F18" s="465">
        <v>1169.8069553375244</v>
      </c>
      <c r="G18" s="465">
        <v>5765.004264831543</v>
      </c>
      <c r="H18" s="465">
        <v>8517.5181083679199</v>
      </c>
      <c r="I18" s="506">
        <v>146.8818473815918</v>
      </c>
    </row>
    <row r="19" spans="1:9" s="8" customFormat="1" ht="19.5" customHeight="1" x14ac:dyDescent="0.25">
      <c r="A19" s="11" t="s">
        <v>166</v>
      </c>
      <c r="B19" s="465">
        <v>8161.1990566253662</v>
      </c>
      <c r="C19" s="465">
        <v>5144.5007724761963</v>
      </c>
      <c r="D19" s="465">
        <v>3016.6982841491699</v>
      </c>
      <c r="E19" s="465">
        <v>3833.5541763305664</v>
      </c>
      <c r="F19" s="465">
        <v>627.28088760375977</v>
      </c>
      <c r="G19" s="465">
        <v>3206.2732887268066</v>
      </c>
      <c r="H19" s="465">
        <v>4327.6448802947998</v>
      </c>
      <c r="I19" s="506">
        <v>0</v>
      </c>
    </row>
    <row r="20" spans="1:9" s="8" customFormat="1" ht="19.5" customHeight="1" x14ac:dyDescent="0.25">
      <c r="A20" s="11" t="s">
        <v>167</v>
      </c>
      <c r="B20" s="465">
        <v>2327.2028903961182</v>
      </c>
      <c r="C20" s="465">
        <v>1396.1029682159424</v>
      </c>
      <c r="D20" s="465">
        <v>931.09992218017578</v>
      </c>
      <c r="E20" s="465">
        <v>742.1417760848999</v>
      </c>
      <c r="F20" s="465">
        <v>183.19057512283325</v>
      </c>
      <c r="G20" s="465">
        <v>558.95120096206665</v>
      </c>
      <c r="H20" s="465">
        <v>1551.1716017723083</v>
      </c>
      <c r="I20" s="506">
        <v>33.889512538909912</v>
      </c>
    </row>
    <row r="21" spans="1:9" s="8" customFormat="1" ht="19.5" customHeight="1" x14ac:dyDescent="0.25">
      <c r="A21" s="11" t="s">
        <v>168</v>
      </c>
      <c r="B21" s="465">
        <v>6446.4045906066895</v>
      </c>
      <c r="C21" s="465">
        <v>3105.4376049041748</v>
      </c>
      <c r="D21" s="465">
        <v>3340.9669857025146</v>
      </c>
      <c r="E21" s="465">
        <v>2551.9359340667725</v>
      </c>
      <c r="F21" s="465">
        <v>630.54621315002441</v>
      </c>
      <c r="G21" s="465">
        <v>1921.389720916748</v>
      </c>
      <c r="H21" s="465">
        <v>3788.7521667480469</v>
      </c>
      <c r="I21" s="506">
        <v>105.71648979187012</v>
      </c>
    </row>
    <row r="22" spans="1:9" s="8" customFormat="1" ht="19.5" customHeight="1" x14ac:dyDescent="0.25">
      <c r="A22" s="11" t="s">
        <v>169</v>
      </c>
      <c r="B22" s="465">
        <v>17339.033441543579</v>
      </c>
      <c r="C22" s="465">
        <v>9261.6358585357666</v>
      </c>
      <c r="D22" s="465">
        <v>8077.3975830078125</v>
      </c>
      <c r="E22" s="465">
        <v>9147.0299091339111</v>
      </c>
      <c r="F22" s="465">
        <v>2537.782678604126</v>
      </c>
      <c r="G22" s="465">
        <v>6609.2472305297852</v>
      </c>
      <c r="H22" s="465">
        <v>8027.5325031280518</v>
      </c>
      <c r="I22" s="506">
        <v>164.47102928161621</v>
      </c>
    </row>
    <row r="23" spans="1:9" s="8" customFormat="1" ht="19.5" customHeight="1" x14ac:dyDescent="0.25">
      <c r="A23" s="11" t="s">
        <v>170</v>
      </c>
      <c r="B23" s="465">
        <v>6071.1421394348145</v>
      </c>
      <c r="C23" s="465">
        <v>4043.4363956451416</v>
      </c>
      <c r="D23" s="465">
        <v>2027.7057437896729</v>
      </c>
      <c r="E23" s="465">
        <v>2789.9403438568115</v>
      </c>
      <c r="F23" s="465">
        <v>756.61528587341309</v>
      </c>
      <c r="G23" s="465">
        <v>2033.3250579833984</v>
      </c>
      <c r="H23" s="465">
        <v>3184.5147743225098</v>
      </c>
      <c r="I23" s="506">
        <v>96.687021255493164</v>
      </c>
    </row>
    <row r="24" spans="1:9" s="8" customFormat="1" ht="19.5" customHeight="1" x14ac:dyDescent="0.25">
      <c r="A24" s="11" t="s">
        <v>171</v>
      </c>
      <c r="B24" s="465">
        <v>52747.176063537598</v>
      </c>
      <c r="C24" s="465">
        <v>26644.996589660645</v>
      </c>
      <c r="D24" s="465">
        <v>26102.179473876953</v>
      </c>
      <c r="E24" s="465">
        <v>21774.614868164063</v>
      </c>
      <c r="F24" s="465">
        <v>4128.7027740478516</v>
      </c>
      <c r="G24" s="465">
        <v>17645.912094116211</v>
      </c>
      <c r="H24" s="465">
        <v>30637.833808898926</v>
      </c>
      <c r="I24" s="506">
        <v>334.72738647460938</v>
      </c>
    </row>
    <row r="25" spans="1:9" s="8" customFormat="1" ht="19.5" customHeight="1" x14ac:dyDescent="0.25">
      <c r="A25" s="11" t="s">
        <v>172</v>
      </c>
      <c r="B25" s="465">
        <v>5246.4374823570251</v>
      </c>
      <c r="C25" s="465">
        <v>3126.4704875946045</v>
      </c>
      <c r="D25" s="465">
        <v>2119.9669947624207</v>
      </c>
      <c r="E25" s="465">
        <v>2218.0754194259644</v>
      </c>
      <c r="F25" s="465">
        <v>646.09994697570801</v>
      </c>
      <c r="G25" s="465">
        <v>1571.9754724502563</v>
      </c>
      <c r="H25" s="465">
        <v>2931.105052947998</v>
      </c>
      <c r="I25" s="506">
        <v>97.257009983062744</v>
      </c>
    </row>
    <row r="26" spans="1:9" s="8" customFormat="1" ht="19.5" customHeight="1" x14ac:dyDescent="0.25">
      <c r="A26" s="11" t="s">
        <v>173</v>
      </c>
      <c r="B26" s="465">
        <v>3909.4839568138123</v>
      </c>
      <c r="C26" s="465">
        <v>1999.4827151298523</v>
      </c>
      <c r="D26" s="465">
        <v>1910.00124168396</v>
      </c>
      <c r="E26" s="465">
        <v>1641.515344619751</v>
      </c>
      <c r="F26" s="465">
        <v>439.36593246459961</v>
      </c>
      <c r="G26" s="465">
        <v>1202.1494121551514</v>
      </c>
      <c r="H26" s="465">
        <v>2106.392138004303</v>
      </c>
      <c r="I26" s="506">
        <v>161.5764741897583</v>
      </c>
    </row>
    <row r="27" spans="1:9" s="8" customFormat="1" ht="19.5" customHeight="1" x14ac:dyDescent="0.25">
      <c r="A27" s="11" t="s">
        <v>174</v>
      </c>
      <c r="B27" s="465">
        <v>3214.8172609806061</v>
      </c>
      <c r="C27" s="465">
        <v>1718.0766839981079</v>
      </c>
      <c r="D27" s="465">
        <v>1496.7405769824982</v>
      </c>
      <c r="E27" s="465">
        <v>1507.8129501342773</v>
      </c>
      <c r="F27" s="465">
        <v>394.60272979736328</v>
      </c>
      <c r="G27" s="465">
        <v>1113.2102203369141</v>
      </c>
      <c r="H27" s="465">
        <v>1657.1346898078918</v>
      </c>
      <c r="I27" s="506">
        <v>49.86962103843689</v>
      </c>
    </row>
    <row r="28" spans="1:9" s="8" customFormat="1" ht="19.5" customHeight="1" x14ac:dyDescent="0.25">
      <c r="A28" s="11" t="s">
        <v>175</v>
      </c>
      <c r="B28" s="465">
        <v>2134.9822402000427</v>
      </c>
      <c r="C28" s="465">
        <v>1316.2033376693726</v>
      </c>
      <c r="D28" s="465">
        <v>818.77890253067017</v>
      </c>
      <c r="E28" s="465">
        <v>768.69713878631592</v>
      </c>
      <c r="F28" s="465">
        <v>191.8976526260376</v>
      </c>
      <c r="G28" s="465">
        <v>576.79948616027832</v>
      </c>
      <c r="H28" s="465">
        <v>1356.6788535118103</v>
      </c>
      <c r="I28" s="506">
        <v>9.6062479019165039</v>
      </c>
    </row>
    <row r="29" spans="1:9" s="8" customFormat="1" ht="19.5" customHeight="1" x14ac:dyDescent="0.25">
      <c r="A29" s="11" t="s">
        <v>176</v>
      </c>
      <c r="B29" s="465">
        <v>2819.8369393348694</v>
      </c>
      <c r="C29" s="465">
        <v>1780.7429890632629</v>
      </c>
      <c r="D29" s="465">
        <v>1039.0939502716064</v>
      </c>
      <c r="E29" s="465">
        <v>1318.5294194221497</v>
      </c>
      <c r="F29" s="465">
        <v>430.57726955413818</v>
      </c>
      <c r="G29" s="465">
        <v>887.95214986801147</v>
      </c>
      <c r="H29" s="465">
        <v>1470.7548828125</v>
      </c>
      <c r="I29" s="506">
        <v>30.552637100219727</v>
      </c>
    </row>
    <row r="30" spans="1:9" s="8" customFormat="1" ht="19.5" customHeight="1" x14ac:dyDescent="0.25">
      <c r="A30" s="11" t="s">
        <v>177</v>
      </c>
      <c r="B30" s="465">
        <v>3167.8201246261597</v>
      </c>
      <c r="C30" s="465">
        <v>2071.1688184738159</v>
      </c>
      <c r="D30" s="465">
        <v>1096.6513061523438</v>
      </c>
      <c r="E30" s="465">
        <v>1368.2634983062744</v>
      </c>
      <c r="F30" s="465">
        <v>436.47345924377441</v>
      </c>
      <c r="G30" s="465">
        <v>931.7900390625</v>
      </c>
      <c r="H30" s="465">
        <v>1711.7154760360718</v>
      </c>
      <c r="I30" s="506">
        <v>87.841150283813477</v>
      </c>
    </row>
    <row r="31" spans="1:9" s="8" customFormat="1" ht="19.5" customHeight="1" x14ac:dyDescent="0.25">
      <c r="A31" s="11" t="s">
        <v>178</v>
      </c>
      <c r="B31" s="465">
        <v>5448.9772062301636</v>
      </c>
      <c r="C31" s="465">
        <v>3406.6952772140503</v>
      </c>
      <c r="D31" s="465">
        <v>2042.2819290161133</v>
      </c>
      <c r="E31" s="465">
        <v>1911.060341835022</v>
      </c>
      <c r="F31" s="465">
        <v>498.09492492675781</v>
      </c>
      <c r="G31" s="465">
        <v>1412.9654169082642</v>
      </c>
      <c r="H31" s="465">
        <v>3363.7509717941284</v>
      </c>
      <c r="I31" s="506">
        <v>174.16589260101318</v>
      </c>
    </row>
    <row r="32" spans="1:9" s="8" customFormat="1" ht="19.5" customHeight="1" x14ac:dyDescent="0.25">
      <c r="A32" s="11" t="s">
        <v>179</v>
      </c>
      <c r="B32" s="465">
        <v>1583.8501422405243</v>
      </c>
      <c r="C32" s="465">
        <v>1165.5402438640594</v>
      </c>
      <c r="D32" s="465">
        <v>418.30989837646484</v>
      </c>
      <c r="E32" s="465">
        <v>722.1855309009552</v>
      </c>
      <c r="F32" s="465">
        <v>234.16688394546509</v>
      </c>
      <c r="G32" s="465">
        <v>488.01864695549011</v>
      </c>
      <c r="H32" s="465">
        <v>825.35021448135376</v>
      </c>
      <c r="I32" s="506">
        <v>36.314396858215332</v>
      </c>
    </row>
    <row r="33" spans="1:9" s="8" customFormat="1" ht="19.5" customHeight="1" thickBot="1" x14ac:dyDescent="0.3">
      <c r="A33" s="10" t="s">
        <v>180</v>
      </c>
      <c r="B33" s="488">
        <v>1634.8130216598511</v>
      </c>
      <c r="C33" s="488">
        <v>1110.8264617919922</v>
      </c>
      <c r="D33" s="488">
        <v>523.98655986785889</v>
      </c>
      <c r="E33" s="488">
        <v>474.93060874938965</v>
      </c>
      <c r="F33" s="488">
        <v>94.060961723327637</v>
      </c>
      <c r="G33" s="488">
        <v>380.86964702606201</v>
      </c>
      <c r="H33" s="488">
        <v>1154.0276327133179</v>
      </c>
      <c r="I33" s="501">
        <v>5.8547801971435547</v>
      </c>
    </row>
    <row r="34" spans="1:9" s="8" customFormat="1" ht="15.75" thickTop="1" x14ac:dyDescent="0.25">
      <c r="A34" s="9" t="s">
        <v>318</v>
      </c>
    </row>
    <row r="35" spans="1:9" x14ac:dyDescent="0.25">
      <c r="A35" s="340" t="s">
        <v>399</v>
      </c>
    </row>
    <row r="36" spans="1:9" x14ac:dyDescent="0.25">
      <c r="A36" s="340" t="s">
        <v>400</v>
      </c>
    </row>
  </sheetData>
  <mergeCells count="5">
    <mergeCell ref="A1:I1"/>
    <mergeCell ref="A2:A3"/>
    <mergeCell ref="B2:B3"/>
    <mergeCell ref="C2:D2"/>
    <mergeCell ref="E2:I2"/>
  </mergeCells>
  <pageMargins left="0.70866141732283472" right="0.70866141732283472" top="1.0631250000000001" bottom="0.74803149606299213" header="0.31496062992125984" footer="0.31496062992125984"/>
  <pageSetup paperSize="9" scale="54"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36"/>
  <sheetViews>
    <sheetView view="pageLayout" zoomScaleNormal="100" workbookViewId="0">
      <selection activeCell="M5" sqref="M5"/>
    </sheetView>
  </sheetViews>
  <sheetFormatPr defaultRowHeight="15" x14ac:dyDescent="0.25"/>
  <cols>
    <col min="1" max="1" width="21.5703125" style="50" customWidth="1"/>
    <col min="2" max="9" width="14" style="50" customWidth="1"/>
    <col min="10" max="16384" width="9.140625" style="50"/>
  </cols>
  <sheetData>
    <row r="1" spans="1:9" ht="41.25" customHeight="1" thickBot="1" x14ac:dyDescent="0.3">
      <c r="A1" s="1088" t="s">
        <v>539</v>
      </c>
      <c r="B1" s="1088"/>
      <c r="C1" s="1088"/>
      <c r="D1" s="1088"/>
      <c r="E1" s="1088"/>
      <c r="F1" s="1088"/>
      <c r="G1" s="1088"/>
      <c r="H1" s="1088"/>
      <c r="I1" s="1088"/>
    </row>
    <row r="2" spans="1:9" ht="23.25" customHeight="1" thickTop="1" x14ac:dyDescent="0.25">
      <c r="A2" s="1089"/>
      <c r="B2" s="1091" t="s">
        <v>43</v>
      </c>
      <c r="C2" s="1093" t="s">
        <v>23</v>
      </c>
      <c r="D2" s="1094"/>
      <c r="E2" s="1093" t="s">
        <v>20</v>
      </c>
      <c r="F2" s="1095"/>
      <c r="G2" s="1095"/>
      <c r="H2" s="1095"/>
      <c r="I2" s="1095"/>
    </row>
    <row r="3" spans="1:9" ht="25.5" customHeight="1" x14ac:dyDescent="0.25">
      <c r="A3" s="1090"/>
      <c r="B3" s="1092"/>
      <c r="C3" s="280" t="s">
        <v>67</v>
      </c>
      <c r="D3" s="280" t="s">
        <v>68</v>
      </c>
      <c r="E3" s="104" t="s">
        <v>82</v>
      </c>
      <c r="F3" s="281" t="s">
        <v>19</v>
      </c>
      <c r="G3" s="281" t="s">
        <v>18</v>
      </c>
      <c r="H3" s="281" t="s">
        <v>17</v>
      </c>
      <c r="I3" s="104" t="s">
        <v>16</v>
      </c>
    </row>
    <row r="4" spans="1:9" ht="6.75" customHeight="1" x14ac:dyDescent="0.25">
      <c r="A4" s="100"/>
      <c r="B4" s="101"/>
      <c r="C4" s="101"/>
      <c r="D4" s="101"/>
      <c r="E4" s="236"/>
      <c r="F4" s="159"/>
      <c r="G4" s="159"/>
      <c r="H4" s="237"/>
      <c r="I4" s="238"/>
    </row>
    <row r="5" spans="1:9" s="8" customFormat="1" ht="19.5" customHeight="1" x14ac:dyDescent="0.25">
      <c r="A5" s="99" t="s">
        <v>27</v>
      </c>
      <c r="B5" s="703">
        <v>45.288326265124049</v>
      </c>
      <c r="C5" s="703">
        <v>51.332173255771437</v>
      </c>
      <c r="D5" s="703">
        <v>39.298487051095599</v>
      </c>
      <c r="E5" s="703">
        <v>37.615726493112717</v>
      </c>
      <c r="F5" s="703">
        <v>17.291100894092196</v>
      </c>
      <c r="G5" s="703">
        <v>57.98136297498592</v>
      </c>
      <c r="H5" s="703">
        <v>62.103012288350378</v>
      </c>
      <c r="I5" s="728">
        <v>7.6160126438749209</v>
      </c>
    </row>
    <row r="6" spans="1:9" s="8" customFormat="1" ht="8.25" customHeight="1" x14ac:dyDescent="0.25">
      <c r="A6" s="235"/>
      <c r="B6" s="722"/>
      <c r="C6" s="722"/>
      <c r="D6" s="722"/>
      <c r="E6" s="722"/>
      <c r="F6" s="722"/>
      <c r="G6" s="722"/>
      <c r="H6" s="722"/>
      <c r="I6" s="723"/>
    </row>
    <row r="7" spans="1:9" s="8" customFormat="1" ht="23.25" customHeight="1" x14ac:dyDescent="0.25">
      <c r="A7" s="99" t="s">
        <v>26</v>
      </c>
      <c r="B7" s="724"/>
      <c r="C7" s="724"/>
      <c r="D7" s="724"/>
      <c r="E7" s="724"/>
      <c r="F7" s="724"/>
      <c r="G7" s="724"/>
      <c r="H7" s="724"/>
      <c r="I7" s="725"/>
    </row>
    <row r="8" spans="1:9" s="8" customFormat="1" ht="19.5" customHeight="1" x14ac:dyDescent="0.25">
      <c r="A8" s="98" t="s">
        <v>25</v>
      </c>
      <c r="B8" s="642">
        <v>48.027393643717247</v>
      </c>
      <c r="C8" s="642">
        <v>52.538978330114404</v>
      </c>
      <c r="D8" s="642">
        <v>43.582169626791064</v>
      </c>
      <c r="E8" s="642">
        <v>39.6990756719945</v>
      </c>
      <c r="F8" s="642">
        <v>17.07019392432062</v>
      </c>
      <c r="G8" s="642">
        <v>60.119471795192716</v>
      </c>
      <c r="H8" s="642">
        <v>64.706309079863672</v>
      </c>
      <c r="I8" s="643">
        <v>6.9893508407832279</v>
      </c>
    </row>
    <row r="9" spans="1:9" s="8" customFormat="1" ht="19.5" customHeight="1" x14ac:dyDescent="0.25">
      <c r="A9" s="98" t="s">
        <v>24</v>
      </c>
      <c r="B9" s="642">
        <v>39.085618661219875</v>
      </c>
      <c r="C9" s="642">
        <v>48.625327294335484</v>
      </c>
      <c r="D9" s="642">
        <v>29.505252017005844</v>
      </c>
      <c r="E9" s="642">
        <v>32.817686528233885</v>
      </c>
      <c r="F9" s="642">
        <v>17.721477512274046</v>
      </c>
      <c r="G9" s="642">
        <v>52.088772344016697</v>
      </c>
      <c r="H9" s="642">
        <v>55.716258934821205</v>
      </c>
      <c r="I9" s="643">
        <v>8.5000010637875949</v>
      </c>
    </row>
    <row r="10" spans="1:9" s="8" customFormat="1" ht="8.25" customHeight="1" x14ac:dyDescent="0.25">
      <c r="A10" s="289"/>
      <c r="B10" s="726"/>
      <c r="C10" s="726"/>
      <c r="D10" s="726"/>
      <c r="E10" s="726"/>
      <c r="F10" s="726"/>
      <c r="G10" s="726"/>
      <c r="H10" s="726"/>
      <c r="I10" s="727"/>
    </row>
    <row r="11" spans="1:9" s="8" customFormat="1" ht="19.5" customHeight="1" x14ac:dyDescent="0.25">
      <c r="A11" s="73" t="s">
        <v>158</v>
      </c>
      <c r="B11" s="576"/>
      <c r="C11" s="576"/>
      <c r="D11" s="576"/>
      <c r="E11" s="576"/>
      <c r="F11" s="576"/>
      <c r="G11" s="576"/>
      <c r="H11" s="576"/>
      <c r="I11" s="508"/>
    </row>
    <row r="12" spans="1:9" s="8" customFormat="1" ht="19.5" customHeight="1" x14ac:dyDescent="0.25">
      <c r="A12" s="11" t="s">
        <v>159</v>
      </c>
      <c r="B12" s="692">
        <v>54.761122718176438</v>
      </c>
      <c r="C12" s="692">
        <v>63.451843123692562</v>
      </c>
      <c r="D12" s="692">
        <v>44.036967056805274</v>
      </c>
      <c r="E12" s="692">
        <v>51.098713994114156</v>
      </c>
      <c r="F12" s="692">
        <v>34.145918911682116</v>
      </c>
      <c r="G12" s="692">
        <v>73.45723011905028</v>
      </c>
      <c r="H12" s="692">
        <v>70.677633414392844</v>
      </c>
      <c r="I12" s="507">
        <v>11.969094785319976</v>
      </c>
    </row>
    <row r="13" spans="1:9" s="8" customFormat="1" ht="19.5" customHeight="1" x14ac:dyDescent="0.25">
      <c r="A13" s="11" t="s">
        <v>160</v>
      </c>
      <c r="B13" s="692">
        <v>41.804003166941513</v>
      </c>
      <c r="C13" s="692">
        <v>50.322242947880611</v>
      </c>
      <c r="D13" s="692">
        <v>29.282671878707962</v>
      </c>
      <c r="E13" s="692">
        <v>34.680705966340525</v>
      </c>
      <c r="F13" s="692">
        <v>15.408369832848798</v>
      </c>
      <c r="G13" s="692">
        <v>57.617256639686374</v>
      </c>
      <c r="H13" s="692">
        <v>56.644493366331325</v>
      </c>
      <c r="I13" s="507">
        <v>8.6427838243953641</v>
      </c>
    </row>
    <row r="14" spans="1:9" s="8" customFormat="1" ht="19.5" customHeight="1" x14ac:dyDescent="0.25">
      <c r="A14" s="11" t="s">
        <v>161</v>
      </c>
      <c r="B14" s="692">
        <v>39.750254931980258</v>
      </c>
      <c r="C14" s="692">
        <v>47.363842841298641</v>
      </c>
      <c r="D14" s="692">
        <v>30.799721185848117</v>
      </c>
      <c r="E14" s="692">
        <v>36.121309398998079</v>
      </c>
      <c r="F14" s="692">
        <v>16.703522423002291</v>
      </c>
      <c r="G14" s="692">
        <v>57.893744337384156</v>
      </c>
      <c r="H14" s="692">
        <v>52.436528164583564</v>
      </c>
      <c r="I14" s="507">
        <v>4.1863931432823618</v>
      </c>
    </row>
    <row r="15" spans="1:9" s="8" customFormat="1" ht="19.5" customHeight="1" x14ac:dyDescent="0.25">
      <c r="A15" s="11" t="s">
        <v>162</v>
      </c>
      <c r="B15" s="692">
        <v>48.471004001548998</v>
      </c>
      <c r="C15" s="692">
        <v>52.974584837560791</v>
      </c>
      <c r="D15" s="692">
        <v>43.925828937884795</v>
      </c>
      <c r="E15" s="692">
        <v>41.945843508022946</v>
      </c>
      <c r="F15" s="692">
        <v>17.782401015196065</v>
      </c>
      <c r="G15" s="692">
        <v>65.716586100622607</v>
      </c>
      <c r="H15" s="692">
        <v>62.997592768699576</v>
      </c>
      <c r="I15" s="507">
        <v>10.125720461756258</v>
      </c>
    </row>
    <row r="16" spans="1:9" s="8" customFormat="1" ht="19.5" customHeight="1" x14ac:dyDescent="0.25">
      <c r="A16" s="11" t="s">
        <v>163</v>
      </c>
      <c r="B16" s="692">
        <v>44.672949764871646</v>
      </c>
      <c r="C16" s="692">
        <v>53.127953932184489</v>
      </c>
      <c r="D16" s="692">
        <v>34.037380882007525</v>
      </c>
      <c r="E16" s="692">
        <v>43.222048150424257</v>
      </c>
      <c r="F16" s="692">
        <v>24.98396009551637</v>
      </c>
      <c r="G16" s="692">
        <v>67.138826131056391</v>
      </c>
      <c r="H16" s="692">
        <v>58.230834347256334</v>
      </c>
      <c r="I16" s="507">
        <v>4.7289723885836423</v>
      </c>
    </row>
    <row r="17" spans="1:9" s="8" customFormat="1" ht="19.5" customHeight="1" x14ac:dyDescent="0.25">
      <c r="A17" s="11" t="s">
        <v>164</v>
      </c>
      <c r="B17" s="692">
        <v>40.158889389545834</v>
      </c>
      <c r="C17" s="692">
        <v>47.463895703732121</v>
      </c>
      <c r="D17" s="692">
        <v>32.502668189181655</v>
      </c>
      <c r="E17" s="692">
        <v>34.40605211288856</v>
      </c>
      <c r="F17" s="692">
        <v>16.389800382111932</v>
      </c>
      <c r="G17" s="692">
        <v>57.418050221750839</v>
      </c>
      <c r="H17" s="692">
        <v>56.411417150397426</v>
      </c>
      <c r="I17" s="507">
        <v>4.2864902139723009</v>
      </c>
    </row>
    <row r="18" spans="1:9" s="8" customFormat="1" ht="19.5" customHeight="1" x14ac:dyDescent="0.25">
      <c r="A18" s="11" t="s">
        <v>165</v>
      </c>
      <c r="B18" s="692">
        <v>56.769169041991397</v>
      </c>
      <c r="C18" s="692">
        <v>63.52867100489317</v>
      </c>
      <c r="D18" s="692">
        <v>49.004835011520477</v>
      </c>
      <c r="E18" s="692">
        <v>46.934245851622009</v>
      </c>
      <c r="F18" s="692">
        <v>19.644928505431913</v>
      </c>
      <c r="G18" s="692">
        <v>65.356665550079711</v>
      </c>
      <c r="H18" s="692">
        <v>73.389931388588934</v>
      </c>
      <c r="I18" s="507">
        <v>13.390801923730027</v>
      </c>
    </row>
    <row r="19" spans="1:9" s="8" customFormat="1" ht="19.5" customHeight="1" x14ac:dyDescent="0.25">
      <c r="A19" s="11" t="s">
        <v>166</v>
      </c>
      <c r="B19" s="692">
        <v>56.648027533295533</v>
      </c>
      <c r="C19" s="692">
        <v>61.454946834727117</v>
      </c>
      <c r="D19" s="692">
        <v>49.98108076831825</v>
      </c>
      <c r="E19" s="692">
        <v>52.088015200384085</v>
      </c>
      <c r="F19" s="692">
        <v>23.887202581592522</v>
      </c>
      <c r="G19" s="692">
        <v>67.732204365087782</v>
      </c>
      <c r="H19" s="692">
        <v>68.307980584450021</v>
      </c>
      <c r="I19" s="507">
        <v>0</v>
      </c>
    </row>
    <row r="20" spans="1:9" s="8" customFormat="1" ht="19.5" customHeight="1" x14ac:dyDescent="0.25">
      <c r="A20" s="11" t="s">
        <v>167</v>
      </c>
      <c r="B20" s="692">
        <v>44.292353667319361</v>
      </c>
      <c r="C20" s="692">
        <v>54.92885350626193</v>
      </c>
      <c r="D20" s="692">
        <v>34.325888539749862</v>
      </c>
      <c r="E20" s="692">
        <v>34.514297158242051</v>
      </c>
      <c r="F20" s="692">
        <v>15.729807081460875</v>
      </c>
      <c r="G20" s="692">
        <v>56.709663431573134</v>
      </c>
      <c r="H20" s="692">
        <v>60.671261234918418</v>
      </c>
      <c r="I20" s="507">
        <v>6.1925864612223522</v>
      </c>
    </row>
    <row r="21" spans="1:9" s="8" customFormat="1" ht="19.5" customHeight="1" x14ac:dyDescent="0.25">
      <c r="A21" s="11" t="s">
        <v>168</v>
      </c>
      <c r="B21" s="692">
        <v>50.097495155569547</v>
      </c>
      <c r="C21" s="692">
        <v>54.714401195964037</v>
      </c>
      <c r="D21" s="692">
        <v>46.45396165995237</v>
      </c>
      <c r="E21" s="692">
        <v>39.298069541037478</v>
      </c>
      <c r="F21" s="692">
        <v>17.691490072293583</v>
      </c>
      <c r="G21" s="692">
        <v>65.583758730447457</v>
      </c>
      <c r="H21" s="692">
        <v>73.490712402401087</v>
      </c>
      <c r="I21" s="507">
        <v>8.6759002668966314</v>
      </c>
    </row>
    <row r="22" spans="1:9" s="8" customFormat="1" ht="19.5" customHeight="1" x14ac:dyDescent="0.25">
      <c r="A22" s="11" t="s">
        <v>169</v>
      </c>
      <c r="B22" s="692">
        <v>45.922905605186799</v>
      </c>
      <c r="C22" s="692">
        <v>52.539944325906205</v>
      </c>
      <c r="D22" s="692">
        <v>40.12809959247204</v>
      </c>
      <c r="E22" s="692">
        <v>42.383146759783891</v>
      </c>
      <c r="F22" s="692">
        <v>23.429960637897313</v>
      </c>
      <c r="G22" s="692">
        <v>61.479052685804405</v>
      </c>
      <c r="H22" s="692">
        <v>61.557753460189332</v>
      </c>
      <c r="I22" s="507">
        <v>5.247262602353171</v>
      </c>
    </row>
    <row r="23" spans="1:9" s="8" customFormat="1" ht="19.5" customHeight="1" x14ac:dyDescent="0.25">
      <c r="A23" s="11" t="s">
        <v>170</v>
      </c>
      <c r="B23" s="692">
        <v>29.210453352943698</v>
      </c>
      <c r="C23" s="692">
        <v>39.951926588705028</v>
      </c>
      <c r="D23" s="692">
        <v>19.015586882021427</v>
      </c>
      <c r="E23" s="692">
        <v>23.163387896378467</v>
      </c>
      <c r="F23" s="692">
        <v>11.438224322981842</v>
      </c>
      <c r="G23" s="692">
        <v>37.447403139875576</v>
      </c>
      <c r="H23" s="692">
        <v>44.581069063426817</v>
      </c>
      <c r="I23" s="507">
        <v>6.0568323232856685</v>
      </c>
    </row>
    <row r="24" spans="1:9" s="8" customFormat="1" ht="19.5" customHeight="1" x14ac:dyDescent="0.25">
      <c r="A24" s="11" t="s">
        <v>171</v>
      </c>
      <c r="B24" s="692">
        <v>46.180600517123935</v>
      </c>
      <c r="C24" s="692">
        <v>48.054900779543878</v>
      </c>
      <c r="D24" s="692">
        <v>44.412348674348401</v>
      </c>
      <c r="E24" s="692">
        <v>36.329758922571116</v>
      </c>
      <c r="F24" s="692">
        <v>14.727997503524067</v>
      </c>
      <c r="G24" s="692">
        <v>55.311124850847079</v>
      </c>
      <c r="H24" s="692">
        <v>63.402174689731453</v>
      </c>
      <c r="I24" s="507">
        <v>5.6159418745466487</v>
      </c>
    </row>
    <row r="25" spans="1:9" s="8" customFormat="1" ht="19.5" customHeight="1" x14ac:dyDescent="0.25">
      <c r="A25" s="11" t="s">
        <v>172</v>
      </c>
      <c r="B25" s="692">
        <v>42.778277929195916</v>
      </c>
      <c r="C25" s="692">
        <v>50.469308861252294</v>
      </c>
      <c r="D25" s="692">
        <v>34.928426222047598</v>
      </c>
      <c r="E25" s="692">
        <v>33.945473336435391</v>
      </c>
      <c r="F25" s="692">
        <v>16.932227097628783</v>
      </c>
      <c r="G25" s="692">
        <v>57.826589604014366</v>
      </c>
      <c r="H25" s="692">
        <v>62.803676879883419</v>
      </c>
      <c r="I25" s="507">
        <v>9.1498626930230103</v>
      </c>
    </row>
    <row r="26" spans="1:9" s="8" customFormat="1" ht="19.5" customHeight="1" x14ac:dyDescent="0.25">
      <c r="A26" s="11" t="s">
        <v>173</v>
      </c>
      <c r="B26" s="692">
        <v>35.085604778714966</v>
      </c>
      <c r="C26" s="692">
        <v>40.401195150220317</v>
      </c>
      <c r="D26" s="692">
        <v>30.838142686194843</v>
      </c>
      <c r="E26" s="692">
        <v>27.681734521354549</v>
      </c>
      <c r="F26" s="692">
        <v>12.898062006802069</v>
      </c>
      <c r="G26" s="692">
        <v>47.638004083513863</v>
      </c>
      <c r="H26" s="692">
        <v>53.825171882018871</v>
      </c>
      <c r="I26" s="507">
        <v>12.435212167330548</v>
      </c>
    </row>
    <row r="27" spans="1:9" s="8" customFormat="1" ht="19.5" customHeight="1" x14ac:dyDescent="0.25">
      <c r="A27" s="11" t="s">
        <v>174</v>
      </c>
      <c r="B27" s="692">
        <v>44.541600544491878</v>
      </c>
      <c r="C27" s="692">
        <v>48.67473600485615</v>
      </c>
      <c r="D27" s="692">
        <v>40.585702305046688</v>
      </c>
      <c r="E27" s="692">
        <v>37.65662424460897</v>
      </c>
      <c r="F27" s="692">
        <v>17.349917210418926</v>
      </c>
      <c r="G27" s="692">
        <v>64.357358813963302</v>
      </c>
      <c r="H27" s="692">
        <v>68.662806409134788</v>
      </c>
      <c r="I27" s="507">
        <v>6.2336110087550498</v>
      </c>
    </row>
    <row r="28" spans="1:9" s="8" customFormat="1" ht="19.5" customHeight="1" x14ac:dyDescent="0.25">
      <c r="A28" s="11" t="s">
        <v>175</v>
      </c>
      <c r="B28" s="692">
        <v>33.394278438546124</v>
      </c>
      <c r="C28" s="692">
        <v>41.362673524115486</v>
      </c>
      <c r="D28" s="692">
        <v>25.497968573959685</v>
      </c>
      <c r="E28" s="692">
        <v>23.909078137472953</v>
      </c>
      <c r="F28" s="692">
        <v>10.313844840821847</v>
      </c>
      <c r="G28" s="692">
        <v>42.583887274185884</v>
      </c>
      <c r="H28" s="692">
        <v>54.638290949167953</v>
      </c>
      <c r="I28" s="507">
        <v>1.3818871140846183</v>
      </c>
    </row>
    <row r="29" spans="1:9" s="8" customFormat="1" ht="19.5" customHeight="1" x14ac:dyDescent="0.25">
      <c r="A29" s="11" t="s">
        <v>176</v>
      </c>
      <c r="B29" s="692">
        <v>41.495927397433974</v>
      </c>
      <c r="C29" s="692">
        <v>53.302820217659232</v>
      </c>
      <c r="D29" s="692">
        <v>30.078123149944602</v>
      </c>
      <c r="E29" s="692">
        <v>34.821550797954075</v>
      </c>
      <c r="F29" s="692">
        <v>20.652724023727853</v>
      </c>
      <c r="G29" s="692">
        <v>52.180673059774584</v>
      </c>
      <c r="H29" s="692">
        <v>61.68864539490415</v>
      </c>
      <c r="I29" s="507">
        <v>4.8902703195727319</v>
      </c>
    </row>
    <row r="30" spans="1:9" s="8" customFormat="1" ht="19.5" customHeight="1" x14ac:dyDescent="0.25">
      <c r="A30" s="11" t="s">
        <v>177</v>
      </c>
      <c r="B30" s="692">
        <v>43.412843376557383</v>
      </c>
      <c r="C30" s="692">
        <v>60.26306137397939</v>
      </c>
      <c r="D30" s="692">
        <v>28.410024167797332</v>
      </c>
      <c r="E30" s="692">
        <v>35.963150333389812</v>
      </c>
      <c r="F30" s="692">
        <v>20.889070565082232</v>
      </c>
      <c r="G30" s="692">
        <v>54.327221260659385</v>
      </c>
      <c r="H30" s="692">
        <v>60.466845094591271</v>
      </c>
      <c r="I30" s="507">
        <v>13.278968264342284</v>
      </c>
    </row>
    <row r="31" spans="1:9" s="8" customFormat="1" ht="19.5" customHeight="1" x14ac:dyDescent="0.25">
      <c r="A31" s="11" t="s">
        <v>178</v>
      </c>
      <c r="B31" s="692">
        <v>33.341749171211745</v>
      </c>
      <c r="C31" s="692">
        <v>43.660250179592339</v>
      </c>
      <c r="D31" s="692">
        <v>23.914121595211029</v>
      </c>
      <c r="E31" s="692">
        <v>24.3167187268912</v>
      </c>
      <c r="F31" s="692">
        <v>11.447829913090718</v>
      </c>
      <c r="G31" s="692">
        <v>40.277915468748873</v>
      </c>
      <c r="H31" s="692">
        <v>50.838915845772206</v>
      </c>
      <c r="I31" s="507">
        <v>9.3272593208621775</v>
      </c>
    </row>
    <row r="32" spans="1:9" s="8" customFormat="1" ht="19.5" customHeight="1" x14ac:dyDescent="0.25">
      <c r="A32" s="11" t="s">
        <v>179</v>
      </c>
      <c r="B32" s="692">
        <v>36.673114544035613</v>
      </c>
      <c r="C32" s="692">
        <v>52.041547407207197</v>
      </c>
      <c r="D32" s="692">
        <v>20.118812850489284</v>
      </c>
      <c r="E32" s="692">
        <v>30.305479805084595</v>
      </c>
      <c r="F32" s="692">
        <v>16.412793032667974</v>
      </c>
      <c r="G32" s="692">
        <v>51.032723833785766</v>
      </c>
      <c r="H32" s="692">
        <v>52.719136916671694</v>
      </c>
      <c r="I32" s="507">
        <v>9.8080413149931633</v>
      </c>
    </row>
    <row r="33" spans="1:9" s="8" customFormat="1" ht="19.5" customHeight="1" thickBot="1" x14ac:dyDescent="0.3">
      <c r="A33" s="10" t="s">
        <v>180</v>
      </c>
      <c r="B33" s="696">
        <v>35.656592006100865</v>
      </c>
      <c r="C33" s="696">
        <v>49.04917277379878</v>
      </c>
      <c r="D33" s="696">
        <v>22.584041672805686</v>
      </c>
      <c r="E33" s="696">
        <v>25.851022199892881</v>
      </c>
      <c r="F33" s="696">
        <v>8.7312714564730953</v>
      </c>
      <c r="G33" s="696">
        <v>50.121362563998993</v>
      </c>
      <c r="H33" s="696">
        <v>51.364728818693514</v>
      </c>
      <c r="I33" s="554">
        <v>1.1686929295726523</v>
      </c>
    </row>
    <row r="34" spans="1:9" s="8" customFormat="1" ht="15.75" thickTop="1" x14ac:dyDescent="0.25">
      <c r="A34" s="9" t="s">
        <v>318</v>
      </c>
    </row>
    <row r="35" spans="1:9" x14ac:dyDescent="0.25">
      <c r="A35" s="340" t="s">
        <v>399</v>
      </c>
    </row>
    <row r="36" spans="1:9" x14ac:dyDescent="0.25">
      <c r="A36" s="340" t="s">
        <v>400</v>
      </c>
    </row>
  </sheetData>
  <mergeCells count="5">
    <mergeCell ref="A2:A3"/>
    <mergeCell ref="B2:B3"/>
    <mergeCell ref="C2:D2"/>
    <mergeCell ref="E2:I2"/>
    <mergeCell ref="A1:I1"/>
  </mergeCells>
  <pageMargins left="0.70866141732283472" right="0.70866141732283472" top="0.96187500000000004" bottom="0.74803149606299213" header="0.31496062992125984" footer="0.31496062992125984"/>
  <pageSetup paperSize="9" scale="54" orientation="portrait" r:id="rId1"/>
  <headerFooter>
    <oddHeader>&amp;C&amp;G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44"/>
  <sheetViews>
    <sheetView view="pageLayout" zoomScaleNormal="100" workbookViewId="0">
      <selection activeCell="J10" sqref="J10"/>
    </sheetView>
  </sheetViews>
  <sheetFormatPr defaultRowHeight="15" x14ac:dyDescent="0.25"/>
  <cols>
    <col min="1" max="1" width="21.7109375" style="50" customWidth="1"/>
    <col min="2" max="13" width="10.28515625" style="50" customWidth="1"/>
    <col min="14" max="16384" width="9.140625" style="50"/>
  </cols>
  <sheetData>
    <row r="1" spans="1:13" ht="42.75" customHeight="1" thickBot="1" x14ac:dyDescent="0.3">
      <c r="A1" s="1060" t="s">
        <v>541</v>
      </c>
      <c r="B1" s="1060"/>
      <c r="C1" s="1060"/>
      <c r="D1" s="1060"/>
      <c r="E1" s="1060"/>
      <c r="F1" s="1060"/>
      <c r="G1" s="1060"/>
      <c r="H1" s="1060"/>
      <c r="I1" s="1060"/>
      <c r="J1" s="1060"/>
      <c r="K1" s="1060"/>
      <c r="L1" s="1060"/>
      <c r="M1" s="1060"/>
    </row>
    <row r="2" spans="1:13" ht="27" customHeight="1" thickTop="1" x14ac:dyDescent="0.25">
      <c r="A2" s="1096"/>
      <c r="B2" s="1099" t="s">
        <v>186</v>
      </c>
      <c r="C2" s="1099"/>
      <c r="D2" s="1099"/>
      <c r="E2" s="1099"/>
      <c r="F2" s="1099"/>
      <c r="G2" s="1099"/>
      <c r="H2" s="1099"/>
      <c r="I2" s="1099"/>
      <c r="J2" s="1099"/>
      <c r="K2" s="1099"/>
      <c r="L2" s="1099"/>
      <c r="M2" s="1100"/>
    </row>
    <row r="3" spans="1:13" ht="27" customHeight="1" x14ac:dyDescent="0.25">
      <c r="A3" s="1097"/>
      <c r="B3" s="1101" t="s">
        <v>77</v>
      </c>
      <c r="C3" s="1101"/>
      <c r="D3" s="1101"/>
      <c r="E3" s="1102" t="s">
        <v>83</v>
      </c>
      <c r="F3" s="1102"/>
      <c r="G3" s="1102"/>
      <c r="H3" s="1101" t="s">
        <v>56</v>
      </c>
      <c r="I3" s="1101"/>
      <c r="J3" s="1101"/>
      <c r="K3" s="1102" t="s">
        <v>84</v>
      </c>
      <c r="L3" s="1102"/>
      <c r="M3" s="1103"/>
    </row>
    <row r="4" spans="1:13" ht="27" customHeight="1" x14ac:dyDescent="0.25">
      <c r="A4" s="1098"/>
      <c r="B4" s="239" t="s">
        <v>43</v>
      </c>
      <c r="C4" s="239" t="s">
        <v>67</v>
      </c>
      <c r="D4" s="239" t="s">
        <v>68</v>
      </c>
      <c r="E4" s="239" t="s">
        <v>43</v>
      </c>
      <c r="F4" s="239" t="s">
        <v>67</v>
      </c>
      <c r="G4" s="239" t="s">
        <v>68</v>
      </c>
      <c r="H4" s="239" t="s">
        <v>43</v>
      </c>
      <c r="I4" s="239" t="s">
        <v>67</v>
      </c>
      <c r="J4" s="239" t="s">
        <v>68</v>
      </c>
      <c r="K4" s="239" t="s">
        <v>43</v>
      </c>
      <c r="L4" s="239" t="s">
        <v>67</v>
      </c>
      <c r="M4" s="240" t="s">
        <v>68</v>
      </c>
    </row>
    <row r="5" spans="1:13" ht="9" customHeight="1" x14ac:dyDescent="0.25">
      <c r="A5" s="100"/>
      <c r="B5" s="101"/>
      <c r="C5" s="101"/>
      <c r="D5" s="101"/>
      <c r="E5" s="101"/>
      <c r="F5" s="101"/>
      <c r="G5" s="101"/>
      <c r="H5" s="101"/>
      <c r="I5" s="101"/>
      <c r="J5" s="101"/>
      <c r="K5" s="101"/>
      <c r="L5" s="101"/>
      <c r="M5" s="241"/>
    </row>
    <row r="6" spans="1:13" ht="19.5" customHeight="1" x14ac:dyDescent="0.25">
      <c r="A6" s="99" t="s">
        <v>27</v>
      </c>
      <c r="B6" s="693">
        <v>18.5429902329162</v>
      </c>
      <c r="C6" s="693">
        <v>24.977153842750173</v>
      </c>
      <c r="D6" s="693">
        <v>15.929052615642167</v>
      </c>
      <c r="E6" s="693">
        <v>51.989218609055698</v>
      </c>
      <c r="F6" s="693">
        <v>58.95719025106515</v>
      </c>
      <c r="G6" s="693">
        <v>44.127336258857561</v>
      </c>
      <c r="H6" s="693">
        <v>41.38928842040675</v>
      </c>
      <c r="I6" s="693">
        <v>46.203777139142275</v>
      </c>
      <c r="J6" s="693">
        <v>36.180923762777084</v>
      </c>
      <c r="K6" s="693">
        <v>60.641901917237639</v>
      </c>
      <c r="L6" s="693">
        <v>60.684008096373695</v>
      </c>
      <c r="M6" s="509">
        <v>60.604335624862536</v>
      </c>
    </row>
    <row r="7" spans="1:13" ht="8.25" customHeight="1" x14ac:dyDescent="0.25">
      <c r="A7" s="98"/>
      <c r="B7" s="734"/>
      <c r="C7" s="734"/>
      <c r="D7" s="734"/>
      <c r="E7" s="734"/>
      <c r="F7" s="734"/>
      <c r="G7" s="734"/>
      <c r="H7" s="734"/>
      <c r="I7" s="734"/>
      <c r="J7" s="734"/>
      <c r="K7" s="734"/>
      <c r="L7" s="734"/>
      <c r="M7" s="582"/>
    </row>
    <row r="8" spans="1:13" ht="19.5" customHeight="1" x14ac:dyDescent="0.25">
      <c r="A8" s="99" t="s">
        <v>26</v>
      </c>
      <c r="B8" s="735"/>
      <c r="C8" s="735"/>
      <c r="D8" s="735"/>
      <c r="E8" s="735"/>
      <c r="F8" s="735"/>
      <c r="G8" s="735"/>
      <c r="H8" s="735"/>
      <c r="I8" s="735"/>
      <c r="J8" s="735"/>
      <c r="K8" s="735"/>
      <c r="L8" s="735"/>
      <c r="M8" s="583"/>
    </row>
    <row r="9" spans="1:13" ht="19.5" customHeight="1" x14ac:dyDescent="0.25">
      <c r="A9" s="98" t="s">
        <v>25</v>
      </c>
      <c r="B9" s="692">
        <v>19.732339624341748</v>
      </c>
      <c r="C9" s="692">
        <v>23.281267865721901</v>
      </c>
      <c r="D9" s="692">
        <v>18.323630983990029</v>
      </c>
      <c r="E9" s="692">
        <v>53.873795062780239</v>
      </c>
      <c r="F9" s="692">
        <v>59.277520607404711</v>
      </c>
      <c r="G9" s="692">
        <v>47.990619308481932</v>
      </c>
      <c r="H9" s="692">
        <v>44.035587970706629</v>
      </c>
      <c r="I9" s="692">
        <v>48.262059601676285</v>
      </c>
      <c r="J9" s="692">
        <v>39.527818282911738</v>
      </c>
      <c r="K9" s="692">
        <v>61.593449926440258</v>
      </c>
      <c r="L9" s="692">
        <v>60.325598421506221</v>
      </c>
      <c r="M9" s="507">
        <v>62.752923338008735</v>
      </c>
    </row>
    <row r="10" spans="1:13" ht="19.5" customHeight="1" x14ac:dyDescent="0.25">
      <c r="A10" s="98" t="s">
        <v>24</v>
      </c>
      <c r="B10" s="692">
        <v>17.123543750284924</v>
      </c>
      <c r="C10" s="692">
        <v>26.92962826624251</v>
      </c>
      <c r="D10" s="692">
        <v>13.029050227520139</v>
      </c>
      <c r="E10" s="692">
        <v>48.854994837989267</v>
      </c>
      <c r="F10" s="692">
        <v>58.447621403828421</v>
      </c>
      <c r="G10" s="692">
        <v>37.367712686410584</v>
      </c>
      <c r="H10" s="692">
        <v>34.475979077776557</v>
      </c>
      <c r="I10" s="692">
        <v>40.956848314869411</v>
      </c>
      <c r="J10" s="692">
        <v>27.199614945986418</v>
      </c>
      <c r="K10" s="692">
        <v>53.782727333007685</v>
      </c>
      <c r="L10" s="692">
        <v>63.573792876280102</v>
      </c>
      <c r="M10" s="507">
        <v>46.484647743031836</v>
      </c>
    </row>
    <row r="11" spans="1:13" ht="9" customHeight="1" x14ac:dyDescent="0.25">
      <c r="A11" s="98"/>
      <c r="B11" s="734"/>
      <c r="C11" s="734"/>
      <c r="D11" s="734"/>
      <c r="E11" s="734"/>
      <c r="F11" s="734"/>
      <c r="G11" s="734"/>
      <c r="H11" s="734"/>
      <c r="I11" s="734"/>
      <c r="J11" s="734"/>
      <c r="K11" s="734"/>
      <c r="L11" s="734"/>
      <c r="M11" s="582"/>
    </row>
    <row r="12" spans="1:13" s="8" customFormat="1" ht="19.5" customHeight="1" x14ac:dyDescent="0.25">
      <c r="A12" s="73" t="s">
        <v>158</v>
      </c>
      <c r="B12" s="576"/>
      <c r="C12" s="576"/>
      <c r="D12" s="576"/>
      <c r="E12" s="576"/>
      <c r="F12" s="576"/>
      <c r="G12" s="576"/>
      <c r="H12" s="576"/>
      <c r="I12" s="508"/>
      <c r="J12" s="508"/>
      <c r="K12" s="508"/>
      <c r="L12" s="508"/>
      <c r="M12" s="508"/>
    </row>
    <row r="13" spans="1:13" s="8" customFormat="1" ht="19.5" customHeight="1" x14ac:dyDescent="0.25">
      <c r="A13" s="11" t="s">
        <v>159</v>
      </c>
      <c r="B13" s="692">
        <v>24.737312167090238</v>
      </c>
      <c r="C13" s="692">
        <v>38.761598666622966</v>
      </c>
      <c r="D13" s="692">
        <v>16.308989977301167</v>
      </c>
      <c r="E13" s="692">
        <v>63.368387099439424</v>
      </c>
      <c r="F13" s="692">
        <v>72.42066376094553</v>
      </c>
      <c r="G13" s="692">
        <v>49.824134644018876</v>
      </c>
      <c r="H13" s="692">
        <v>52.644849412261138</v>
      </c>
      <c r="I13" s="507">
        <v>55.475043649794955</v>
      </c>
      <c r="J13" s="507">
        <v>49.096747402621773</v>
      </c>
      <c r="K13" s="507">
        <v>75.426679798501723</v>
      </c>
      <c r="L13" s="507">
        <v>82.776158228231992</v>
      </c>
      <c r="M13" s="507">
        <v>64.845693127197251</v>
      </c>
    </row>
    <row r="14" spans="1:13" s="8" customFormat="1" ht="19.5" customHeight="1" x14ac:dyDescent="0.25">
      <c r="A14" s="11" t="s">
        <v>160</v>
      </c>
      <c r="B14" s="692">
        <v>15.110233252059006</v>
      </c>
      <c r="C14" s="692">
        <v>21.876337417642457</v>
      </c>
      <c r="D14" s="692">
        <v>11.013935423754711</v>
      </c>
      <c r="E14" s="692">
        <v>47.934122224277196</v>
      </c>
      <c r="F14" s="692">
        <v>56.910220368836661</v>
      </c>
      <c r="G14" s="692">
        <v>30.572641816704799</v>
      </c>
      <c r="H14" s="692">
        <v>33.958235134338366</v>
      </c>
      <c r="I14" s="507">
        <v>40.818027280957594</v>
      </c>
      <c r="J14" s="507">
        <v>22.484327764111789</v>
      </c>
      <c r="K14" s="507">
        <v>76.835160507263694</v>
      </c>
      <c r="L14" s="507">
        <v>82.215796253584642</v>
      </c>
      <c r="M14" s="507">
        <v>71.84157212016315</v>
      </c>
    </row>
    <row r="15" spans="1:13" s="8" customFormat="1" ht="19.5" customHeight="1" x14ac:dyDescent="0.25">
      <c r="A15" s="11" t="s">
        <v>161</v>
      </c>
      <c r="B15" s="692">
        <v>19.770032092999319</v>
      </c>
      <c r="C15" s="692">
        <v>31.846569033575289</v>
      </c>
      <c r="D15" s="692">
        <v>12.985858774036252</v>
      </c>
      <c r="E15" s="692">
        <v>43.53321416650077</v>
      </c>
      <c r="F15" s="692">
        <v>50.208386390514313</v>
      </c>
      <c r="G15" s="692">
        <v>32.705885928470757</v>
      </c>
      <c r="H15" s="692">
        <v>39.041505627311608</v>
      </c>
      <c r="I15" s="507">
        <v>44.883089202576848</v>
      </c>
      <c r="J15" s="507">
        <v>32.39431363381798</v>
      </c>
      <c r="K15" s="507">
        <v>69.075254153600227</v>
      </c>
      <c r="L15" s="507">
        <v>68.028036537980768</v>
      </c>
      <c r="M15" s="507">
        <v>70.396168572249593</v>
      </c>
    </row>
    <row r="16" spans="1:13" s="8" customFormat="1" ht="19.5" customHeight="1" x14ac:dyDescent="0.25">
      <c r="A16" s="11" t="s">
        <v>162</v>
      </c>
      <c r="B16" s="692">
        <v>20.196141611645242</v>
      </c>
      <c r="C16" s="692">
        <v>19.066198010367941</v>
      </c>
      <c r="D16" s="692">
        <v>20.620384036324634</v>
      </c>
      <c r="E16" s="692">
        <v>50.211360275358075</v>
      </c>
      <c r="F16" s="692">
        <v>55.686165832536147</v>
      </c>
      <c r="G16" s="692">
        <v>42.788943890883132</v>
      </c>
      <c r="H16" s="692">
        <v>47.639271483182895</v>
      </c>
      <c r="I16" s="507">
        <v>51.704163978295334</v>
      </c>
      <c r="J16" s="507">
        <v>43.29651081792759</v>
      </c>
      <c r="K16" s="507">
        <v>60.374435613040099</v>
      </c>
      <c r="L16" s="507">
        <v>60.032445100072643</v>
      </c>
      <c r="M16" s="507">
        <v>60.61903310260999</v>
      </c>
    </row>
    <row r="17" spans="1:13" s="8" customFormat="1" ht="19.5" customHeight="1" x14ac:dyDescent="0.25">
      <c r="A17" s="11" t="s">
        <v>163</v>
      </c>
      <c r="B17" s="692">
        <v>3.6453101387332354</v>
      </c>
      <c r="C17" s="692">
        <v>7.5204990274503434</v>
      </c>
      <c r="D17" s="692">
        <v>1.8759508159281328</v>
      </c>
      <c r="E17" s="692">
        <v>48.573039537697824</v>
      </c>
      <c r="F17" s="692">
        <v>57.532620309924141</v>
      </c>
      <c r="G17" s="692">
        <v>36.423990706571992</v>
      </c>
      <c r="H17" s="692">
        <v>42.310472253351676</v>
      </c>
      <c r="I17" s="507">
        <v>49.324126646745555</v>
      </c>
      <c r="J17" s="507">
        <v>31.528291157229617</v>
      </c>
      <c r="K17" s="507">
        <v>91.097094377089249</v>
      </c>
      <c r="L17" s="507">
        <v>83.64662953971343</v>
      </c>
      <c r="M17" s="507">
        <v>97.076906887624887</v>
      </c>
    </row>
    <row r="18" spans="1:13" s="8" customFormat="1" ht="19.5" customHeight="1" x14ac:dyDescent="0.25">
      <c r="A18" s="11" t="s">
        <v>164</v>
      </c>
      <c r="B18" s="692">
        <v>8.3166122927699213</v>
      </c>
      <c r="C18" s="692">
        <v>8.8686865276405662</v>
      </c>
      <c r="D18" s="692">
        <v>8.1225123975940647</v>
      </c>
      <c r="E18" s="692">
        <v>47.779148531769181</v>
      </c>
      <c r="F18" s="692">
        <v>52.725783953389715</v>
      </c>
      <c r="G18" s="692">
        <v>41.49088271502675</v>
      </c>
      <c r="H18" s="692">
        <v>32.706171490896814</v>
      </c>
      <c r="I18" s="507">
        <v>40.042194777373744</v>
      </c>
      <c r="J18" s="507">
        <v>24.445728833229278</v>
      </c>
      <c r="K18" s="507">
        <v>75.690556764156653</v>
      </c>
      <c r="L18" s="507">
        <v>79.701166907424835</v>
      </c>
      <c r="M18" s="507">
        <v>71.923540047290373</v>
      </c>
    </row>
    <row r="19" spans="1:13" s="8" customFormat="1" ht="19.5" customHeight="1" x14ac:dyDescent="0.25">
      <c r="A19" s="11" t="s">
        <v>165</v>
      </c>
      <c r="B19" s="692">
        <v>18.177724754180165</v>
      </c>
      <c r="C19" s="692">
        <v>59.090595412136395</v>
      </c>
      <c r="D19" s="692">
        <v>4.9250331605599662</v>
      </c>
      <c r="E19" s="692">
        <v>59.089416910970527</v>
      </c>
      <c r="F19" s="692">
        <v>68.556357826906066</v>
      </c>
      <c r="G19" s="692">
        <v>46.177173888244965</v>
      </c>
      <c r="H19" s="692">
        <v>52.991698429062694</v>
      </c>
      <c r="I19" s="507">
        <v>58.199464527515232</v>
      </c>
      <c r="J19" s="507">
        <v>47.19287242473478</v>
      </c>
      <c r="K19" s="507">
        <v>82.967593741824842</v>
      </c>
      <c r="L19" s="507">
        <v>78.726355280367599</v>
      </c>
      <c r="M19" s="507">
        <v>87.07983674752181</v>
      </c>
    </row>
    <row r="20" spans="1:13" s="8" customFormat="1" ht="19.5" customHeight="1" x14ac:dyDescent="0.25">
      <c r="A20" s="11" t="s">
        <v>166</v>
      </c>
      <c r="B20" s="692">
        <v>52.232839847066771</v>
      </c>
      <c r="C20" s="692">
        <v>52.784735445591281</v>
      </c>
      <c r="D20" s="692">
        <v>51.511630537107855</v>
      </c>
      <c r="E20" s="692">
        <v>57.205342539850555</v>
      </c>
      <c r="F20" s="692">
        <v>65.364480811346837</v>
      </c>
      <c r="G20" s="692">
        <v>46.180581857443144</v>
      </c>
      <c r="H20" s="692">
        <v>53.19640778584872</v>
      </c>
      <c r="I20" s="507">
        <v>58.624097113509322</v>
      </c>
      <c r="J20" s="507">
        <v>44.558169118887683</v>
      </c>
      <c r="K20" s="507">
        <v>81.10027707240323</v>
      </c>
      <c r="L20" s="507">
        <v>68.031132326979474</v>
      </c>
      <c r="M20" s="507">
        <v>89.260208126698842</v>
      </c>
    </row>
    <row r="21" spans="1:13" s="8" customFormat="1" ht="19.5" customHeight="1" x14ac:dyDescent="0.25">
      <c r="A21" s="11" t="s">
        <v>167</v>
      </c>
      <c r="B21" s="692">
        <v>13.704122378021163</v>
      </c>
      <c r="C21" s="692">
        <v>31.263088672821208</v>
      </c>
      <c r="D21" s="692">
        <v>7.8041536985007358</v>
      </c>
      <c r="E21" s="692">
        <v>49.146606729033387</v>
      </c>
      <c r="F21" s="692">
        <v>63.059287609886752</v>
      </c>
      <c r="G21" s="692">
        <v>34.844281625396967</v>
      </c>
      <c r="H21" s="692">
        <v>41.852784731802181</v>
      </c>
      <c r="I21" s="507">
        <v>47.753939128054753</v>
      </c>
      <c r="J21" s="507">
        <v>35.588488340475379</v>
      </c>
      <c r="K21" s="507">
        <v>73.336083297345482</v>
      </c>
      <c r="L21" s="507">
        <v>70.41298517077783</v>
      </c>
      <c r="M21" s="507">
        <v>75.807866784817975</v>
      </c>
    </row>
    <row r="22" spans="1:13" s="8" customFormat="1" ht="19.5" customHeight="1" x14ac:dyDescent="0.25">
      <c r="A22" s="11" t="s">
        <v>168</v>
      </c>
      <c r="B22" s="692">
        <v>32.112785734255894</v>
      </c>
      <c r="C22" s="692">
        <v>35.817945162589155</v>
      </c>
      <c r="D22" s="692">
        <v>30.725688171876897</v>
      </c>
      <c r="E22" s="692">
        <v>64.55357152878166</v>
      </c>
      <c r="F22" s="692">
        <v>67.56278957986612</v>
      </c>
      <c r="G22" s="692">
        <v>62.170009131675627</v>
      </c>
      <c r="H22" s="692">
        <v>40.988660214237058</v>
      </c>
      <c r="I22" s="507">
        <v>47.183554593731209</v>
      </c>
      <c r="J22" s="507">
        <v>35.490348761911214</v>
      </c>
      <c r="K22" s="507">
        <v>69.075938766814545</v>
      </c>
      <c r="L22" s="507">
        <v>61.079198603008237</v>
      </c>
      <c r="M22" s="507">
        <v>78.168741339055416</v>
      </c>
    </row>
    <row r="23" spans="1:13" s="8" customFormat="1" ht="19.5" customHeight="1" x14ac:dyDescent="0.25">
      <c r="A23" s="11" t="s">
        <v>169</v>
      </c>
      <c r="B23" s="692">
        <v>20.785966337585499</v>
      </c>
      <c r="C23" s="692">
        <v>28.642446024254724</v>
      </c>
      <c r="D23" s="692">
        <v>17.80356927634827</v>
      </c>
      <c r="E23" s="692">
        <v>52.581710547150628</v>
      </c>
      <c r="F23" s="692">
        <v>57.95113009657242</v>
      </c>
      <c r="G23" s="692">
        <v>47.955729890667008</v>
      </c>
      <c r="H23" s="692">
        <v>43.045372755701159</v>
      </c>
      <c r="I23" s="507">
        <v>47.882401687809882</v>
      </c>
      <c r="J23" s="507">
        <v>37.964232408355322</v>
      </c>
      <c r="K23" s="507">
        <v>64.006511249967488</v>
      </c>
      <c r="L23" s="507">
        <v>71.95197518853783</v>
      </c>
      <c r="M23" s="507">
        <v>56.968328919214294</v>
      </c>
    </row>
    <row r="24" spans="1:13" s="8" customFormat="1" ht="19.5" customHeight="1" x14ac:dyDescent="0.25">
      <c r="A24" s="11" t="s">
        <v>170</v>
      </c>
      <c r="B24" s="692">
        <v>7.5564657604526921</v>
      </c>
      <c r="C24" s="692">
        <v>17.493030364390677</v>
      </c>
      <c r="D24" s="692">
        <v>5.0761758995826467</v>
      </c>
      <c r="E24" s="692">
        <v>42.047582467394882</v>
      </c>
      <c r="F24" s="692">
        <v>55.553805513906859</v>
      </c>
      <c r="G24" s="692">
        <v>26.854232556725382</v>
      </c>
      <c r="H24" s="692">
        <v>23.704469089594248</v>
      </c>
      <c r="I24" s="507">
        <v>30.371195365324127</v>
      </c>
      <c r="J24" s="507">
        <v>16.314356988787786</v>
      </c>
      <c r="K24" s="507">
        <v>48.270928660276333</v>
      </c>
      <c r="L24" s="507">
        <v>53.286765543152946</v>
      </c>
      <c r="M24" s="507">
        <v>44.708561300467153</v>
      </c>
    </row>
    <row r="25" spans="1:13" s="8" customFormat="1" ht="19.5" customHeight="1" x14ac:dyDescent="0.25">
      <c r="A25" s="11" t="s">
        <v>171</v>
      </c>
      <c r="B25" s="692">
        <v>18.659358197368505</v>
      </c>
      <c r="C25" s="692">
        <v>13.43554151177705</v>
      </c>
      <c r="D25" s="692">
        <v>21.029225217659778</v>
      </c>
      <c r="E25" s="692">
        <v>53.842689684373447</v>
      </c>
      <c r="F25" s="692">
        <v>56.114832167801069</v>
      </c>
      <c r="G25" s="692">
        <v>51.630345534795183</v>
      </c>
      <c r="H25" s="692">
        <v>41.628370073160696</v>
      </c>
      <c r="I25" s="507">
        <v>44.222734437205816</v>
      </c>
      <c r="J25" s="507">
        <v>39.039648976072833</v>
      </c>
      <c r="K25" s="507">
        <v>55.806658726261645</v>
      </c>
      <c r="L25" s="507">
        <v>53.760070757120417</v>
      </c>
      <c r="M25" s="507">
        <v>57.810191357092158</v>
      </c>
    </row>
    <row r="26" spans="1:13" s="8" customFormat="1" ht="19.5" customHeight="1" x14ac:dyDescent="0.25">
      <c r="A26" s="11" t="s">
        <v>172</v>
      </c>
      <c r="B26" s="692">
        <v>19.417336973708107</v>
      </c>
      <c r="C26" s="692">
        <v>38.075787530978303</v>
      </c>
      <c r="D26" s="692">
        <v>10.304580876022978</v>
      </c>
      <c r="E26" s="692">
        <v>51.132253502924371</v>
      </c>
      <c r="F26" s="692">
        <v>56.954305253640371</v>
      </c>
      <c r="G26" s="692">
        <v>43.955411569199626</v>
      </c>
      <c r="H26" s="692">
        <v>36.841185604827288</v>
      </c>
      <c r="I26" s="507">
        <v>44.222611565232327</v>
      </c>
      <c r="J26" s="507">
        <v>28.571080827238248</v>
      </c>
      <c r="K26" s="507">
        <v>54.817215003266483</v>
      </c>
      <c r="L26" s="507">
        <v>60.148030425074076</v>
      </c>
      <c r="M26" s="507">
        <v>51.233212689283434</v>
      </c>
    </row>
    <row r="27" spans="1:13" s="8" customFormat="1" ht="19.5" customHeight="1" x14ac:dyDescent="0.25">
      <c r="A27" s="11" t="s">
        <v>173</v>
      </c>
      <c r="B27" s="692">
        <v>15.13868774679336</v>
      </c>
      <c r="C27" s="692">
        <v>27.003104257688175</v>
      </c>
      <c r="D27" s="692">
        <v>11.570590943781278</v>
      </c>
      <c r="E27" s="692">
        <v>48.808271053883686</v>
      </c>
      <c r="F27" s="692">
        <v>49.33074960907782</v>
      </c>
      <c r="G27" s="692">
        <v>48.339587944432544</v>
      </c>
      <c r="H27" s="692">
        <v>26.377104016846125</v>
      </c>
      <c r="I27" s="507">
        <v>31.740934012889472</v>
      </c>
      <c r="J27" s="507">
        <v>20.995374797950863</v>
      </c>
      <c r="K27" s="507">
        <v>58.127167721568995</v>
      </c>
      <c r="L27" s="507">
        <v>70.225957329880387</v>
      </c>
      <c r="M27" s="507">
        <v>50.883568827183758</v>
      </c>
    </row>
    <row r="28" spans="1:13" s="8" customFormat="1" ht="19.5" customHeight="1" x14ac:dyDescent="0.25">
      <c r="A28" s="11" t="s">
        <v>174</v>
      </c>
      <c r="B28" s="692">
        <v>14.442392997201928</v>
      </c>
      <c r="C28" s="692">
        <v>15.901279552776421</v>
      </c>
      <c r="D28" s="692">
        <v>13.833759445688001</v>
      </c>
      <c r="E28" s="692">
        <v>63.729353884304452</v>
      </c>
      <c r="F28" s="692">
        <v>65.386788840962424</v>
      </c>
      <c r="G28" s="692">
        <v>62.05974122337976</v>
      </c>
      <c r="H28" s="692">
        <v>39.767995776775869</v>
      </c>
      <c r="I28" s="507">
        <v>42.996495424220761</v>
      </c>
      <c r="J28" s="507">
        <v>35.816737756561508</v>
      </c>
      <c r="K28" s="507">
        <v>50.63293839987152</v>
      </c>
      <c r="L28" s="507">
        <v>58.585879860688493</v>
      </c>
      <c r="M28" s="507">
        <v>46.436945241787846</v>
      </c>
    </row>
    <row r="29" spans="1:13" s="8" customFormat="1" ht="19.5" customHeight="1" x14ac:dyDescent="0.25">
      <c r="A29" s="11" t="s">
        <v>175</v>
      </c>
      <c r="B29" s="692">
        <v>5.9423114422152441</v>
      </c>
      <c r="C29" s="692">
        <v>10.519726912925073</v>
      </c>
      <c r="D29" s="692">
        <v>4.6943724673903136</v>
      </c>
      <c r="E29" s="692">
        <v>38.725790688121634</v>
      </c>
      <c r="F29" s="692">
        <v>49.580991699727932</v>
      </c>
      <c r="G29" s="692">
        <v>26.554226583922318</v>
      </c>
      <c r="H29" s="692">
        <v>30.741480726502324</v>
      </c>
      <c r="I29" s="507">
        <v>36.062211882613148</v>
      </c>
      <c r="J29" s="507">
        <v>23.737777713960334</v>
      </c>
      <c r="K29" s="507">
        <v>50.082572448316199</v>
      </c>
      <c r="L29" s="507">
        <v>53.89532305892871</v>
      </c>
      <c r="M29" s="507">
        <v>48.053006692969902</v>
      </c>
    </row>
    <row r="30" spans="1:13" s="8" customFormat="1" ht="19.5" customHeight="1" x14ac:dyDescent="0.25">
      <c r="A30" s="11" t="s">
        <v>176</v>
      </c>
      <c r="B30" s="692">
        <v>20.69000686545434</v>
      </c>
      <c r="C30" s="692">
        <v>37.780875579725937</v>
      </c>
      <c r="D30" s="692">
        <v>13.481313309670817</v>
      </c>
      <c r="E30" s="692">
        <v>59.903664038714602</v>
      </c>
      <c r="F30" s="692">
        <v>72.705824708659833</v>
      </c>
      <c r="G30" s="692">
        <v>46.437117928008689</v>
      </c>
      <c r="H30" s="692">
        <v>31.639650078495148</v>
      </c>
      <c r="I30" s="507">
        <v>40.230037191626032</v>
      </c>
      <c r="J30" s="507">
        <v>21.43809139001646</v>
      </c>
      <c r="K30" s="507">
        <v>51.356326757019929</v>
      </c>
      <c r="L30" s="507">
        <v>48.242256196540659</v>
      </c>
      <c r="M30" s="507">
        <v>54.535623413906556</v>
      </c>
    </row>
    <row r="31" spans="1:13" s="8" customFormat="1" ht="19.5" customHeight="1" x14ac:dyDescent="0.25">
      <c r="A31" s="11" t="s">
        <v>177</v>
      </c>
      <c r="B31" s="692">
        <v>23.135944165105467</v>
      </c>
      <c r="C31" s="692">
        <v>32.720424333222624</v>
      </c>
      <c r="D31" s="692">
        <v>19.658445291403147</v>
      </c>
      <c r="E31" s="692">
        <v>52.536159978767415</v>
      </c>
      <c r="F31" s="692">
        <v>70.032150112828106</v>
      </c>
      <c r="G31" s="692">
        <v>36.983337206264309</v>
      </c>
      <c r="H31" s="692">
        <v>37.334167019566287</v>
      </c>
      <c r="I31" s="507">
        <v>53.342201743974783</v>
      </c>
      <c r="J31" s="507">
        <v>21.148850129933365</v>
      </c>
      <c r="K31" s="507">
        <v>70.258790261276587</v>
      </c>
      <c r="L31" s="507">
        <v>78.302457744626395</v>
      </c>
      <c r="M31" s="507">
        <v>57.295791774886752</v>
      </c>
    </row>
    <row r="32" spans="1:13" s="8" customFormat="1" ht="19.5" customHeight="1" x14ac:dyDescent="0.25">
      <c r="A32" s="11" t="s">
        <v>178</v>
      </c>
      <c r="B32" s="692">
        <v>10.7770472523409</v>
      </c>
      <c r="C32" s="692">
        <v>17.758511025411806</v>
      </c>
      <c r="D32" s="692">
        <v>9.1589790586270894</v>
      </c>
      <c r="E32" s="692">
        <v>41.898741358534366</v>
      </c>
      <c r="F32" s="692">
        <v>53.667129427228019</v>
      </c>
      <c r="G32" s="692">
        <v>29.611523069139622</v>
      </c>
      <c r="H32" s="692">
        <v>26.816423642157105</v>
      </c>
      <c r="I32" s="507">
        <v>30.968868907607565</v>
      </c>
      <c r="J32" s="507">
        <v>22.56139352919206</v>
      </c>
      <c r="K32" s="507">
        <v>69.765021390209057</v>
      </c>
      <c r="L32" s="507">
        <v>72.099409085937168</v>
      </c>
      <c r="M32" s="507">
        <v>64.080806512058004</v>
      </c>
    </row>
    <row r="33" spans="1:13" s="8" customFormat="1" ht="19.5" customHeight="1" x14ac:dyDescent="0.25">
      <c r="A33" s="11" t="s">
        <v>179</v>
      </c>
      <c r="B33" s="692">
        <v>21.63098123628188</v>
      </c>
      <c r="C33" s="692">
        <v>43.734361990649894</v>
      </c>
      <c r="D33" s="692">
        <v>11.637319442725484</v>
      </c>
      <c r="E33" s="692">
        <v>48.020508176578232</v>
      </c>
      <c r="F33" s="692">
        <v>63.657510422201739</v>
      </c>
      <c r="G33" s="692">
        <v>28.77244950572576</v>
      </c>
      <c r="H33" s="692">
        <v>26.472460594349467</v>
      </c>
      <c r="I33" s="507">
        <v>38.551624454830687</v>
      </c>
      <c r="J33" s="507">
        <v>12.58965770131655</v>
      </c>
      <c r="K33" s="507">
        <v>60.120553919358663</v>
      </c>
      <c r="L33" s="507">
        <v>71.443403800922837</v>
      </c>
      <c r="M33" s="507">
        <v>43.998923316599381</v>
      </c>
    </row>
    <row r="34" spans="1:13" s="8" customFormat="1" ht="19.5" customHeight="1" x14ac:dyDescent="0.25">
      <c r="A34" s="11" t="s">
        <v>180</v>
      </c>
      <c r="B34" s="692">
        <v>9.702405632921641</v>
      </c>
      <c r="C34" s="692">
        <v>10.477333699091822</v>
      </c>
      <c r="D34" s="692">
        <v>9.3122852874023181</v>
      </c>
      <c r="E34" s="692">
        <v>41.726656390667806</v>
      </c>
      <c r="F34" s="692">
        <v>60.196198474372395</v>
      </c>
      <c r="G34" s="692">
        <v>22.936662673150249</v>
      </c>
      <c r="H34" s="692">
        <v>29.14704144707903</v>
      </c>
      <c r="I34" s="507">
        <v>37.054456599275568</v>
      </c>
      <c r="J34" s="507">
        <v>20.543662271248444</v>
      </c>
      <c r="K34" s="507">
        <v>76.801522888874345</v>
      </c>
      <c r="L34" s="507">
        <v>85.205008741807305</v>
      </c>
      <c r="M34" s="507">
        <v>68.031237652012038</v>
      </c>
    </row>
    <row r="35" spans="1:13" ht="7.5" customHeight="1" x14ac:dyDescent="0.25">
      <c r="A35" s="290"/>
      <c r="B35" s="736"/>
      <c r="C35" s="736"/>
      <c r="D35" s="736"/>
      <c r="E35" s="736"/>
      <c r="F35" s="736"/>
      <c r="G35" s="736"/>
      <c r="H35" s="736"/>
      <c r="I35" s="736"/>
      <c r="J35" s="736"/>
      <c r="K35" s="736"/>
      <c r="L35" s="736"/>
      <c r="M35" s="737"/>
    </row>
    <row r="36" spans="1:13" x14ac:dyDescent="0.25">
      <c r="A36" s="99" t="s">
        <v>20</v>
      </c>
      <c r="B36" s="693"/>
      <c r="C36" s="693"/>
      <c r="D36" s="693"/>
      <c r="E36" s="693"/>
      <c r="F36" s="693"/>
      <c r="G36" s="693"/>
      <c r="H36" s="693"/>
      <c r="I36" s="693"/>
      <c r="J36" s="693"/>
      <c r="K36" s="693"/>
      <c r="L36" s="693"/>
      <c r="M36" s="509"/>
    </row>
    <row r="37" spans="1:13" ht="19.5" customHeight="1" x14ac:dyDescent="0.25">
      <c r="A37" s="242" t="s">
        <v>82</v>
      </c>
      <c r="B37" s="692">
        <v>13.005695423091501</v>
      </c>
      <c r="C37" s="692">
        <v>13.774099130003842</v>
      </c>
      <c r="D37" s="692">
        <v>11.987155959512297</v>
      </c>
      <c r="E37" s="692">
        <v>48.579901153514506</v>
      </c>
      <c r="F37" s="692">
        <v>52.839740274313286</v>
      </c>
      <c r="G37" s="692">
        <v>42.502175545134463</v>
      </c>
      <c r="H37" s="692">
        <v>33.353735229961671</v>
      </c>
      <c r="I37" s="692">
        <v>38.053133279621456</v>
      </c>
      <c r="J37" s="692">
        <v>28.406482180569125</v>
      </c>
      <c r="K37" s="692">
        <v>48.813541134681017</v>
      </c>
      <c r="L37" s="692">
        <v>47.613241034533779</v>
      </c>
      <c r="M37" s="507">
        <v>49.72741538196162</v>
      </c>
    </row>
    <row r="38" spans="1:13" ht="19.5" customHeight="1" x14ac:dyDescent="0.25">
      <c r="A38" s="98" t="s">
        <v>209</v>
      </c>
      <c r="B38" s="692">
        <v>8.5360801266999946</v>
      </c>
      <c r="C38" s="692">
        <v>14.18020687140748</v>
      </c>
      <c r="D38" s="692">
        <v>0</v>
      </c>
      <c r="E38" s="692">
        <v>27.020357868513862</v>
      </c>
      <c r="F38" s="692">
        <v>32.313729813213655</v>
      </c>
      <c r="G38" s="692">
        <v>17.016912009117547</v>
      </c>
      <c r="H38" s="692">
        <v>16.70542491570987</v>
      </c>
      <c r="I38" s="692">
        <v>20.066790815442275</v>
      </c>
      <c r="J38" s="692">
        <v>13.038355668182582</v>
      </c>
      <c r="K38" s="692">
        <v>12.989656507734123</v>
      </c>
      <c r="L38" s="692">
        <v>9.2923814590115548</v>
      </c>
      <c r="M38" s="507">
        <v>15.306524805263939</v>
      </c>
    </row>
    <row r="39" spans="1:13" ht="19.5" customHeight="1" x14ac:dyDescent="0.25">
      <c r="A39" s="98" t="s">
        <v>210</v>
      </c>
      <c r="B39" s="692">
        <v>14.622377316973795</v>
      </c>
      <c r="C39" s="692">
        <v>13.615752382312149</v>
      </c>
      <c r="D39" s="692">
        <v>15.895360467853223</v>
      </c>
      <c r="E39" s="692">
        <v>57.045960542704343</v>
      </c>
      <c r="F39" s="692">
        <v>62.218824758307143</v>
      </c>
      <c r="G39" s="692">
        <v>50.408699874973152</v>
      </c>
      <c r="H39" s="692">
        <v>56.988727454771158</v>
      </c>
      <c r="I39" s="692">
        <v>64.687105147530801</v>
      </c>
      <c r="J39" s="692">
        <v>49.283868958268194</v>
      </c>
      <c r="K39" s="692">
        <v>66.459027741188805</v>
      </c>
      <c r="L39" s="692">
        <v>63.579714338131375</v>
      </c>
      <c r="M39" s="507">
        <v>68.866960011381678</v>
      </c>
    </row>
    <row r="40" spans="1:13" ht="19.5" customHeight="1" x14ac:dyDescent="0.25">
      <c r="A40" s="98" t="s">
        <v>17</v>
      </c>
      <c r="B40" s="692">
        <v>35.298533036217961</v>
      </c>
      <c r="C40" s="692">
        <v>44.615760779572042</v>
      </c>
      <c r="D40" s="692">
        <v>31.402587613284037</v>
      </c>
      <c r="E40" s="692">
        <v>58.584769242033396</v>
      </c>
      <c r="F40" s="692">
        <v>68.509544748102826</v>
      </c>
      <c r="G40" s="692">
        <v>48.580429629290002</v>
      </c>
      <c r="H40" s="692">
        <v>70.64371695403851</v>
      </c>
      <c r="I40" s="692">
        <v>75.321646485799562</v>
      </c>
      <c r="J40" s="692">
        <v>65.260254710413591</v>
      </c>
      <c r="K40" s="692">
        <v>78.787265037715898</v>
      </c>
      <c r="L40" s="692">
        <v>77.931571380689178</v>
      </c>
      <c r="M40" s="507">
        <v>79.686301899945761</v>
      </c>
    </row>
    <row r="41" spans="1:13" ht="19.5" customHeight="1" thickBot="1" x14ac:dyDescent="0.3">
      <c r="A41" s="230" t="s">
        <v>16</v>
      </c>
      <c r="B41" s="696">
        <v>5.4776767933783299</v>
      </c>
      <c r="C41" s="696">
        <v>9.0803464547334567</v>
      </c>
      <c r="D41" s="696">
        <v>4.2790667803567271</v>
      </c>
      <c r="E41" s="696">
        <v>10.611497176990234</v>
      </c>
      <c r="F41" s="696">
        <v>12.74736260036889</v>
      </c>
      <c r="G41" s="696">
        <v>7.6582712972237132</v>
      </c>
      <c r="H41" s="696">
        <v>7.1192322921369016</v>
      </c>
      <c r="I41" s="696">
        <v>9.1879714068779617</v>
      </c>
      <c r="J41" s="696">
        <v>2.5357874758615906</v>
      </c>
      <c r="K41" s="696">
        <v>10.990062608578073</v>
      </c>
      <c r="L41" s="696">
        <v>17.823955369004281</v>
      </c>
      <c r="M41" s="554">
        <v>0</v>
      </c>
    </row>
    <row r="42" spans="1:13" ht="15.75" thickTop="1" x14ac:dyDescent="0.25">
      <c r="A42" s="9" t="s">
        <v>318</v>
      </c>
    </row>
    <row r="43" spans="1:13" x14ac:dyDescent="0.25">
      <c r="A43" s="340" t="s">
        <v>399</v>
      </c>
    </row>
    <row r="44" spans="1:13" x14ac:dyDescent="0.25">
      <c r="A44" s="340" t="s">
        <v>400</v>
      </c>
    </row>
  </sheetData>
  <mergeCells count="7">
    <mergeCell ref="A1:M1"/>
    <mergeCell ref="A2:A4"/>
    <mergeCell ref="B2:M2"/>
    <mergeCell ref="B3:D3"/>
    <mergeCell ref="E3:G3"/>
    <mergeCell ref="H3:J3"/>
    <mergeCell ref="K3:M3"/>
  </mergeCells>
  <pageMargins left="0.70866141732283472" right="0.70866141732283472" top="0.96354166666666663" bottom="0.74803149606299213" header="0.31496062992125984" footer="0.31496062992125984"/>
  <pageSetup paperSize="9" scale="50" orientation="portrait"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43"/>
  <sheetViews>
    <sheetView view="pageLayout" zoomScaleNormal="100" workbookViewId="0">
      <selection sqref="A1:M1"/>
    </sheetView>
  </sheetViews>
  <sheetFormatPr defaultColWidth="13" defaultRowHeight="15" x14ac:dyDescent="0.25"/>
  <cols>
    <col min="1" max="1" width="22.42578125" style="50" customWidth="1"/>
    <col min="2" max="13" width="10.140625" style="50" customWidth="1"/>
    <col min="14" max="16384" width="13" style="50"/>
  </cols>
  <sheetData>
    <row r="1" spans="1:14" ht="36.75" customHeight="1" thickBot="1" x14ac:dyDescent="0.3">
      <c r="A1" s="1060" t="s">
        <v>543</v>
      </c>
      <c r="B1" s="1060"/>
      <c r="C1" s="1060"/>
      <c r="D1" s="1060"/>
      <c r="E1" s="1060"/>
      <c r="F1" s="1060"/>
      <c r="G1" s="1060"/>
      <c r="H1" s="1060"/>
      <c r="I1" s="1060"/>
      <c r="J1" s="1060"/>
      <c r="K1" s="1060"/>
      <c r="L1" s="1060"/>
      <c r="M1" s="1060"/>
    </row>
    <row r="2" spans="1:14" ht="27" customHeight="1" thickTop="1" x14ac:dyDescent="0.25">
      <c r="A2" s="1104"/>
      <c r="B2" s="1106" t="s">
        <v>187</v>
      </c>
      <c r="C2" s="1106"/>
      <c r="D2" s="1107"/>
      <c r="E2" s="1108" t="s">
        <v>66</v>
      </c>
      <c r="F2" s="1108"/>
      <c r="G2" s="1108"/>
      <c r="H2" s="1109" t="s">
        <v>188</v>
      </c>
      <c r="I2" s="1108"/>
      <c r="J2" s="1108"/>
      <c r="K2" s="1110" t="s">
        <v>189</v>
      </c>
      <c r="L2" s="1110"/>
      <c r="M2" s="1111"/>
      <c r="N2" s="163"/>
    </row>
    <row r="3" spans="1:14" ht="22.5" customHeight="1" x14ac:dyDescent="0.25">
      <c r="A3" s="1105"/>
      <c r="B3" s="171" t="s">
        <v>67</v>
      </c>
      <c r="C3" s="172" t="s">
        <v>68</v>
      </c>
      <c r="D3" s="172" t="s">
        <v>43</v>
      </c>
      <c r="E3" s="172" t="s">
        <v>43</v>
      </c>
      <c r="F3" s="172" t="s">
        <v>67</v>
      </c>
      <c r="G3" s="172" t="s">
        <v>68</v>
      </c>
      <c r="H3" s="172" t="s">
        <v>43</v>
      </c>
      <c r="I3" s="172" t="s">
        <v>67</v>
      </c>
      <c r="J3" s="172" t="s">
        <v>68</v>
      </c>
      <c r="K3" s="172" t="s">
        <v>43</v>
      </c>
      <c r="L3" s="172" t="s">
        <v>67</v>
      </c>
      <c r="M3" s="173" t="s">
        <v>68</v>
      </c>
      <c r="N3" s="163"/>
    </row>
    <row r="4" spans="1:14" ht="6" customHeight="1" x14ac:dyDescent="0.25">
      <c r="A4" s="164"/>
      <c r="B4" s="165"/>
      <c r="C4" s="165"/>
      <c r="D4" s="165"/>
      <c r="E4" s="165"/>
      <c r="F4" s="165"/>
      <c r="G4" s="165"/>
      <c r="H4" s="165"/>
      <c r="I4" s="165"/>
      <c r="J4" s="165"/>
      <c r="K4" s="165"/>
      <c r="L4" s="165"/>
      <c r="M4" s="165"/>
      <c r="N4" s="163"/>
    </row>
    <row r="5" spans="1:14" ht="19.5" customHeight="1" x14ac:dyDescent="0.25">
      <c r="A5" s="166" t="s">
        <v>27</v>
      </c>
      <c r="B5" s="738">
        <v>56.418282753227878</v>
      </c>
      <c r="C5" s="738">
        <v>43.581717246772122</v>
      </c>
      <c r="D5" s="738">
        <v>100</v>
      </c>
      <c r="E5" s="738">
        <v>38.505349290965633</v>
      </c>
      <c r="F5" s="738">
        <v>38.392811373262028</v>
      </c>
      <c r="G5" s="738">
        <v>38.651034143756036</v>
      </c>
      <c r="H5" s="738">
        <v>8.7420065399640396</v>
      </c>
      <c r="I5" s="738">
        <v>8.409954468966216</v>
      </c>
      <c r="J5" s="738">
        <v>9.1829147292155984</v>
      </c>
      <c r="K5" s="739">
        <v>103.34199642009028</v>
      </c>
      <c r="L5" s="739">
        <v>106.27660232625452</v>
      </c>
      <c r="M5" s="740">
        <v>99.549889261222617</v>
      </c>
      <c r="N5" s="163"/>
    </row>
    <row r="6" spans="1:14" ht="6" customHeight="1" x14ac:dyDescent="0.25">
      <c r="A6" s="167"/>
      <c r="B6" s="741"/>
      <c r="C6" s="741"/>
      <c r="D6" s="741"/>
      <c r="E6" s="742"/>
      <c r="F6" s="742"/>
      <c r="G6" s="742"/>
      <c r="H6" s="741"/>
      <c r="I6" s="741"/>
      <c r="J6" s="741"/>
      <c r="K6" s="741"/>
      <c r="L6" s="741"/>
      <c r="M6" s="743"/>
      <c r="N6" s="163"/>
    </row>
    <row r="7" spans="1:14" ht="19.5" customHeight="1" x14ac:dyDescent="0.25">
      <c r="A7" s="166" t="s">
        <v>26</v>
      </c>
      <c r="B7" s="739"/>
      <c r="C7" s="739"/>
      <c r="D7" s="739"/>
      <c r="E7" s="738"/>
      <c r="F7" s="738"/>
      <c r="G7" s="738"/>
      <c r="H7" s="739"/>
      <c r="I7" s="739"/>
      <c r="J7" s="739"/>
      <c r="K7" s="739"/>
      <c r="L7" s="739"/>
      <c r="M7" s="740"/>
      <c r="N7" s="163"/>
    </row>
    <row r="8" spans="1:14" ht="19.5" customHeight="1" x14ac:dyDescent="0.25">
      <c r="A8" s="167" t="s">
        <v>25</v>
      </c>
      <c r="B8" s="742">
        <v>54.291639621367835</v>
      </c>
      <c r="C8" s="742">
        <v>45.708360378632158</v>
      </c>
      <c r="D8" s="742">
        <v>100</v>
      </c>
      <c r="E8" s="742">
        <v>38.407475204414816</v>
      </c>
      <c r="F8" s="742">
        <v>38.448174646957696</v>
      </c>
      <c r="G8" s="742">
        <v>38.359133075118791</v>
      </c>
      <c r="H8" s="742">
        <v>9.2662746792934758</v>
      </c>
      <c r="I8" s="742">
        <v>8.944214566227668</v>
      </c>
      <c r="J8" s="742">
        <v>9.657945721111739</v>
      </c>
      <c r="K8" s="741">
        <v>100.8130982996887</v>
      </c>
      <c r="L8" s="741">
        <v>103.88747752721082</v>
      </c>
      <c r="M8" s="743">
        <v>97.172399221475075</v>
      </c>
      <c r="N8" s="163"/>
    </row>
    <row r="9" spans="1:14" ht="19.5" customHeight="1" x14ac:dyDescent="0.25">
      <c r="A9" s="167" t="s">
        <v>24</v>
      </c>
      <c r="B9" s="742">
        <v>62.335877764872869</v>
      </c>
      <c r="C9" s="742">
        <v>37.664122235127131</v>
      </c>
      <c r="D9" s="742">
        <v>100</v>
      </c>
      <c r="E9" s="742">
        <v>38.777693624466842</v>
      </c>
      <c r="F9" s="742">
        <v>38.25863771448055</v>
      </c>
      <c r="G9" s="742">
        <v>39.636755347877013</v>
      </c>
      <c r="H9" s="742">
        <v>7.2388003296492647</v>
      </c>
      <c r="I9" s="742">
        <v>7.0808743674198542</v>
      </c>
      <c r="J9" s="742">
        <v>7.5105928838250664</v>
      </c>
      <c r="K9" s="741">
        <v>110.40439409020111</v>
      </c>
      <c r="L9" s="741">
        <v>112.07387439277828</v>
      </c>
      <c r="M9" s="743">
        <v>107.63401997398526</v>
      </c>
      <c r="N9" s="163"/>
    </row>
    <row r="10" spans="1:14" ht="6" customHeight="1" x14ac:dyDescent="0.25">
      <c r="A10" s="167"/>
      <c r="B10" s="741"/>
      <c r="C10" s="741"/>
      <c r="D10" s="741"/>
      <c r="E10" s="742"/>
      <c r="F10" s="742"/>
      <c r="G10" s="742"/>
      <c r="H10" s="741"/>
      <c r="I10" s="741"/>
      <c r="J10" s="741"/>
      <c r="K10" s="741"/>
      <c r="L10" s="741"/>
      <c r="M10" s="743"/>
      <c r="N10" s="163"/>
    </row>
    <row r="11" spans="1:14" s="8" customFormat="1" ht="19.5" customHeight="1" x14ac:dyDescent="0.25">
      <c r="A11" s="73" t="s">
        <v>158</v>
      </c>
      <c r="B11" s="576"/>
      <c r="C11" s="576"/>
      <c r="D11" s="576"/>
      <c r="E11" s="576"/>
      <c r="F11" s="576"/>
      <c r="G11" s="576"/>
      <c r="H11" s="576"/>
      <c r="I11" s="508"/>
      <c r="J11" s="508"/>
      <c r="K11" s="508"/>
      <c r="L11" s="508"/>
      <c r="M11" s="508"/>
    </row>
    <row r="12" spans="1:14" s="8" customFormat="1" ht="19.5" customHeight="1" x14ac:dyDescent="0.25">
      <c r="A12" s="11" t="s">
        <v>159</v>
      </c>
      <c r="B12" s="656">
        <v>64.003007928906015</v>
      </c>
      <c r="C12" s="656">
        <v>35.996992071093977</v>
      </c>
      <c r="D12" s="742">
        <v>100</v>
      </c>
      <c r="E12" s="692">
        <v>40.846630065205701</v>
      </c>
      <c r="F12" s="692">
        <v>41.227691379263092</v>
      </c>
      <c r="G12" s="692">
        <v>40.169099279943168</v>
      </c>
      <c r="H12" s="692">
        <v>7.4357956386316051</v>
      </c>
      <c r="I12" s="507">
        <v>7.2474875649814363</v>
      </c>
      <c r="J12" s="507">
        <v>7.7755147775899713</v>
      </c>
      <c r="K12" s="744">
        <v>96.755300058061763</v>
      </c>
      <c r="L12" s="744">
        <v>99.183415941437758</v>
      </c>
      <c r="M12" s="744">
        <v>92.417916857663869</v>
      </c>
    </row>
    <row r="13" spans="1:14" s="8" customFormat="1" ht="19.5" customHeight="1" x14ac:dyDescent="0.25">
      <c r="A13" s="11" t="s">
        <v>160</v>
      </c>
      <c r="B13" s="656">
        <v>71.640027303494151</v>
      </c>
      <c r="C13" s="656">
        <v>28.359972696505846</v>
      </c>
      <c r="D13" s="742">
        <v>100</v>
      </c>
      <c r="E13" s="692">
        <v>41.849356705441458</v>
      </c>
      <c r="F13" s="692">
        <v>42.338785478564411</v>
      </c>
      <c r="G13" s="692">
        <v>40.6130124026853</v>
      </c>
      <c r="H13" s="692">
        <v>8.171046339869255</v>
      </c>
      <c r="I13" s="507">
        <v>7.6186643482647263</v>
      </c>
      <c r="J13" s="507">
        <v>9.6242868601373193</v>
      </c>
      <c r="K13" s="744">
        <v>108.41384567604777</v>
      </c>
      <c r="L13" s="744">
        <v>108.70359348078041</v>
      </c>
      <c r="M13" s="744">
        <v>107.67485392161633</v>
      </c>
    </row>
    <row r="14" spans="1:14" s="8" customFormat="1" ht="19.5" customHeight="1" x14ac:dyDescent="0.25">
      <c r="A14" s="11" t="s">
        <v>161</v>
      </c>
      <c r="B14" s="656">
        <v>64.385420427704503</v>
      </c>
      <c r="C14" s="656">
        <v>35.614579572295504</v>
      </c>
      <c r="D14" s="742">
        <v>100</v>
      </c>
      <c r="E14" s="692">
        <v>39.319320358351099</v>
      </c>
      <c r="F14" s="692">
        <v>38.656121453016645</v>
      </c>
      <c r="G14" s="692">
        <v>40.518277101908041</v>
      </c>
      <c r="H14" s="692">
        <v>8.1807859810161041</v>
      </c>
      <c r="I14" s="507">
        <v>7.8321987377662872</v>
      </c>
      <c r="J14" s="507">
        <v>8.8252187831462781</v>
      </c>
      <c r="K14" s="744">
        <v>122.18921574855004</v>
      </c>
      <c r="L14" s="744">
        <v>124.60434397474293</v>
      </c>
      <c r="M14" s="744">
        <v>117.81377643717822</v>
      </c>
    </row>
    <row r="15" spans="1:14" s="8" customFormat="1" ht="19.5" customHeight="1" x14ac:dyDescent="0.25">
      <c r="A15" s="11" t="s">
        <v>162</v>
      </c>
      <c r="B15" s="656">
        <v>54.896832759954293</v>
      </c>
      <c r="C15" s="656">
        <v>45.103167240045707</v>
      </c>
      <c r="D15" s="742">
        <v>100</v>
      </c>
      <c r="E15" s="692">
        <v>39.05220255298061</v>
      </c>
      <c r="F15" s="692">
        <v>39.362018559122411</v>
      </c>
      <c r="G15" s="692">
        <v>38.675113348025128</v>
      </c>
      <c r="H15" s="692">
        <v>9.1414198735356447</v>
      </c>
      <c r="I15" s="507">
        <v>8.4369015002546881</v>
      </c>
      <c r="J15" s="507">
        <v>10.031116834204981</v>
      </c>
      <c r="K15" s="744">
        <v>104.10250389752579</v>
      </c>
      <c r="L15" s="744">
        <v>107.44353089916872</v>
      </c>
      <c r="M15" s="744">
        <v>100.03600897535023</v>
      </c>
    </row>
    <row r="16" spans="1:14" s="8" customFormat="1" ht="19.5" customHeight="1" x14ac:dyDescent="0.25">
      <c r="A16" s="11" t="s">
        <v>163</v>
      </c>
      <c r="B16" s="656">
        <v>66.255238306033419</v>
      </c>
      <c r="C16" s="656">
        <v>33.744761693966588</v>
      </c>
      <c r="D16" s="742">
        <v>100</v>
      </c>
      <c r="E16" s="692">
        <v>38.655737442975443</v>
      </c>
      <c r="F16" s="692">
        <v>38.74190899131942</v>
      </c>
      <c r="G16" s="692">
        <v>38.486546250502094</v>
      </c>
      <c r="H16" s="692">
        <v>7.4413113717304675</v>
      </c>
      <c r="I16" s="507">
        <v>7.0351862473198317</v>
      </c>
      <c r="J16" s="507">
        <v>8.2391037909716438</v>
      </c>
      <c r="K16" s="744">
        <v>109.51900441455462</v>
      </c>
      <c r="L16" s="744">
        <v>111.19245736848217</v>
      </c>
      <c r="M16" s="744">
        <v>106.23330854086822</v>
      </c>
    </row>
    <row r="17" spans="1:13" s="8" customFormat="1" ht="19.5" customHeight="1" x14ac:dyDescent="0.25">
      <c r="A17" s="11" t="s">
        <v>164</v>
      </c>
      <c r="B17" s="656">
        <v>60.482388353802463</v>
      </c>
      <c r="C17" s="656">
        <v>39.517611646197544</v>
      </c>
      <c r="D17" s="742">
        <v>100</v>
      </c>
      <c r="E17" s="692">
        <v>38.741541255380497</v>
      </c>
      <c r="F17" s="692">
        <v>38.331506238796244</v>
      </c>
      <c r="G17" s="692">
        <v>39.369106942642574</v>
      </c>
      <c r="H17" s="692">
        <v>7.6868883404864734</v>
      </c>
      <c r="I17" s="507">
        <v>7.4037770145539366</v>
      </c>
      <c r="J17" s="507">
        <v>8.1338695840662965</v>
      </c>
      <c r="K17" s="744">
        <v>110.41938958780413</v>
      </c>
      <c r="L17" s="744">
        <v>107.46646398851468</v>
      </c>
      <c r="M17" s="744">
        <v>114.93889330870506</v>
      </c>
    </row>
    <row r="18" spans="1:13" s="8" customFormat="1" ht="19.5" customHeight="1" x14ac:dyDescent="0.25">
      <c r="A18" s="11" t="s">
        <v>165</v>
      </c>
      <c r="B18" s="656">
        <v>59.824641904705878</v>
      </c>
      <c r="C18" s="656">
        <v>40.175358095294122</v>
      </c>
      <c r="D18" s="742">
        <v>100</v>
      </c>
      <c r="E18" s="692">
        <v>37.633221722033184</v>
      </c>
      <c r="F18" s="692">
        <v>37.914060715891907</v>
      </c>
      <c r="G18" s="692">
        <v>37.215027758444222</v>
      </c>
      <c r="H18" s="692">
        <v>8.6318236918456712</v>
      </c>
      <c r="I18" s="507">
        <v>8.1703611049696256</v>
      </c>
      <c r="J18" s="507">
        <v>9.3150170069463201</v>
      </c>
      <c r="K18" s="744">
        <v>91.643724673006631</v>
      </c>
      <c r="L18" s="744">
        <v>98.447295131142184</v>
      </c>
      <c r="M18" s="744">
        <v>81.469607917018976</v>
      </c>
    </row>
    <row r="19" spans="1:13" s="8" customFormat="1" ht="19.5" customHeight="1" x14ac:dyDescent="0.25">
      <c r="A19" s="11" t="s">
        <v>166</v>
      </c>
      <c r="B19" s="656">
        <v>63.036089878237</v>
      </c>
      <c r="C19" s="656">
        <v>36.963910121762993</v>
      </c>
      <c r="D19" s="742">
        <v>100</v>
      </c>
      <c r="E19" s="692">
        <v>36.958441593538012</v>
      </c>
      <c r="F19" s="692">
        <v>37.742184635330773</v>
      </c>
      <c r="G19" s="692">
        <v>35.621892060191897</v>
      </c>
      <c r="H19" s="692">
        <v>8.3531900027937045</v>
      </c>
      <c r="I19" s="507">
        <v>7.7922928649891476</v>
      </c>
      <c r="J19" s="507">
        <v>9.3184347095598135</v>
      </c>
      <c r="K19" s="744">
        <v>89.801060026022355</v>
      </c>
      <c r="L19" s="744">
        <v>90.135145476109244</v>
      </c>
      <c r="M19" s="744">
        <v>89.231330243937251</v>
      </c>
    </row>
    <row r="20" spans="1:13" s="8" customFormat="1" ht="19.5" customHeight="1" x14ac:dyDescent="0.25">
      <c r="A20" s="11" t="s">
        <v>167</v>
      </c>
      <c r="B20" s="656">
        <v>59.990599615416805</v>
      </c>
      <c r="C20" s="656">
        <v>40.009400384583202</v>
      </c>
      <c r="D20" s="742">
        <v>100</v>
      </c>
      <c r="E20" s="692">
        <v>40.871073017808762</v>
      </c>
      <c r="F20" s="692">
        <v>40.567494379846856</v>
      </c>
      <c r="G20" s="692">
        <v>41.326262656911339</v>
      </c>
      <c r="H20" s="692">
        <v>8.1471771960177346</v>
      </c>
      <c r="I20" s="507">
        <v>7.6961169885940892</v>
      </c>
      <c r="J20" s="507">
        <v>8.8256651520577041</v>
      </c>
      <c r="K20" s="744">
        <v>109.66284429766846</v>
      </c>
      <c r="L20" s="744">
        <v>108.77039212160096</v>
      </c>
      <c r="M20" s="744">
        <v>111.00099834786019</v>
      </c>
    </row>
    <row r="21" spans="1:13" s="8" customFormat="1" ht="19.5" customHeight="1" x14ac:dyDescent="0.25">
      <c r="A21" s="11" t="s">
        <v>168</v>
      </c>
      <c r="B21" s="656">
        <v>48.173172522078907</v>
      </c>
      <c r="C21" s="656">
        <v>51.8268274779211</v>
      </c>
      <c r="D21" s="742">
        <v>100</v>
      </c>
      <c r="E21" s="692">
        <v>39.382126856393789</v>
      </c>
      <c r="F21" s="692">
        <v>38.194634972726568</v>
      </c>
      <c r="G21" s="692">
        <v>40.485903687125678</v>
      </c>
      <c r="H21" s="692">
        <v>7.5654824961628844</v>
      </c>
      <c r="I21" s="507">
        <v>7.6835943411911014</v>
      </c>
      <c r="J21" s="507">
        <v>7.4493589346268863</v>
      </c>
      <c r="K21" s="744">
        <v>95.583679231262565</v>
      </c>
      <c r="L21" s="744">
        <v>109.7776033218386</v>
      </c>
      <c r="M21" s="744">
        <v>82.390389438019852</v>
      </c>
    </row>
    <row r="22" spans="1:13" s="8" customFormat="1" ht="19.5" customHeight="1" x14ac:dyDescent="0.25">
      <c r="A22" s="11" t="s">
        <v>169</v>
      </c>
      <c r="B22" s="656">
        <v>53.414948934496451</v>
      </c>
      <c r="C22" s="656">
        <v>46.585051065503542</v>
      </c>
      <c r="D22" s="742">
        <v>100</v>
      </c>
      <c r="E22" s="692">
        <v>35.78328599897872</v>
      </c>
      <c r="F22" s="692">
        <v>35.103910675186079</v>
      </c>
      <c r="G22" s="692">
        <v>36.562265465518614</v>
      </c>
      <c r="H22" s="692">
        <v>8.8063508492493412</v>
      </c>
      <c r="I22" s="507">
        <v>8.8845435015114482</v>
      </c>
      <c r="J22" s="507">
        <v>8.7140875416617156</v>
      </c>
      <c r="K22" s="744">
        <v>88.646979178956627</v>
      </c>
      <c r="L22" s="744">
        <v>92.306552217686956</v>
      </c>
      <c r="M22" s="744">
        <v>84.476967465340209</v>
      </c>
    </row>
    <row r="23" spans="1:13" s="8" customFormat="1" ht="19.5" customHeight="1" x14ac:dyDescent="0.25">
      <c r="A23" s="11" t="s">
        <v>170</v>
      </c>
      <c r="B23" s="656">
        <v>66.600917962061757</v>
      </c>
      <c r="C23" s="656">
        <v>33.399082037938243</v>
      </c>
      <c r="D23" s="742">
        <v>100</v>
      </c>
      <c r="E23" s="692">
        <v>37.554369286415429</v>
      </c>
      <c r="F23" s="692">
        <v>36.624513658720495</v>
      </c>
      <c r="G23" s="692">
        <v>39.408589061268145</v>
      </c>
      <c r="H23" s="692">
        <v>7.5181273750549282</v>
      </c>
      <c r="I23" s="507">
        <v>7.2582912580077883</v>
      </c>
      <c r="J23" s="507">
        <v>8.0502924975325207</v>
      </c>
      <c r="K23" s="744">
        <v>92.025481915656314</v>
      </c>
      <c r="L23" s="744">
        <v>93.391840847622134</v>
      </c>
      <c r="M23" s="744">
        <v>89.32244308628843</v>
      </c>
    </row>
    <row r="24" spans="1:13" s="8" customFormat="1" ht="19.5" customHeight="1" x14ac:dyDescent="0.25">
      <c r="A24" s="11" t="s">
        <v>171</v>
      </c>
      <c r="B24" s="656">
        <v>50.514546139048122</v>
      </c>
      <c r="C24" s="656">
        <v>49.485453860951885</v>
      </c>
      <c r="D24" s="742">
        <v>100</v>
      </c>
      <c r="E24" s="692">
        <v>38.650525510505865</v>
      </c>
      <c r="F24" s="692">
        <v>39.015861709686405</v>
      </c>
      <c r="G24" s="692">
        <v>38.277591833033114</v>
      </c>
      <c r="H24" s="692">
        <v>9.8213275789144578</v>
      </c>
      <c r="I24" s="507">
        <v>9.7137361124000154</v>
      </c>
      <c r="J24" s="507">
        <v>9.9343316210231158</v>
      </c>
      <c r="K24" s="744">
        <v>105.74357422397277</v>
      </c>
      <c r="L24" s="744">
        <v>113.33219915055943</v>
      </c>
      <c r="M24" s="744">
        <v>98.037945444450713</v>
      </c>
    </row>
    <row r="25" spans="1:13" s="8" customFormat="1" ht="19.5" customHeight="1" x14ac:dyDescent="0.25">
      <c r="A25" s="11" t="s">
        <v>172</v>
      </c>
      <c r="B25" s="656">
        <v>59.592256614292104</v>
      </c>
      <c r="C25" s="656">
        <v>40.407743385707896</v>
      </c>
      <c r="D25" s="742">
        <v>100</v>
      </c>
      <c r="E25" s="692">
        <v>38.33506885580028</v>
      </c>
      <c r="F25" s="692">
        <v>38.155057847446898</v>
      </c>
      <c r="G25" s="692">
        <v>38.600544264827661</v>
      </c>
      <c r="H25" s="692">
        <v>8.4678128349212454</v>
      </c>
      <c r="I25" s="507">
        <v>8.1423503964109472</v>
      </c>
      <c r="J25" s="507">
        <v>8.9441717454599701</v>
      </c>
      <c r="K25" s="744">
        <v>119.03588108477312</v>
      </c>
      <c r="L25" s="744">
        <v>118.74264440558572</v>
      </c>
      <c r="M25" s="744">
        <v>119.46833867756786</v>
      </c>
    </row>
    <row r="26" spans="1:13" s="8" customFormat="1" ht="19.5" customHeight="1" x14ac:dyDescent="0.25">
      <c r="A26" s="11" t="s">
        <v>173</v>
      </c>
      <c r="B26" s="656">
        <v>51.144415406666852</v>
      </c>
      <c r="C26" s="656">
        <v>48.855584593333148</v>
      </c>
      <c r="D26" s="742">
        <v>100</v>
      </c>
      <c r="E26" s="692">
        <v>40.19178586880502</v>
      </c>
      <c r="F26" s="692">
        <v>37.540534406957157</v>
      </c>
      <c r="G26" s="692">
        <v>42.967245567854157</v>
      </c>
      <c r="H26" s="692">
        <v>7.5916320952378564</v>
      </c>
      <c r="I26" s="507">
        <v>7.7351558231919091</v>
      </c>
      <c r="J26" s="507">
        <v>7.4375125548198886</v>
      </c>
      <c r="K26" s="744">
        <v>147.66183088554854</v>
      </c>
      <c r="L26" s="744">
        <v>114.79459253402847</v>
      </c>
      <c r="M26" s="744">
        <v>182.06886347992366</v>
      </c>
    </row>
    <row r="27" spans="1:13" s="8" customFormat="1" ht="19.5" customHeight="1" x14ac:dyDescent="0.25">
      <c r="A27" s="11" t="s">
        <v>174</v>
      </c>
      <c r="B27" s="656">
        <v>53.442436833067397</v>
      </c>
      <c r="C27" s="656">
        <v>46.557563166932603</v>
      </c>
      <c r="D27" s="742">
        <v>100</v>
      </c>
      <c r="E27" s="692">
        <v>37.97865523424538</v>
      </c>
      <c r="F27" s="692">
        <v>36.053529206071687</v>
      </c>
      <c r="G27" s="692">
        <v>40.188466469156367</v>
      </c>
      <c r="H27" s="692">
        <v>7.7963818153054634</v>
      </c>
      <c r="I27" s="507">
        <v>7.8897914994352849</v>
      </c>
      <c r="J27" s="507">
        <v>7.6849623250000603</v>
      </c>
      <c r="K27" s="744">
        <v>99.674807386701943</v>
      </c>
      <c r="L27" s="744">
        <v>93.857918862331829</v>
      </c>
      <c r="M27" s="744">
        <v>106.35189004272539</v>
      </c>
    </row>
    <row r="28" spans="1:13" s="8" customFormat="1" ht="19.5" customHeight="1" x14ac:dyDescent="0.25">
      <c r="A28" s="11" t="s">
        <v>175</v>
      </c>
      <c r="B28" s="656">
        <v>61.649381099584573</v>
      </c>
      <c r="C28" s="656">
        <v>38.350618900415427</v>
      </c>
      <c r="D28" s="742">
        <v>100</v>
      </c>
      <c r="E28" s="692">
        <v>39.91075200274252</v>
      </c>
      <c r="F28" s="692">
        <v>39.133329606438821</v>
      </c>
      <c r="G28" s="692">
        <v>41.160473935771293</v>
      </c>
      <c r="H28" s="692">
        <v>8.9587508664546718</v>
      </c>
      <c r="I28" s="507">
        <v>8.3303732479542791</v>
      </c>
      <c r="J28" s="507">
        <v>9.985680802243758</v>
      </c>
      <c r="K28" s="744">
        <v>124.11530770108301</v>
      </c>
      <c r="L28" s="744">
        <v>121.70410317935522</v>
      </c>
      <c r="M28" s="744">
        <v>127.99136682949059</v>
      </c>
    </row>
    <row r="29" spans="1:13" s="8" customFormat="1" ht="19.5" customHeight="1" x14ac:dyDescent="0.25">
      <c r="A29" s="11" t="s">
        <v>176</v>
      </c>
      <c r="B29" s="656">
        <v>63.150566056606685</v>
      </c>
      <c r="C29" s="656">
        <v>36.849433943393315</v>
      </c>
      <c r="D29" s="742">
        <v>100</v>
      </c>
      <c r="E29" s="692">
        <v>37.30892519511</v>
      </c>
      <c r="F29" s="692">
        <v>36.291300846855627</v>
      </c>
      <c r="G29" s="692">
        <v>39.052874741905512</v>
      </c>
      <c r="H29" s="692">
        <v>6.9447871923503737</v>
      </c>
      <c r="I29" s="507">
        <v>6.9237231022680978</v>
      </c>
      <c r="J29" s="507">
        <v>6.9820812059915829</v>
      </c>
      <c r="K29" s="744">
        <v>132.87472327552541</v>
      </c>
      <c r="L29" s="744">
        <v>128.57795118436601</v>
      </c>
      <c r="M29" s="744">
        <v>140.20451464615763</v>
      </c>
    </row>
    <row r="30" spans="1:13" s="8" customFormat="1" ht="19.5" customHeight="1" x14ac:dyDescent="0.25">
      <c r="A30" s="11" t="s">
        <v>177</v>
      </c>
      <c r="B30" s="656">
        <v>65.381515900251387</v>
      </c>
      <c r="C30" s="656">
        <v>34.618484099748613</v>
      </c>
      <c r="D30" s="742">
        <v>100</v>
      </c>
      <c r="E30" s="692">
        <v>38.606950532384857</v>
      </c>
      <c r="F30" s="692">
        <v>36.758208943293361</v>
      </c>
      <c r="G30" s="692">
        <v>42.098539801699985</v>
      </c>
      <c r="H30" s="692">
        <v>7.2755546282194006</v>
      </c>
      <c r="I30" s="507">
        <v>7.4486260336515269</v>
      </c>
      <c r="J30" s="507">
        <v>6.9263539055215508</v>
      </c>
      <c r="K30" s="744">
        <v>70.143077003438876</v>
      </c>
      <c r="L30" s="744">
        <v>64.382147343781185</v>
      </c>
      <c r="M30" s="744">
        <v>81.023342963607632</v>
      </c>
    </row>
    <row r="31" spans="1:13" s="8" customFormat="1" ht="19.5" customHeight="1" x14ac:dyDescent="0.25">
      <c r="A31" s="11" t="s">
        <v>178</v>
      </c>
      <c r="B31" s="656">
        <v>62.519903245676232</v>
      </c>
      <c r="C31" s="656">
        <v>37.480096754323768</v>
      </c>
      <c r="D31" s="742">
        <v>100</v>
      </c>
      <c r="E31" s="692">
        <v>40.245110477718711</v>
      </c>
      <c r="F31" s="692">
        <v>39.140007723303</v>
      </c>
      <c r="G31" s="692">
        <v>42.088513330584362</v>
      </c>
      <c r="H31" s="692">
        <v>7.0704298381835935</v>
      </c>
      <c r="I31" s="507">
        <v>7.0285318868739575</v>
      </c>
      <c r="J31" s="507">
        <v>7.1442653814986397</v>
      </c>
      <c r="K31" s="744">
        <v>127.55880552520638</v>
      </c>
      <c r="L31" s="744">
        <v>125.18152102844833</v>
      </c>
      <c r="M31" s="744">
        <v>131.52431281028595</v>
      </c>
    </row>
    <row r="32" spans="1:13" s="8" customFormat="1" ht="19.5" customHeight="1" x14ac:dyDescent="0.25">
      <c r="A32" s="11" t="s">
        <v>179</v>
      </c>
      <c r="B32" s="656">
        <v>73.589048154219881</v>
      </c>
      <c r="C32" s="656">
        <v>26.410951845780122</v>
      </c>
      <c r="D32" s="742">
        <v>100</v>
      </c>
      <c r="E32" s="692">
        <v>37.740857346964688</v>
      </c>
      <c r="F32" s="692">
        <v>36.745677778684922</v>
      </c>
      <c r="G32" s="692">
        <v>40.513734205014636</v>
      </c>
      <c r="H32" s="692">
        <v>7.1660754559687749</v>
      </c>
      <c r="I32" s="507">
        <v>7.1320019115293869</v>
      </c>
      <c r="J32" s="507">
        <v>7.2649471485592771</v>
      </c>
      <c r="K32" s="744">
        <v>110.16384026493006</v>
      </c>
      <c r="L32" s="744">
        <v>108.42613896294121</v>
      </c>
      <c r="M32" s="744">
        <v>115.00561141866994</v>
      </c>
    </row>
    <row r="33" spans="1:14" s="8" customFormat="1" ht="19.5" customHeight="1" x14ac:dyDescent="0.25">
      <c r="A33" s="11" t="s">
        <v>180</v>
      </c>
      <c r="B33" s="656">
        <v>67.948226927147473</v>
      </c>
      <c r="C33" s="656">
        <v>32.051773072852527</v>
      </c>
      <c r="D33" s="742">
        <v>100</v>
      </c>
      <c r="E33" s="692">
        <v>40.166462561590642</v>
      </c>
      <c r="F33" s="692">
        <v>40.031925890267928</v>
      </c>
      <c r="G33" s="692">
        <v>40.451673874308874</v>
      </c>
      <c r="H33" s="692">
        <v>7.6970947613092164</v>
      </c>
      <c r="I33" s="507">
        <v>7.4165700540993784</v>
      </c>
      <c r="J33" s="507">
        <v>8.3167831697458183</v>
      </c>
      <c r="K33" s="744">
        <v>103.54738331017171</v>
      </c>
      <c r="L33" s="744">
        <v>104.23449310002337</v>
      </c>
      <c r="M33" s="744">
        <v>102.09074339765935</v>
      </c>
    </row>
    <row r="34" spans="1:14" ht="6" customHeight="1" x14ac:dyDescent="0.25">
      <c r="A34" s="167"/>
      <c r="B34" s="745"/>
      <c r="C34" s="745"/>
      <c r="D34" s="741"/>
      <c r="E34" s="746"/>
      <c r="F34" s="746"/>
      <c r="G34" s="746"/>
      <c r="H34" s="746"/>
      <c r="I34" s="746"/>
      <c r="J34" s="746"/>
      <c r="K34" s="747"/>
      <c r="L34" s="747"/>
      <c r="M34" s="748"/>
      <c r="N34" s="163"/>
    </row>
    <row r="35" spans="1:14" ht="19.5" customHeight="1" x14ac:dyDescent="0.25">
      <c r="A35" s="166" t="s">
        <v>20</v>
      </c>
      <c r="B35" s="749"/>
      <c r="C35" s="749"/>
      <c r="D35" s="739"/>
      <c r="E35" s="750"/>
      <c r="F35" s="750"/>
      <c r="G35" s="750"/>
      <c r="H35" s="750"/>
      <c r="I35" s="750"/>
      <c r="J35" s="750"/>
      <c r="K35" s="751"/>
      <c r="L35" s="751"/>
      <c r="M35" s="752"/>
      <c r="N35" s="163"/>
    </row>
    <row r="36" spans="1:14" ht="19.5" customHeight="1" x14ac:dyDescent="0.25">
      <c r="A36" s="168" t="s">
        <v>82</v>
      </c>
      <c r="B36" s="745">
        <v>56.935060351469225</v>
      </c>
      <c r="C36" s="745">
        <v>75.638700271298603</v>
      </c>
      <c r="D36" s="742">
        <v>100</v>
      </c>
      <c r="E36" s="746">
        <v>27.841438145366983</v>
      </c>
      <c r="F36" s="746">
        <v>27.478092931576072</v>
      </c>
      <c r="G36" s="746">
        <v>28.321807602387995</v>
      </c>
      <c r="H36" s="746">
        <v>9.8348733705648463</v>
      </c>
      <c r="I36" s="746">
        <v>9.3135264896443797</v>
      </c>
      <c r="J36" s="746">
        <v>10.523780442760748</v>
      </c>
      <c r="K36" s="747">
        <v>41.300732486744081</v>
      </c>
      <c r="L36" s="747">
        <v>41.644875184021082</v>
      </c>
      <c r="M36" s="748">
        <v>40.845363969125231</v>
      </c>
      <c r="N36" s="163"/>
    </row>
    <row r="37" spans="1:14" ht="19.5" customHeight="1" x14ac:dyDescent="0.25">
      <c r="A37" s="169" t="s">
        <v>19</v>
      </c>
      <c r="B37" s="745">
        <v>62.773495578066949</v>
      </c>
      <c r="C37" s="745">
        <v>37.226504421933051</v>
      </c>
      <c r="D37" s="742">
        <v>100</v>
      </c>
      <c r="E37" s="746">
        <v>21.607934950397883</v>
      </c>
      <c r="F37" s="746">
        <v>21.501242108517648</v>
      </c>
      <c r="G37" s="746">
        <v>21.78784662198742</v>
      </c>
      <c r="H37" s="746">
        <v>9.2541055596180861</v>
      </c>
      <c r="I37" s="746">
        <v>8.6990448833153433</v>
      </c>
      <c r="J37" s="746">
        <v>10.185967817373834</v>
      </c>
      <c r="K37" s="747">
        <v>21.54277435758349</v>
      </c>
      <c r="L37" s="747">
        <v>25.320488725214496</v>
      </c>
      <c r="M37" s="748">
        <v>15.155532027934084</v>
      </c>
      <c r="N37" s="163"/>
    </row>
    <row r="38" spans="1:14" ht="19.5" customHeight="1" x14ac:dyDescent="0.25">
      <c r="A38" s="169" t="s">
        <v>18</v>
      </c>
      <c r="B38" s="745">
        <v>55.190419150298418</v>
      </c>
      <c r="C38" s="745">
        <v>44.809580849701582</v>
      </c>
      <c r="D38" s="742">
        <v>100</v>
      </c>
      <c r="E38" s="746">
        <v>29.704133555950552</v>
      </c>
      <c r="F38" s="746">
        <v>29.50948941057921</v>
      </c>
      <c r="G38" s="746">
        <v>29.943870053469379</v>
      </c>
      <c r="H38" s="746">
        <v>10.008617961203164</v>
      </c>
      <c r="I38" s="746">
        <v>9.5222247176138755</v>
      </c>
      <c r="J38" s="746">
        <v>10.6079949746574</v>
      </c>
      <c r="K38" s="747">
        <v>47.178512204731796</v>
      </c>
      <c r="L38" s="747">
        <v>47.172325553059011</v>
      </c>
      <c r="M38" s="748">
        <v>47.186137082855616</v>
      </c>
      <c r="N38" s="163"/>
    </row>
    <row r="39" spans="1:14" ht="19.5" customHeight="1" x14ac:dyDescent="0.25">
      <c r="A39" s="167" t="s">
        <v>17</v>
      </c>
      <c r="B39" s="742">
        <v>55.911926473789386</v>
      </c>
      <c r="C39" s="742">
        <v>44.088073526210607</v>
      </c>
      <c r="D39" s="742">
        <v>100</v>
      </c>
      <c r="E39" s="742">
        <v>45.728298259790762</v>
      </c>
      <c r="F39" s="742">
        <v>45.863772094985059</v>
      </c>
      <c r="G39" s="742">
        <v>45.556492088491268</v>
      </c>
      <c r="H39" s="742">
        <v>7.9324597690659076</v>
      </c>
      <c r="I39" s="742">
        <v>7.7452094968168348</v>
      </c>
      <c r="J39" s="742">
        <v>8.17935879473192</v>
      </c>
      <c r="K39" s="753">
        <v>145.07721851775651</v>
      </c>
      <c r="L39" s="753">
        <v>150.6964860185349</v>
      </c>
      <c r="M39" s="754">
        <v>137.97320846835339</v>
      </c>
      <c r="N39" s="163"/>
    </row>
    <row r="40" spans="1:14" ht="19.5" customHeight="1" thickBot="1" x14ac:dyDescent="0.3">
      <c r="A40" s="170" t="s">
        <v>16</v>
      </c>
      <c r="B40" s="755">
        <v>61.438139803931982</v>
      </c>
      <c r="C40" s="755">
        <v>38.561860196068025</v>
      </c>
      <c r="D40" s="755">
        <v>100</v>
      </c>
      <c r="E40" s="755">
        <v>69.839507982254503</v>
      </c>
      <c r="F40" s="755">
        <v>70.288470456448096</v>
      </c>
      <c r="G40" s="755">
        <v>69.124204853308413</v>
      </c>
      <c r="H40" s="755">
        <v>5.6548448052286888</v>
      </c>
      <c r="I40" s="755">
        <v>6.196438982718834</v>
      </c>
      <c r="J40" s="755">
        <v>4.0826218691430327</v>
      </c>
      <c r="K40" s="756">
        <v>295.15668893047399</v>
      </c>
      <c r="L40" s="756">
        <v>290.62349601849991</v>
      </c>
      <c r="M40" s="757">
        <v>302.20206349005446</v>
      </c>
      <c r="N40" s="163"/>
    </row>
    <row r="41" spans="1:14" ht="15" customHeight="1" thickTop="1" x14ac:dyDescent="0.25">
      <c r="A41" s="9" t="s">
        <v>318</v>
      </c>
    </row>
    <row r="42" spans="1:14" x14ac:dyDescent="0.25">
      <c r="A42" s="340" t="s">
        <v>399</v>
      </c>
    </row>
    <row r="43" spans="1:14" x14ac:dyDescent="0.25">
      <c r="A43" s="340" t="s">
        <v>400</v>
      </c>
    </row>
  </sheetData>
  <mergeCells count="6">
    <mergeCell ref="A1:M1"/>
    <mergeCell ref="A2:A3"/>
    <mergeCell ref="B2:D2"/>
    <mergeCell ref="E2:G2"/>
    <mergeCell ref="H2:J2"/>
    <mergeCell ref="K2:M2"/>
  </mergeCells>
  <pageMargins left="0.70866141732283472" right="0.70866141732283472" top="1.0093749999999999" bottom="0.74803149606299213" header="0.31496062992125984" footer="0.31496062992125984"/>
  <pageSetup paperSize="9" scale="51"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CD15C-032D-4F65-9956-7041B1B7B30B}">
  <dimension ref="A1:E254"/>
  <sheetViews>
    <sheetView view="pageLayout" zoomScaleNormal="100" workbookViewId="0">
      <selection activeCell="H90" sqref="H90"/>
    </sheetView>
  </sheetViews>
  <sheetFormatPr defaultRowHeight="15" x14ac:dyDescent="0.25"/>
  <cols>
    <col min="1" max="1" width="67.7109375" style="8" customWidth="1"/>
    <col min="2" max="2" width="24.7109375" style="8" customWidth="1"/>
    <col min="3" max="3" width="26.7109375" style="8" customWidth="1"/>
    <col min="4" max="4" width="28.140625" style="8" customWidth="1"/>
    <col min="5" max="16384" width="9.140625" style="8"/>
  </cols>
  <sheetData>
    <row r="1" spans="1:5" ht="29.25" customHeight="1" thickBot="1" x14ac:dyDescent="0.3">
      <c r="A1" s="1076" t="s">
        <v>355</v>
      </c>
      <c r="B1" s="1076"/>
      <c r="C1" s="1076"/>
      <c r="D1" s="1076"/>
    </row>
    <row r="2" spans="1:5" ht="15.75" thickTop="1" x14ac:dyDescent="0.25">
      <c r="A2" s="981" t="s">
        <v>103</v>
      </c>
      <c r="B2" s="982" t="s">
        <v>81</v>
      </c>
      <c r="C2" s="982" t="s">
        <v>333</v>
      </c>
      <c r="D2" s="983" t="s">
        <v>190</v>
      </c>
    </row>
    <row r="3" spans="1:5" ht="18" customHeight="1" x14ac:dyDescent="0.25">
      <c r="A3" s="984" t="s">
        <v>281</v>
      </c>
      <c r="B3" s="985"/>
      <c r="C3" s="985"/>
      <c r="D3" s="986"/>
    </row>
    <row r="4" spans="1:5" ht="19.5" customHeight="1" x14ac:dyDescent="0.25">
      <c r="A4" s="121"/>
      <c r="B4" s="122"/>
      <c r="C4" s="122"/>
      <c r="D4" s="123"/>
    </row>
    <row r="5" spans="1:5" ht="19.5" customHeight="1" x14ac:dyDescent="0.25">
      <c r="A5" s="1022" t="s">
        <v>104</v>
      </c>
      <c r="B5" s="987">
        <v>555838.99754667282</v>
      </c>
      <c r="C5" s="987">
        <v>281087.48830246925</v>
      </c>
      <c r="D5" s="988">
        <v>274751.50924420357</v>
      </c>
    </row>
    <row r="6" spans="1:5" ht="19.5" customHeight="1" x14ac:dyDescent="0.25">
      <c r="A6" s="124" t="s">
        <v>25</v>
      </c>
      <c r="B6" s="125">
        <v>385195.99742770195</v>
      </c>
      <c r="C6" s="125">
        <v>194237.95959830284</v>
      </c>
      <c r="D6" s="126">
        <v>190958.03782939911</v>
      </c>
    </row>
    <row r="7" spans="1:5" ht="19.5" customHeight="1" x14ac:dyDescent="0.25">
      <c r="A7" s="124" t="s">
        <v>24</v>
      </c>
      <c r="B7" s="125">
        <v>170643.00011897087</v>
      </c>
      <c r="C7" s="125">
        <v>86849.528704166412</v>
      </c>
      <c r="D7" s="126">
        <v>83793.471414804459</v>
      </c>
    </row>
    <row r="8" spans="1:5" ht="19.5" customHeight="1" x14ac:dyDescent="0.25">
      <c r="A8" s="1022" t="s">
        <v>105</v>
      </c>
      <c r="B8" s="987">
        <v>412085.69211006165</v>
      </c>
      <c r="C8" s="987">
        <v>205118.11560964584</v>
      </c>
      <c r="D8" s="988">
        <v>206967.5765004158</v>
      </c>
      <c r="E8" s="12"/>
    </row>
    <row r="9" spans="1:5" ht="19.5" customHeight="1" x14ac:dyDescent="0.25">
      <c r="A9" s="124" t="s">
        <v>25</v>
      </c>
      <c r="B9" s="125">
        <v>285854.54911518097</v>
      </c>
      <c r="C9" s="125">
        <v>141868.33158588409</v>
      </c>
      <c r="D9" s="126">
        <v>143986.21752929688</v>
      </c>
    </row>
    <row r="10" spans="1:5" ht="19.5" customHeight="1" x14ac:dyDescent="0.25">
      <c r="A10" s="124" t="s">
        <v>24</v>
      </c>
      <c r="B10" s="125">
        <v>126231.14299488068</v>
      </c>
      <c r="C10" s="125">
        <v>63249.784023761749</v>
      </c>
      <c r="D10" s="126">
        <v>62981.358971118927</v>
      </c>
    </row>
    <row r="11" spans="1:5" ht="19.5" customHeight="1" x14ac:dyDescent="0.25">
      <c r="A11" s="989" t="s">
        <v>280</v>
      </c>
      <c r="B11" s="987">
        <v>218350.84702324867</v>
      </c>
      <c r="C11" s="987">
        <v>123609.76356458664</v>
      </c>
      <c r="D11" s="988">
        <v>94741.083458662033</v>
      </c>
    </row>
    <row r="12" spans="1:5" ht="19.5" customHeight="1" x14ac:dyDescent="0.25">
      <c r="A12" s="124" t="s">
        <v>25</v>
      </c>
      <c r="B12" s="125">
        <v>161605.50550961494</v>
      </c>
      <c r="C12" s="125">
        <v>88512.241113185883</v>
      </c>
      <c r="D12" s="126">
        <v>73093.264396429062</v>
      </c>
    </row>
    <row r="13" spans="1:5" ht="19.5" customHeight="1" x14ac:dyDescent="0.25">
      <c r="A13" s="124" t="s">
        <v>24</v>
      </c>
      <c r="B13" s="125">
        <v>56745.341513633728</v>
      </c>
      <c r="C13" s="125">
        <v>35097.522451400757</v>
      </c>
      <c r="D13" s="126">
        <v>21647.819062232971</v>
      </c>
    </row>
    <row r="14" spans="1:5" ht="19.5" customHeight="1" x14ac:dyDescent="0.25">
      <c r="A14" s="989" t="s">
        <v>106</v>
      </c>
      <c r="B14" s="987">
        <v>186626.71273469925</v>
      </c>
      <c r="C14" s="987">
        <v>105291.58648371696</v>
      </c>
      <c r="D14" s="988">
        <v>81335.126250982285</v>
      </c>
    </row>
    <row r="15" spans="1:5" ht="19.5" customHeight="1" x14ac:dyDescent="0.25">
      <c r="A15" s="124" t="s">
        <v>25</v>
      </c>
      <c r="B15" s="125">
        <v>137288.48955202103</v>
      </c>
      <c r="C15" s="125">
        <v>74536.171989202499</v>
      </c>
      <c r="D15" s="126">
        <v>62752.317562818527</v>
      </c>
    </row>
    <row r="16" spans="1:5" ht="19.5" customHeight="1" x14ac:dyDescent="0.25">
      <c r="A16" s="124" t="s">
        <v>24</v>
      </c>
      <c r="B16" s="125">
        <v>49338.223182678223</v>
      </c>
      <c r="C16" s="125">
        <v>30755.414494514465</v>
      </c>
      <c r="D16" s="126">
        <v>18582.808688163757</v>
      </c>
    </row>
    <row r="17" spans="1:4" ht="19.5" customHeight="1" x14ac:dyDescent="0.25">
      <c r="A17" s="989" t="s">
        <v>107</v>
      </c>
      <c r="B17" s="987">
        <v>23512.844096183777</v>
      </c>
      <c r="C17" s="987">
        <v>12326.898074626923</v>
      </c>
      <c r="D17" s="988">
        <v>11185.946021556854</v>
      </c>
    </row>
    <row r="18" spans="1:4" ht="19.5" customHeight="1" x14ac:dyDescent="0.25">
      <c r="A18" s="127" t="s">
        <v>25</v>
      </c>
      <c r="B18" s="125">
        <v>14063.531580448151</v>
      </c>
      <c r="C18" s="125">
        <v>7081.7455983161926</v>
      </c>
      <c r="D18" s="126">
        <v>6981.785982131958</v>
      </c>
    </row>
    <row r="19" spans="1:4" ht="19.5" customHeight="1" x14ac:dyDescent="0.25">
      <c r="A19" s="127" t="s">
        <v>24</v>
      </c>
      <c r="B19" s="125">
        <v>9449.3125157356262</v>
      </c>
      <c r="C19" s="125">
        <v>5245.15247631073</v>
      </c>
      <c r="D19" s="126">
        <v>4204.1600394248962</v>
      </c>
    </row>
    <row r="20" spans="1:4" ht="19.5" customHeight="1" x14ac:dyDescent="0.25">
      <c r="A20" s="127"/>
      <c r="B20" s="125"/>
      <c r="C20" s="125"/>
      <c r="D20" s="126"/>
    </row>
    <row r="21" spans="1:4" ht="19.5" customHeight="1" x14ac:dyDescent="0.25">
      <c r="A21" s="989" t="s">
        <v>236</v>
      </c>
      <c r="B21" s="987">
        <v>41888.715656757355</v>
      </c>
      <c r="C21" s="987">
        <v>24191.495615243912</v>
      </c>
      <c r="D21" s="988">
        <v>17697.220041513443</v>
      </c>
    </row>
    <row r="22" spans="1:4" ht="19.5" customHeight="1" x14ac:dyDescent="0.25">
      <c r="A22" s="124" t="s">
        <v>25</v>
      </c>
      <c r="B22" s="125">
        <v>25408.053614616394</v>
      </c>
      <c r="C22" s="125">
        <v>14278.431262254715</v>
      </c>
      <c r="D22" s="126">
        <v>11129.622352361679</v>
      </c>
    </row>
    <row r="23" spans="1:4" ht="19.5" customHeight="1" x14ac:dyDescent="0.25">
      <c r="A23" s="124" t="s">
        <v>24</v>
      </c>
      <c r="B23" s="125">
        <v>16480.662042140961</v>
      </c>
      <c r="C23" s="125">
        <v>9913.0643529891968</v>
      </c>
      <c r="D23" s="126">
        <v>6567.5976891517639</v>
      </c>
    </row>
    <row r="24" spans="1:4" ht="19.5" customHeight="1" x14ac:dyDescent="0.25">
      <c r="A24" s="127"/>
      <c r="B24" s="125"/>
      <c r="C24" s="125"/>
      <c r="D24" s="126"/>
    </row>
    <row r="25" spans="1:4" ht="19.5" customHeight="1" x14ac:dyDescent="0.25">
      <c r="A25" s="990" t="s">
        <v>231</v>
      </c>
      <c r="B25" s="987">
        <v>159988.05873394012</v>
      </c>
      <c r="C25" s="987">
        <v>85279.825224161148</v>
      </c>
      <c r="D25" s="988">
        <v>74708.233509778976</v>
      </c>
    </row>
    <row r="26" spans="1:4" ht="19.5" customHeight="1" x14ac:dyDescent="0.25">
      <c r="A26" s="127" t="s">
        <v>25</v>
      </c>
      <c r="B26" s="125">
        <v>129535.65629911423</v>
      </c>
      <c r="C26" s="125">
        <v>68809.140669584274</v>
      </c>
      <c r="D26" s="126">
        <v>60726.515629529953</v>
      </c>
    </row>
    <row r="27" spans="1:4" ht="19.5" customHeight="1" x14ac:dyDescent="0.25">
      <c r="A27" s="127" t="s">
        <v>24</v>
      </c>
      <c r="B27" s="125">
        <v>30452.402434825897</v>
      </c>
      <c r="C27" s="125">
        <v>16470.684554576874</v>
      </c>
      <c r="D27" s="126">
        <v>13981.717880249023</v>
      </c>
    </row>
    <row r="28" spans="1:4" ht="19.5" customHeight="1" x14ac:dyDescent="0.25">
      <c r="A28" s="128"/>
      <c r="B28" s="122"/>
      <c r="C28" s="122"/>
      <c r="D28" s="123"/>
    </row>
    <row r="29" spans="1:4" ht="19.5" customHeight="1" x14ac:dyDescent="0.25">
      <c r="A29" s="990" t="s">
        <v>232</v>
      </c>
      <c r="B29" s="987">
        <v>96273.078886985779</v>
      </c>
      <c r="C29" s="987">
        <v>57603.019748210907</v>
      </c>
      <c r="D29" s="988">
        <v>38670.059138774872</v>
      </c>
    </row>
    <row r="30" spans="1:4" ht="19.5" customHeight="1" x14ac:dyDescent="0.25">
      <c r="A30" s="127" t="s">
        <v>25</v>
      </c>
      <c r="B30" s="125">
        <v>58742.116578102112</v>
      </c>
      <c r="C30" s="125">
        <v>33405.23603105545</v>
      </c>
      <c r="D30" s="126">
        <v>25336.880547046661</v>
      </c>
    </row>
    <row r="31" spans="1:4" ht="19.5" customHeight="1" x14ac:dyDescent="0.25">
      <c r="A31" s="127" t="s">
        <v>24</v>
      </c>
      <c r="B31" s="125">
        <v>37530.962308883667</v>
      </c>
      <c r="C31" s="125">
        <v>24197.783717155457</v>
      </c>
      <c r="D31" s="126">
        <v>13333.17859172821</v>
      </c>
    </row>
    <row r="32" spans="1:4" ht="19.5" customHeight="1" x14ac:dyDescent="0.25">
      <c r="A32" s="128"/>
      <c r="B32" s="122"/>
      <c r="C32" s="122"/>
      <c r="D32" s="123"/>
    </row>
    <row r="33" spans="1:4" ht="19.5" customHeight="1" x14ac:dyDescent="0.25">
      <c r="A33" s="990" t="s">
        <v>233</v>
      </c>
      <c r="B33" s="987">
        <v>71273.68399810791</v>
      </c>
      <c r="C33" s="987">
        <v>38647.219811916351</v>
      </c>
      <c r="D33" s="988">
        <v>32626.464186191559</v>
      </c>
    </row>
    <row r="34" spans="1:4" ht="19.5" customHeight="1" x14ac:dyDescent="0.25">
      <c r="A34" s="127" t="s">
        <v>25</v>
      </c>
      <c r="B34" s="125">
        <v>52086.730680465698</v>
      </c>
      <c r="C34" s="125">
        <v>28303.509472370148</v>
      </c>
      <c r="D34" s="126">
        <v>23783.221208095551</v>
      </c>
    </row>
    <row r="35" spans="1:4" ht="19.5" customHeight="1" x14ac:dyDescent="0.25">
      <c r="A35" s="127" t="s">
        <v>24</v>
      </c>
      <c r="B35" s="125">
        <v>19186.953317642212</v>
      </c>
      <c r="C35" s="125">
        <v>10343.710339546204</v>
      </c>
      <c r="D35" s="126">
        <v>8843.2429780960083</v>
      </c>
    </row>
    <row r="36" spans="1:4" ht="19.5" customHeight="1" x14ac:dyDescent="0.25">
      <c r="A36" s="128"/>
      <c r="B36" s="122"/>
      <c r="C36" s="122"/>
      <c r="D36" s="123"/>
    </row>
    <row r="37" spans="1:4" ht="19.5" customHeight="1" x14ac:dyDescent="0.25">
      <c r="A37" s="990" t="s">
        <v>239</v>
      </c>
      <c r="B37" s="987">
        <v>15063.809034109116</v>
      </c>
      <c r="C37" s="987">
        <v>9020.9417345523834</v>
      </c>
      <c r="D37" s="988">
        <v>6042.8672995567322</v>
      </c>
    </row>
    <row r="38" spans="1:4" ht="19.5" customHeight="1" x14ac:dyDescent="0.25">
      <c r="A38" s="127" t="s">
        <v>25</v>
      </c>
      <c r="B38" s="125">
        <v>12462.475938081741</v>
      </c>
      <c r="C38" s="125">
        <v>7604.7217485904694</v>
      </c>
      <c r="D38" s="126">
        <v>4857.754189491272</v>
      </c>
    </row>
    <row r="39" spans="1:4" ht="19.5" customHeight="1" x14ac:dyDescent="0.25">
      <c r="A39" s="127" t="s">
        <v>24</v>
      </c>
      <c r="B39" s="125">
        <v>2601.3330960273743</v>
      </c>
      <c r="C39" s="125">
        <v>1416.2199859619141</v>
      </c>
      <c r="D39" s="126">
        <v>1185.1131100654602</v>
      </c>
    </row>
    <row r="40" spans="1:4" ht="19.5" customHeight="1" x14ac:dyDescent="0.25">
      <c r="A40" s="127"/>
      <c r="B40" s="125"/>
      <c r="C40" s="125"/>
      <c r="D40" s="126"/>
    </row>
    <row r="41" spans="1:4" ht="19.5" customHeight="1" x14ac:dyDescent="0.25">
      <c r="A41" s="989" t="s">
        <v>108</v>
      </c>
      <c r="B41" s="987">
        <v>31724.134288549423</v>
      </c>
      <c r="C41" s="987">
        <v>18318.177080869675</v>
      </c>
      <c r="D41" s="988">
        <v>13405.957207679749</v>
      </c>
    </row>
    <row r="42" spans="1:4" ht="19.5" customHeight="1" x14ac:dyDescent="0.25">
      <c r="A42" s="124" t="s">
        <v>25</v>
      </c>
      <c r="B42" s="125">
        <v>24317.015957593918</v>
      </c>
      <c r="C42" s="125">
        <v>13976.069123983383</v>
      </c>
      <c r="D42" s="126">
        <v>10340.946833610535</v>
      </c>
    </row>
    <row r="43" spans="1:4" ht="19.5" customHeight="1" x14ac:dyDescent="0.25">
      <c r="A43" s="124" t="s">
        <v>24</v>
      </c>
      <c r="B43" s="125">
        <v>7407.1183309555054</v>
      </c>
      <c r="C43" s="125">
        <v>4342.1079568862915</v>
      </c>
      <c r="D43" s="126">
        <v>3065.0103740692139</v>
      </c>
    </row>
    <row r="44" spans="1:4" ht="19.5" customHeight="1" x14ac:dyDescent="0.25">
      <c r="A44" s="989" t="s">
        <v>246</v>
      </c>
      <c r="B44" s="987">
        <v>193734.84508681297</v>
      </c>
      <c r="C44" s="987">
        <v>81508.352045059204</v>
      </c>
      <c r="D44" s="988">
        <v>112226.49304175377</v>
      </c>
    </row>
    <row r="45" spans="1:4" ht="19.5" customHeight="1" x14ac:dyDescent="0.25">
      <c r="A45" s="127" t="s">
        <v>25</v>
      </c>
      <c r="B45" s="125">
        <v>124249.04360556602</v>
      </c>
      <c r="C45" s="125">
        <v>53356.090472698212</v>
      </c>
      <c r="D45" s="126">
        <v>70892.953132867813</v>
      </c>
    </row>
    <row r="46" spans="1:4" ht="19.5" customHeight="1" x14ac:dyDescent="0.25">
      <c r="A46" s="127" t="s">
        <v>24</v>
      </c>
      <c r="B46" s="125">
        <v>69485.801481246948</v>
      </c>
      <c r="C46" s="125">
        <v>28152.261572360992</v>
      </c>
      <c r="D46" s="126">
        <v>41333.539908885956</v>
      </c>
    </row>
    <row r="47" spans="1:4" ht="19.5" customHeight="1" x14ac:dyDescent="0.25">
      <c r="A47" s="127"/>
      <c r="B47" s="125"/>
      <c r="C47" s="125"/>
      <c r="D47" s="126"/>
    </row>
    <row r="48" spans="1:4" ht="19.5" customHeight="1" x14ac:dyDescent="0.25">
      <c r="A48" s="1022" t="s">
        <v>687</v>
      </c>
      <c r="B48" s="991"/>
      <c r="C48" s="991"/>
      <c r="D48" s="992"/>
    </row>
    <row r="49" spans="1:4" ht="19.5" customHeight="1" x14ac:dyDescent="0.25">
      <c r="A49" s="993" t="s">
        <v>109</v>
      </c>
      <c r="B49" s="994">
        <v>74629.617981910706</v>
      </c>
      <c r="C49" s="994">
        <v>35433.624251842499</v>
      </c>
      <c r="D49" s="995">
        <v>39195.993730068207</v>
      </c>
    </row>
    <row r="50" spans="1:4" ht="19.5" customHeight="1" x14ac:dyDescent="0.25">
      <c r="A50" s="993" t="s">
        <v>110</v>
      </c>
      <c r="B50" s="996">
        <v>34171.657838821411</v>
      </c>
      <c r="C50" s="996">
        <v>17623.24324798584</v>
      </c>
      <c r="D50" s="997">
        <v>16548.414590835571</v>
      </c>
    </row>
    <row r="51" spans="1:4" ht="19.5" customHeight="1" x14ac:dyDescent="0.25">
      <c r="A51" s="993" t="s">
        <v>111</v>
      </c>
      <c r="B51" s="996">
        <v>40457.960143089294</v>
      </c>
      <c r="C51" s="996">
        <v>17810.381003856659</v>
      </c>
      <c r="D51" s="997">
        <v>22647.579139232635</v>
      </c>
    </row>
    <row r="52" spans="1:4" ht="19.5" customHeight="1" x14ac:dyDescent="0.25">
      <c r="A52" s="993" t="s">
        <v>112</v>
      </c>
      <c r="B52" s="994">
        <v>77480.476360559464</v>
      </c>
      <c r="C52" s="994">
        <v>36407.327522277832</v>
      </c>
      <c r="D52" s="995">
        <v>41073.148838281631</v>
      </c>
    </row>
    <row r="53" spans="1:4" ht="19.5" customHeight="1" x14ac:dyDescent="0.25">
      <c r="A53" s="993" t="s">
        <v>113</v>
      </c>
      <c r="B53" s="996">
        <v>43308.818521738052</v>
      </c>
      <c r="C53" s="996">
        <v>18784.084274291992</v>
      </c>
      <c r="D53" s="997">
        <v>24524.73424744606</v>
      </c>
    </row>
    <row r="54" spans="1:4" ht="19.5" customHeight="1" x14ac:dyDescent="0.25">
      <c r="A54" s="128"/>
      <c r="B54" s="122"/>
      <c r="C54" s="122"/>
      <c r="D54" s="123"/>
    </row>
    <row r="55" spans="1:4" ht="19.5" customHeight="1" x14ac:dyDescent="0.25">
      <c r="A55" s="990" t="s">
        <v>266</v>
      </c>
      <c r="B55" s="998">
        <v>52.986757658387852</v>
      </c>
      <c r="C55" s="998">
        <v>60.262723844355456</v>
      </c>
      <c r="D55" s="999">
        <v>45.775809457995805</v>
      </c>
    </row>
    <row r="56" spans="1:4" ht="19.5" customHeight="1" x14ac:dyDescent="0.25">
      <c r="A56" s="127" t="s">
        <v>25</v>
      </c>
      <c r="B56" s="129">
        <v>56.534173064532325</v>
      </c>
      <c r="C56" s="129">
        <v>62.390415199605307</v>
      </c>
      <c r="D56" s="130">
        <v>50.764070096887416</v>
      </c>
    </row>
    <row r="57" spans="1:4" ht="19.5" customHeight="1" x14ac:dyDescent="0.25">
      <c r="A57" s="127" t="s">
        <v>24</v>
      </c>
      <c r="B57" s="129">
        <v>44.953519525633261</v>
      </c>
      <c r="C57" s="129">
        <v>55.49034355313416</v>
      </c>
      <c r="D57" s="130">
        <v>34.371787804959737</v>
      </c>
    </row>
    <row r="58" spans="1:4" ht="19.5" customHeight="1" x14ac:dyDescent="0.25">
      <c r="A58" s="127"/>
      <c r="B58" s="129"/>
      <c r="C58" s="129"/>
      <c r="D58" s="130"/>
    </row>
    <row r="59" spans="1:4" ht="19.5" customHeight="1" x14ac:dyDescent="0.25">
      <c r="A59" s="990" t="s">
        <v>114</v>
      </c>
      <c r="B59" s="998">
        <v>45.288326265124049</v>
      </c>
      <c r="C59" s="998">
        <v>51.332173255771437</v>
      </c>
      <c r="D59" s="999">
        <v>39.298487051095599</v>
      </c>
    </row>
    <row r="60" spans="1:4" ht="19.5" customHeight="1" x14ac:dyDescent="0.25">
      <c r="A60" s="127" t="s">
        <v>25</v>
      </c>
      <c r="B60" s="129">
        <v>48.027393643717247</v>
      </c>
      <c r="C60" s="129">
        <v>52.538978330114404</v>
      </c>
      <c r="D60" s="130">
        <v>43.582169626791064</v>
      </c>
    </row>
    <row r="61" spans="1:4" ht="19.5" customHeight="1" x14ac:dyDescent="0.25">
      <c r="A61" s="127" t="s">
        <v>24</v>
      </c>
      <c r="B61" s="129">
        <v>39.085618661219875</v>
      </c>
      <c r="C61" s="129">
        <v>48.625327294335484</v>
      </c>
      <c r="D61" s="130">
        <v>29.505252017005844</v>
      </c>
    </row>
    <row r="62" spans="1:4" ht="19.5" customHeight="1" x14ac:dyDescent="0.25">
      <c r="A62" s="127"/>
      <c r="B62" s="129"/>
      <c r="C62" s="129"/>
      <c r="D62" s="130"/>
    </row>
    <row r="63" spans="1:4" ht="19.5" customHeight="1" x14ac:dyDescent="0.25">
      <c r="A63" s="989" t="s">
        <v>7</v>
      </c>
      <c r="B63" s="998">
        <v>12.598863127171219</v>
      </c>
      <c r="C63" s="998">
        <v>11.707391337040249</v>
      </c>
      <c r="D63" s="999">
        <v>13.752909151501761</v>
      </c>
    </row>
    <row r="64" spans="1:4" ht="19.5" customHeight="1" x14ac:dyDescent="0.25">
      <c r="A64" s="124" t="s">
        <v>25</v>
      </c>
      <c r="B64" s="129">
        <v>10.243780542956028</v>
      </c>
      <c r="C64" s="129">
        <v>9.5010857269971858</v>
      </c>
      <c r="D64" s="130">
        <v>11.125941245345729</v>
      </c>
    </row>
    <row r="65" spans="1:4" ht="19.5" customHeight="1" x14ac:dyDescent="0.25">
      <c r="A65" s="124" t="s">
        <v>24</v>
      </c>
      <c r="B65" s="129">
        <v>19.152113526157773</v>
      </c>
      <c r="C65" s="129">
        <v>17.054403468521794</v>
      </c>
      <c r="D65" s="130">
        <v>22.623921442525095</v>
      </c>
    </row>
    <row r="66" spans="1:4" ht="19.5" customHeight="1" x14ac:dyDescent="0.25">
      <c r="A66" s="124"/>
      <c r="B66" s="129"/>
      <c r="C66" s="129"/>
      <c r="D66" s="130"/>
    </row>
    <row r="67" spans="1:4" ht="19.5" customHeight="1" x14ac:dyDescent="0.25">
      <c r="A67" s="989" t="s">
        <v>235</v>
      </c>
      <c r="B67" s="998">
        <v>22.445187531275121</v>
      </c>
      <c r="C67" s="998">
        <v>22.975715746276705</v>
      </c>
      <c r="D67" s="999">
        <v>21.758397456596697</v>
      </c>
    </row>
    <row r="68" spans="1:4" ht="19.5" customHeight="1" x14ac:dyDescent="0.25">
      <c r="A68" s="124" t="s">
        <v>25</v>
      </c>
      <c r="B68" s="129">
        <v>18.507053065791677</v>
      </c>
      <c r="C68" s="129">
        <v>19.156378549093084</v>
      </c>
      <c r="D68" s="130">
        <v>17.73579492298482</v>
      </c>
    </row>
    <row r="69" spans="1:4" ht="19.5" customHeight="1" x14ac:dyDescent="0.25">
      <c r="A69" s="124" t="s">
        <v>24</v>
      </c>
      <c r="B69" s="129">
        <v>33.40343648193442</v>
      </c>
      <c r="C69" s="129">
        <v>32.231932217194768</v>
      </c>
      <c r="D69" s="130">
        <v>35.342330642057185</v>
      </c>
    </row>
    <row r="70" spans="1:4" ht="19.5" customHeight="1" x14ac:dyDescent="0.25">
      <c r="A70" s="124"/>
      <c r="B70" s="129"/>
      <c r="C70" s="129"/>
      <c r="D70" s="130"/>
    </row>
    <row r="71" spans="1:4" ht="19.5" customHeight="1" x14ac:dyDescent="0.25">
      <c r="A71" s="990" t="s">
        <v>234</v>
      </c>
      <c r="B71" s="1000">
        <v>85.726237358835377</v>
      </c>
      <c r="C71" s="1000">
        <v>80.993959795020672</v>
      </c>
      <c r="D71" s="1001">
        <v>91.852360663024996</v>
      </c>
    </row>
    <row r="72" spans="1:4" ht="19.5" customHeight="1" x14ac:dyDescent="0.25">
      <c r="A72" s="127" t="s">
        <v>25</v>
      </c>
      <c r="B72" s="286">
        <v>94.352889103664367</v>
      </c>
      <c r="C72" s="286">
        <v>92.31644023730135</v>
      </c>
      <c r="D72" s="287">
        <v>96.771749615047071</v>
      </c>
    </row>
    <row r="73" spans="1:4" ht="19.5" customHeight="1" x14ac:dyDescent="0.25">
      <c r="A73" s="127" t="s">
        <v>24</v>
      </c>
      <c r="B73" s="286">
        <v>61.721725004311054</v>
      </c>
      <c r="C73" s="286">
        <v>53.553771995219201</v>
      </c>
      <c r="D73" s="287">
        <v>75.240067929852927</v>
      </c>
    </row>
    <row r="74" spans="1:4" ht="19.5" customHeight="1" x14ac:dyDescent="0.25">
      <c r="A74" s="128"/>
      <c r="B74" s="122"/>
      <c r="C74" s="122"/>
      <c r="D74" s="123"/>
    </row>
    <row r="75" spans="1:4" ht="19.5" customHeight="1" x14ac:dyDescent="0.25">
      <c r="A75" s="990" t="s">
        <v>402</v>
      </c>
      <c r="B75" s="1000">
        <v>51.585905080932108</v>
      </c>
      <c r="C75" s="1000">
        <v>54.708093658669533</v>
      </c>
      <c r="D75" s="1001">
        <v>47.54410661323324</v>
      </c>
    </row>
    <row r="76" spans="1:4" ht="19.5" customHeight="1" x14ac:dyDescent="0.25">
      <c r="A76" s="127" t="s">
        <v>25</v>
      </c>
      <c r="B76" s="286">
        <v>42.78735731581029</v>
      </c>
      <c r="C76" s="286">
        <v>44.817482759772822</v>
      </c>
      <c r="D76" s="287">
        <v>40.376007661682053</v>
      </c>
    </row>
    <row r="77" spans="1:4" ht="19.5" customHeight="1" x14ac:dyDescent="0.25">
      <c r="A77" s="127" t="s">
        <v>24</v>
      </c>
      <c r="B77" s="286">
        <v>76.068735126359641</v>
      </c>
      <c r="C77" s="286">
        <v>78.678125835278124</v>
      </c>
      <c r="D77" s="287">
        <v>71.750071883486171</v>
      </c>
    </row>
    <row r="78" spans="1:4" ht="19.5" customHeight="1" x14ac:dyDescent="0.25">
      <c r="A78" s="128"/>
      <c r="B78" s="122"/>
      <c r="C78" s="122"/>
      <c r="D78" s="123"/>
    </row>
    <row r="79" spans="1:4" ht="19.5" customHeight="1" x14ac:dyDescent="0.25">
      <c r="A79" s="990" t="s">
        <v>401</v>
      </c>
      <c r="B79" s="1000">
        <v>44.549377348615707</v>
      </c>
      <c r="C79" s="1000">
        <v>45.318127365212952</v>
      </c>
      <c r="D79" s="1001">
        <v>43.671845328695795</v>
      </c>
    </row>
    <row r="80" spans="1:4" ht="19.5" customHeight="1" x14ac:dyDescent="0.25">
      <c r="A80" s="127" t="s">
        <v>25</v>
      </c>
      <c r="B80" s="286">
        <v>40.210342208936545</v>
      </c>
      <c r="C80" s="286">
        <v>41.133356988544925</v>
      </c>
      <c r="D80" s="287">
        <v>39.164475289819364</v>
      </c>
    </row>
    <row r="81" spans="1:4" ht="19.5" customHeight="1" x14ac:dyDescent="0.25">
      <c r="A81" s="127" t="s">
        <v>24</v>
      </c>
      <c r="B81" s="286">
        <v>63.006369887256177</v>
      </c>
      <c r="C81" s="286">
        <v>62.80073123416048</v>
      </c>
      <c r="D81" s="287">
        <v>63.248615469406857</v>
      </c>
    </row>
    <row r="82" spans="1:4" ht="13.5" customHeight="1" x14ac:dyDescent="0.25">
      <c r="A82" s="128"/>
      <c r="B82" s="122"/>
      <c r="C82" s="122"/>
      <c r="D82" s="123"/>
    </row>
    <row r="83" spans="1:4" ht="19.5" customHeight="1" x14ac:dyDescent="0.25">
      <c r="A83" s="990" t="s">
        <v>238</v>
      </c>
      <c r="B83" s="1000">
        <v>8.0716253388244574</v>
      </c>
      <c r="C83" s="1000">
        <v>8.5675807876134957</v>
      </c>
      <c r="D83" s="1001">
        <v>7.4295910980819961</v>
      </c>
    </row>
    <row r="84" spans="1:4" ht="19.5" customHeight="1" x14ac:dyDescent="0.25">
      <c r="A84" s="127" t="s">
        <v>25</v>
      </c>
      <c r="B84" s="286">
        <v>9.0775825262171672</v>
      </c>
      <c r="C84" s="286">
        <v>10.202726469092227</v>
      </c>
      <c r="D84" s="287">
        <v>7.7411550332438201</v>
      </c>
    </row>
    <row r="85" spans="1:4" ht="19.5" customHeight="1" x14ac:dyDescent="0.25">
      <c r="A85" s="127" t="s">
        <v>24</v>
      </c>
      <c r="B85" s="286">
        <v>5.2724498942650539</v>
      </c>
      <c r="C85" s="286">
        <v>4.604782634987771</v>
      </c>
      <c r="D85" s="287">
        <v>6.3774703272940281</v>
      </c>
    </row>
    <row r="86" spans="1:4" ht="14.25" customHeight="1" x14ac:dyDescent="0.25">
      <c r="A86" s="124"/>
      <c r="B86" s="129"/>
      <c r="C86" s="129"/>
      <c r="D86" s="130"/>
    </row>
    <row r="87" spans="1:4" ht="19.5" customHeight="1" x14ac:dyDescent="0.25">
      <c r="A87" s="990" t="s">
        <v>115</v>
      </c>
      <c r="B87" s="998">
        <v>14.528972395134163</v>
      </c>
      <c r="C87" s="998">
        <v>14.819360989472605</v>
      </c>
      <c r="D87" s="999">
        <v>14.150099110412972</v>
      </c>
    </row>
    <row r="88" spans="1:4" ht="19.5" customHeight="1" x14ac:dyDescent="0.25">
      <c r="A88" s="124" t="s">
        <v>25</v>
      </c>
      <c r="B88" s="129">
        <v>15.047145752189206</v>
      </c>
      <c r="C88" s="129">
        <v>15.789984467923876</v>
      </c>
      <c r="D88" s="130">
        <v>14.147605691169183</v>
      </c>
    </row>
    <row r="89" spans="1:4" ht="19.5" customHeight="1" x14ac:dyDescent="0.25">
      <c r="A89" s="124" t="s">
        <v>24</v>
      </c>
      <c r="B89" s="129">
        <v>13.053262406000075</v>
      </c>
      <c r="C89" s="129">
        <v>12.371551191109777</v>
      </c>
      <c r="D89" s="130">
        <v>14.158518071764862</v>
      </c>
    </row>
    <row r="90" spans="1:4" ht="19.5" customHeight="1" x14ac:dyDescent="0.25">
      <c r="A90" s="121" t="s">
        <v>93</v>
      </c>
      <c r="B90" s="129"/>
      <c r="C90" s="129"/>
      <c r="D90" s="130"/>
    </row>
    <row r="91" spans="1:4" ht="19.5" customHeight="1" x14ac:dyDescent="0.25">
      <c r="A91" s="121" t="s">
        <v>82</v>
      </c>
      <c r="B91" s="129">
        <v>22.280760855847053</v>
      </c>
      <c r="C91" s="129">
        <v>22.10168657597313</v>
      </c>
      <c r="D91" s="130">
        <v>22.516250454530351</v>
      </c>
    </row>
    <row r="92" spans="1:4" ht="19.5" customHeight="1" x14ac:dyDescent="0.25">
      <c r="A92" s="124" t="s">
        <v>19</v>
      </c>
      <c r="B92" s="129">
        <v>32.493604053315586</v>
      </c>
      <c r="C92" s="129">
        <v>30.647009167440764</v>
      </c>
      <c r="D92" s="130">
        <v>35.394294359565684</v>
      </c>
    </row>
    <row r="93" spans="1:4" ht="19.5" customHeight="1" x14ac:dyDescent="0.25">
      <c r="A93" s="124" t="s">
        <v>116</v>
      </c>
      <c r="B93" s="129">
        <v>32.784242470406156</v>
      </c>
      <c r="C93" s="129">
        <v>30.877203233708254</v>
      </c>
      <c r="D93" s="130">
        <v>35.684298482768753</v>
      </c>
    </row>
    <row r="94" spans="1:4" ht="19.5" customHeight="1" x14ac:dyDescent="0.25">
      <c r="A94" s="124" t="s">
        <v>18</v>
      </c>
      <c r="B94" s="129">
        <v>18.600903500186863</v>
      </c>
      <c r="C94" s="129">
        <v>18.696877435154498</v>
      </c>
      <c r="D94" s="130">
        <v>18.482383850929033</v>
      </c>
    </row>
    <row r="95" spans="1:4" ht="19.5" customHeight="1" x14ac:dyDescent="0.25">
      <c r="A95" s="124" t="s">
        <v>117</v>
      </c>
      <c r="B95" s="129">
        <v>7.8158212219359271</v>
      </c>
      <c r="C95" s="129">
        <v>8.4724144439589484</v>
      </c>
      <c r="D95" s="130">
        <v>6.9649802325488928</v>
      </c>
    </row>
    <row r="96" spans="1:4" ht="19.5" customHeight="1" x14ac:dyDescent="0.25">
      <c r="A96" s="121" t="s">
        <v>118</v>
      </c>
      <c r="B96" s="129"/>
      <c r="C96" s="129"/>
      <c r="D96" s="130"/>
    </row>
    <row r="97" spans="1:4" ht="19.5" customHeight="1" x14ac:dyDescent="0.25">
      <c r="A97" s="121" t="s">
        <v>77</v>
      </c>
      <c r="B97" s="129">
        <v>6.3524352034199341</v>
      </c>
      <c r="C97" s="129">
        <v>6.3158942737025647</v>
      </c>
      <c r="D97" s="130">
        <v>6.3756978108585285</v>
      </c>
    </row>
    <row r="98" spans="1:4" ht="19.5" customHeight="1" x14ac:dyDescent="0.25">
      <c r="A98" s="124" t="s">
        <v>83</v>
      </c>
      <c r="B98" s="129">
        <v>12.373907933975717</v>
      </c>
      <c r="C98" s="129">
        <v>13.48231209604101</v>
      </c>
      <c r="D98" s="130">
        <v>10.648287173487834</v>
      </c>
    </row>
    <row r="99" spans="1:4" ht="19.5" customHeight="1" x14ac:dyDescent="0.25">
      <c r="A99" s="124" t="s">
        <v>119</v>
      </c>
      <c r="B99" s="129">
        <v>19.12258391068228</v>
      </c>
      <c r="C99" s="129">
        <v>18.131653988820336</v>
      </c>
      <c r="D99" s="130">
        <v>20.452735732483159</v>
      </c>
    </row>
    <row r="100" spans="1:4" ht="19.5" customHeight="1" x14ac:dyDescent="0.25">
      <c r="A100" s="124" t="s">
        <v>84</v>
      </c>
      <c r="B100" s="129">
        <v>7.9291230425463137</v>
      </c>
      <c r="C100" s="129">
        <v>8.6722190083197432</v>
      </c>
      <c r="D100" s="130">
        <v>7.2549743649335845</v>
      </c>
    </row>
    <row r="101" spans="1:4" ht="19.5" customHeight="1" x14ac:dyDescent="0.25">
      <c r="A101" s="121"/>
      <c r="B101" s="129"/>
      <c r="C101" s="129"/>
      <c r="D101" s="130"/>
    </row>
    <row r="102" spans="1:4" ht="19.5" customHeight="1" x14ac:dyDescent="0.25">
      <c r="A102" s="989" t="s">
        <v>267</v>
      </c>
      <c r="B102" s="998">
        <v>47.013242341612148</v>
      </c>
      <c r="C102" s="998">
        <v>39.737276155644544</v>
      </c>
      <c r="D102" s="999">
        <v>54.224190542004202</v>
      </c>
    </row>
    <row r="103" spans="1:4" ht="19.5" customHeight="1" x14ac:dyDescent="0.25">
      <c r="A103" s="124" t="s">
        <v>25</v>
      </c>
      <c r="B103" s="129">
        <v>43.465826935467682</v>
      </c>
      <c r="C103" s="129">
        <v>37.6095848003947</v>
      </c>
      <c r="D103" s="130">
        <v>49.235929903112584</v>
      </c>
    </row>
    <row r="104" spans="1:4" ht="19.5" customHeight="1" x14ac:dyDescent="0.25">
      <c r="A104" s="124" t="s">
        <v>24</v>
      </c>
      <c r="B104" s="129">
        <v>55.046480474366746</v>
      </c>
      <c r="C104" s="129">
        <v>44.50965644686584</v>
      </c>
      <c r="D104" s="130">
        <v>65.628212195040263</v>
      </c>
    </row>
    <row r="105" spans="1:4" ht="49.5" customHeight="1" x14ac:dyDescent="0.25">
      <c r="A105" s="989" t="s">
        <v>120</v>
      </c>
      <c r="B105" s="998">
        <v>32.608797201035301</v>
      </c>
      <c r="C105" s="998">
        <v>32.17511522832018</v>
      </c>
      <c r="D105" s="999">
        <v>33.083688957467714</v>
      </c>
    </row>
    <row r="106" spans="1:4" ht="19.5" customHeight="1" x14ac:dyDescent="0.25">
      <c r="A106" s="124" t="s">
        <v>25</v>
      </c>
      <c r="B106" s="129">
        <v>30.249937460423631</v>
      </c>
      <c r="C106" s="129">
        <v>29.994260846550659</v>
      </c>
      <c r="D106" s="130">
        <v>30.514712808436524</v>
      </c>
    </row>
    <row r="107" spans="1:4" ht="19.5" customHeight="1" x14ac:dyDescent="0.25">
      <c r="A107" s="124" t="s">
        <v>24</v>
      </c>
      <c r="B107" s="129">
        <v>37.204388182069046</v>
      </c>
      <c r="C107" s="129">
        <v>36.1063925274211</v>
      </c>
      <c r="D107" s="130">
        <v>38.545466281950659</v>
      </c>
    </row>
    <row r="108" spans="1:4" ht="49.5" customHeight="1" x14ac:dyDescent="0.25">
      <c r="A108" s="989" t="s">
        <v>121</v>
      </c>
      <c r="B108" s="998">
        <v>38.685493934858336</v>
      </c>
      <c r="C108" s="998">
        <v>33.53019081193672</v>
      </c>
      <c r="D108" s="999">
        <v>44.00639798493345</v>
      </c>
    </row>
    <row r="109" spans="1:4" ht="19.5" customHeight="1" x14ac:dyDescent="0.25">
      <c r="A109" s="124" t="s">
        <v>25</v>
      </c>
      <c r="B109" s="129">
        <v>36.092332778004106</v>
      </c>
      <c r="C109" s="129">
        <v>31.874929164781197</v>
      </c>
      <c r="D109" s="130">
        <v>40.371439421115468</v>
      </c>
    </row>
    <row r="110" spans="1:4" ht="19.5" customHeight="1" x14ac:dyDescent="0.25">
      <c r="A110" s="124" t="s">
        <v>24</v>
      </c>
      <c r="B110" s="129">
        <v>45.832200871876893</v>
      </c>
      <c r="C110" s="129">
        <v>37.951191730601863</v>
      </c>
      <c r="D110" s="130">
        <v>54.35898273211933</v>
      </c>
    </row>
    <row r="111" spans="1:4" ht="49.5" customHeight="1" x14ac:dyDescent="0.25">
      <c r="A111" s="989" t="s">
        <v>122</v>
      </c>
      <c r="B111" s="998">
        <v>35.644083278775682</v>
      </c>
      <c r="C111" s="998">
        <v>32.842256985975006</v>
      </c>
      <c r="D111" s="999">
        <v>38.622775171572513</v>
      </c>
    </row>
    <row r="112" spans="1:4" ht="19.5" customHeight="1" x14ac:dyDescent="0.25">
      <c r="A112" s="124" t="s">
        <v>25</v>
      </c>
      <c r="B112" s="129">
        <v>33.320996472406399</v>
      </c>
      <c r="C112" s="129">
        <v>30.978100192267195</v>
      </c>
      <c r="D112" s="130">
        <v>35.721333838076966</v>
      </c>
    </row>
    <row r="113" spans="1:4" ht="19.5" customHeight="1" x14ac:dyDescent="0.25">
      <c r="A113" s="124" t="s">
        <v>24</v>
      </c>
      <c r="B113" s="129">
        <v>40.994248988791306</v>
      </c>
      <c r="C113" s="129">
        <v>36.891207229108424</v>
      </c>
      <c r="D113" s="130">
        <v>45.745156846614677</v>
      </c>
    </row>
    <row r="114" spans="1:4" ht="49.5" customHeight="1" x14ac:dyDescent="0.25">
      <c r="A114" s="989" t="s">
        <v>220</v>
      </c>
      <c r="B114" s="998">
        <v>35.417260729722926</v>
      </c>
      <c r="C114" s="998">
        <v>32.460806498022073</v>
      </c>
      <c r="D114" s="999">
        <v>38.527653358105354</v>
      </c>
    </row>
    <row r="115" spans="1:4" ht="19.5" customHeight="1" x14ac:dyDescent="0.25">
      <c r="A115" s="124" t="s">
        <v>25</v>
      </c>
      <c r="B115" s="129">
        <v>33.123272626517</v>
      </c>
      <c r="C115" s="129">
        <v>30.653528936322445</v>
      </c>
      <c r="D115" s="130">
        <v>35.61585400649566</v>
      </c>
    </row>
    <row r="116" spans="1:4" ht="19.5" customHeight="1" x14ac:dyDescent="0.25">
      <c r="A116" s="124" t="s">
        <v>24</v>
      </c>
      <c r="B116" s="129">
        <v>40.749013412870717</v>
      </c>
      <c r="C116" s="129">
        <v>36.391186375538744</v>
      </c>
      <c r="D116" s="130">
        <v>45.799797876744911</v>
      </c>
    </row>
    <row r="117" spans="1:4" ht="49.5" customHeight="1" x14ac:dyDescent="0.25">
      <c r="A117" s="989" t="s">
        <v>221</v>
      </c>
      <c r="B117" s="998">
        <v>37.999532676080946</v>
      </c>
      <c r="C117" s="998">
        <v>32.733493871597496</v>
      </c>
      <c r="D117" s="999">
        <v>43.339818446388541</v>
      </c>
    </row>
    <row r="118" spans="1:4" ht="19.5" customHeight="1" x14ac:dyDescent="0.25">
      <c r="A118" s="124" t="s">
        <v>25</v>
      </c>
      <c r="B118" s="129">
        <v>35.500296421430967</v>
      </c>
      <c r="C118" s="129">
        <v>31.211835878052746</v>
      </c>
      <c r="D118" s="130">
        <v>39.737151952006791</v>
      </c>
    </row>
    <row r="119" spans="1:4" ht="19.5" customHeight="1" x14ac:dyDescent="0.25">
      <c r="A119" s="124" t="s">
        <v>24</v>
      </c>
      <c r="B119" s="129">
        <v>44.911977896607468</v>
      </c>
      <c r="C119" s="129">
        <v>36.743796395788628</v>
      </c>
      <c r="D119" s="130">
        <v>53.816035348718849</v>
      </c>
    </row>
    <row r="120" spans="1:4" ht="19.5" customHeight="1" x14ac:dyDescent="0.25">
      <c r="A120" s="124"/>
      <c r="B120" s="129"/>
      <c r="C120" s="129"/>
      <c r="D120" s="130"/>
    </row>
    <row r="121" spans="1:4" ht="26.25" customHeight="1" x14ac:dyDescent="0.25">
      <c r="A121" s="984" t="s">
        <v>268</v>
      </c>
      <c r="B121" s="1002"/>
      <c r="C121" s="1002"/>
      <c r="D121" s="1003"/>
    </row>
    <row r="122" spans="1:4" ht="19.5" customHeight="1" x14ac:dyDescent="0.25">
      <c r="A122" s="121" t="s">
        <v>148</v>
      </c>
      <c r="B122" s="129">
        <v>100</v>
      </c>
      <c r="C122" s="129">
        <v>56.418282753227878</v>
      </c>
      <c r="D122" s="130">
        <v>43.581717246772122</v>
      </c>
    </row>
    <row r="123" spans="1:4" ht="19.5" customHeight="1" x14ac:dyDescent="0.25">
      <c r="A123" s="121"/>
      <c r="B123" s="129"/>
      <c r="C123" s="129"/>
      <c r="D123" s="130"/>
    </row>
    <row r="124" spans="1:4" ht="19.5" customHeight="1" x14ac:dyDescent="0.25">
      <c r="A124" s="121" t="s">
        <v>66</v>
      </c>
      <c r="B124" s="129">
        <v>38.505349290965611</v>
      </c>
      <c r="C124" s="129">
        <v>38.392811373262006</v>
      </c>
      <c r="D124" s="130">
        <v>38.651034143756064</v>
      </c>
    </row>
    <row r="125" spans="1:4" ht="19.5" customHeight="1" x14ac:dyDescent="0.25">
      <c r="A125" s="121" t="s">
        <v>123</v>
      </c>
      <c r="B125" s="129"/>
      <c r="C125" s="129"/>
      <c r="D125" s="130"/>
    </row>
    <row r="126" spans="1:4" ht="19.5" customHeight="1" x14ac:dyDescent="0.25">
      <c r="A126" s="121" t="s">
        <v>124</v>
      </c>
      <c r="B126" s="129">
        <v>42.200676834903369</v>
      </c>
      <c r="C126" s="129">
        <v>42.587224658669818</v>
      </c>
      <c r="D126" s="130">
        <v>41.700275157396824</v>
      </c>
    </row>
    <row r="127" spans="1:4" ht="19.5" customHeight="1" x14ac:dyDescent="0.25">
      <c r="A127" s="124" t="s">
        <v>125</v>
      </c>
      <c r="B127" s="129">
        <v>9.709125343094076</v>
      </c>
      <c r="C127" s="129">
        <v>10.802805527730168</v>
      </c>
      <c r="D127" s="130">
        <v>8.2933124335426136</v>
      </c>
    </row>
    <row r="128" spans="1:4" ht="19.5" customHeight="1" x14ac:dyDescent="0.25">
      <c r="A128" s="124" t="s">
        <v>126</v>
      </c>
      <c r="B128" s="129">
        <v>32.491551491809297</v>
      </c>
      <c r="C128" s="129">
        <v>31.78441913093965</v>
      </c>
      <c r="D128" s="130">
        <v>33.406962723854214</v>
      </c>
    </row>
    <row r="129" spans="1:4" ht="19.5" customHeight="1" x14ac:dyDescent="0.25">
      <c r="A129" s="124" t="s">
        <v>127</v>
      </c>
      <c r="B129" s="129">
        <v>56.449631184811054</v>
      </c>
      <c r="C129" s="129">
        <v>55.942993551981282</v>
      </c>
      <c r="D129" s="130">
        <v>57.105493941676897</v>
      </c>
    </row>
    <row r="130" spans="1:4" ht="19.5" customHeight="1" x14ac:dyDescent="0.25">
      <c r="A130" s="124" t="s">
        <v>128</v>
      </c>
      <c r="B130" s="129">
        <v>1.3496919802855813</v>
      </c>
      <c r="C130" s="129">
        <v>1.469781789348898</v>
      </c>
      <c r="D130" s="130">
        <v>1.1942309009262737</v>
      </c>
    </row>
    <row r="131" spans="1:4" ht="19.5" customHeight="1" x14ac:dyDescent="0.25">
      <c r="A131" s="121"/>
      <c r="B131" s="131"/>
      <c r="C131" s="131"/>
      <c r="D131" s="132"/>
    </row>
    <row r="132" spans="1:4" ht="19.5" customHeight="1" x14ac:dyDescent="0.25">
      <c r="A132" s="989" t="s">
        <v>129</v>
      </c>
      <c r="B132" s="1004"/>
      <c r="C132" s="1004"/>
      <c r="D132" s="1005"/>
    </row>
    <row r="133" spans="1:4" ht="19.5" customHeight="1" x14ac:dyDescent="0.25">
      <c r="A133" s="124" t="s">
        <v>130</v>
      </c>
      <c r="B133" s="216">
        <v>8.7420065399640485</v>
      </c>
      <c r="C133" s="216">
        <v>8.4099544689662142</v>
      </c>
      <c r="D133" s="217">
        <v>9.1829147292156055</v>
      </c>
    </row>
    <row r="134" spans="1:4" ht="19.5" customHeight="1" x14ac:dyDescent="0.25">
      <c r="A134" s="124" t="s">
        <v>131</v>
      </c>
      <c r="B134" s="129">
        <v>9.2541055596180861</v>
      </c>
      <c r="C134" s="129">
        <v>8.6990448833153451</v>
      </c>
      <c r="D134" s="130">
        <v>10.185967817373834</v>
      </c>
    </row>
    <row r="135" spans="1:4" ht="19.5" customHeight="1" x14ac:dyDescent="0.25">
      <c r="A135" s="121"/>
      <c r="B135" s="133"/>
      <c r="C135" s="133"/>
      <c r="D135" s="134"/>
    </row>
    <row r="136" spans="1:4" ht="19.5" customHeight="1" x14ac:dyDescent="0.25">
      <c r="A136" s="989" t="s">
        <v>132</v>
      </c>
      <c r="B136" s="1006"/>
      <c r="C136" s="1006"/>
      <c r="D136" s="1007"/>
    </row>
    <row r="137" spans="1:4" ht="19.5" customHeight="1" x14ac:dyDescent="0.25">
      <c r="A137" s="124" t="s">
        <v>77</v>
      </c>
      <c r="B137" s="129">
        <v>3.4805852448186334</v>
      </c>
      <c r="C137" s="129">
        <v>2.400674940051867</v>
      </c>
      <c r="D137" s="130">
        <v>4.878572492027633</v>
      </c>
    </row>
    <row r="138" spans="1:4" ht="19.5" customHeight="1" x14ac:dyDescent="0.25">
      <c r="A138" s="124" t="s">
        <v>83</v>
      </c>
      <c r="B138" s="129">
        <v>38.2027703458483</v>
      </c>
      <c r="C138" s="129">
        <v>40.708785684537027</v>
      </c>
      <c r="D138" s="130">
        <v>34.958632875048245</v>
      </c>
    </row>
    <row r="139" spans="1:4" ht="19.5" customHeight="1" x14ac:dyDescent="0.25">
      <c r="A139" s="124" t="s">
        <v>119</v>
      </c>
      <c r="B139" s="129">
        <v>42.224988485750821</v>
      </c>
      <c r="C139" s="129">
        <v>43.41593949579535</v>
      </c>
      <c r="D139" s="130">
        <v>40.683254587348465</v>
      </c>
    </row>
    <row r="140" spans="1:4" ht="19.5" customHeight="1" x14ac:dyDescent="0.25">
      <c r="A140" s="124" t="s">
        <v>84</v>
      </c>
      <c r="B140" s="129">
        <v>16.073653853264549</v>
      </c>
      <c r="C140" s="129">
        <v>13.442691658664691</v>
      </c>
      <c r="D140" s="130">
        <v>19.479540045575654</v>
      </c>
    </row>
    <row r="141" spans="1:4" ht="19.5" customHeight="1" x14ac:dyDescent="0.25">
      <c r="A141" s="121"/>
      <c r="B141" s="135"/>
      <c r="C141" s="135"/>
      <c r="D141" s="136"/>
    </row>
    <row r="142" spans="1:4" ht="19.5" customHeight="1" x14ac:dyDescent="0.25">
      <c r="A142" s="989" t="s">
        <v>133</v>
      </c>
      <c r="B142" s="1008">
        <v>39.366834106892711</v>
      </c>
      <c r="C142" s="1008">
        <v>40.946832942948085</v>
      </c>
      <c r="D142" s="1009">
        <v>37.324298829695707</v>
      </c>
    </row>
    <row r="143" spans="1:4" ht="19.5" customHeight="1" x14ac:dyDescent="0.25">
      <c r="A143" s="121"/>
      <c r="B143" s="137"/>
      <c r="C143" s="137"/>
      <c r="D143" s="138"/>
    </row>
    <row r="144" spans="1:4" ht="19.5" customHeight="1" x14ac:dyDescent="0.25">
      <c r="A144" s="989" t="s">
        <v>134</v>
      </c>
      <c r="B144" s="1010">
        <v>103.34199642009018</v>
      </c>
      <c r="C144" s="1010">
        <v>106.27660232625452</v>
      </c>
      <c r="D144" s="1011">
        <v>99.549889261222702</v>
      </c>
    </row>
    <row r="145" spans="1:4" ht="19.5" customHeight="1" x14ac:dyDescent="0.25">
      <c r="A145" s="121"/>
      <c r="B145" s="137"/>
      <c r="C145" s="137"/>
      <c r="D145" s="138"/>
    </row>
    <row r="146" spans="1:4" ht="19.5" customHeight="1" x14ac:dyDescent="0.25">
      <c r="A146" s="1012" t="s">
        <v>237</v>
      </c>
      <c r="B146" s="1013"/>
      <c r="C146" s="1013"/>
      <c r="D146" s="1014"/>
    </row>
    <row r="147" spans="1:4" ht="19.5" customHeight="1" x14ac:dyDescent="0.25">
      <c r="A147" s="124" t="s">
        <v>135</v>
      </c>
      <c r="B147" s="129">
        <v>40.958253545518708</v>
      </c>
      <c r="C147" s="129">
        <v>47.724490597833167</v>
      </c>
      <c r="D147" s="130">
        <v>32.19908802133051</v>
      </c>
    </row>
    <row r="148" spans="1:4" ht="19.5" customHeight="1" x14ac:dyDescent="0.25">
      <c r="A148" s="124" t="s">
        <v>136</v>
      </c>
      <c r="B148" s="129">
        <v>25.707083983973313</v>
      </c>
      <c r="C148" s="129">
        <v>24.787692518404498</v>
      </c>
      <c r="D148" s="130">
        <v>26.897273149114749</v>
      </c>
    </row>
    <row r="149" spans="1:4" ht="19.5" customHeight="1" x14ac:dyDescent="0.25">
      <c r="A149" s="124" t="s">
        <v>137</v>
      </c>
      <c r="B149" s="129">
        <v>18.854405597373617</v>
      </c>
      <c r="C149" s="129">
        <v>16.389617720853366</v>
      </c>
      <c r="D149" s="130">
        <v>22.0451724631411</v>
      </c>
    </row>
    <row r="150" spans="1:4" ht="19.5" customHeight="1" x14ac:dyDescent="0.25">
      <c r="A150" s="124" t="s">
        <v>138</v>
      </c>
      <c r="B150" s="129">
        <v>5.4757730760270036</v>
      </c>
      <c r="C150" s="129">
        <v>0.12697728040566303</v>
      </c>
      <c r="D150" s="130">
        <v>12.400003984091827</v>
      </c>
    </row>
    <row r="151" spans="1:4" ht="19.5" customHeight="1" x14ac:dyDescent="0.25">
      <c r="A151" s="124" t="s">
        <v>62</v>
      </c>
      <c r="B151" s="129">
        <v>3.6175031736517322</v>
      </c>
      <c r="C151" s="129">
        <v>4.7460772802924893</v>
      </c>
      <c r="D151" s="130">
        <v>2.1565186810972157</v>
      </c>
    </row>
    <row r="152" spans="1:4" ht="19.5" customHeight="1" x14ac:dyDescent="0.25">
      <c r="A152" s="124" t="s">
        <v>140</v>
      </c>
      <c r="B152" s="129">
        <v>2.9562641723750049</v>
      </c>
      <c r="C152" s="129">
        <v>3.7476970289044682</v>
      </c>
      <c r="D152" s="130">
        <v>1.9317225640889941</v>
      </c>
    </row>
    <row r="153" spans="1:4" ht="19.5" customHeight="1" x14ac:dyDescent="0.25">
      <c r="A153" s="124" t="s">
        <v>139</v>
      </c>
      <c r="B153" s="129">
        <v>0.78799972000527219</v>
      </c>
      <c r="C153" s="129">
        <v>1.0033056079290437</v>
      </c>
      <c r="D153" s="130">
        <v>0.50927760369816855</v>
      </c>
    </row>
    <row r="154" spans="1:4" ht="19.5" customHeight="1" x14ac:dyDescent="0.25">
      <c r="A154" s="124" t="s">
        <v>141</v>
      </c>
      <c r="B154" s="129">
        <v>1.3175772057947814</v>
      </c>
      <c r="C154" s="129">
        <v>1.1230702446663778</v>
      </c>
      <c r="D154" s="130">
        <v>1.5693742763020511</v>
      </c>
    </row>
    <row r="155" spans="1:4" ht="19.5" customHeight="1" x14ac:dyDescent="0.25">
      <c r="A155" s="124" t="s">
        <v>92</v>
      </c>
      <c r="B155" s="129">
        <v>2.9969682209164135E-2</v>
      </c>
      <c r="C155" s="129">
        <v>2.7199336794548553E-2</v>
      </c>
      <c r="D155" s="130">
        <v>3.3556005575930199E-2</v>
      </c>
    </row>
    <row r="156" spans="1:4" ht="19.5" customHeight="1" x14ac:dyDescent="0.25">
      <c r="A156" s="124" t="s">
        <v>30</v>
      </c>
      <c r="B156" s="129">
        <v>0.29516984307140703</v>
      </c>
      <c r="C156" s="129">
        <v>0.32387238391637985</v>
      </c>
      <c r="D156" s="130">
        <v>0.25801325155945409</v>
      </c>
    </row>
    <row r="157" spans="1:4" ht="19.5" customHeight="1" x14ac:dyDescent="0.25">
      <c r="A157" s="121"/>
      <c r="B157" s="137"/>
      <c r="C157" s="137"/>
      <c r="D157" s="138"/>
    </row>
    <row r="158" spans="1:4" ht="19.5" customHeight="1" x14ac:dyDescent="0.25">
      <c r="A158" s="989" t="s">
        <v>276</v>
      </c>
      <c r="B158" s="1013"/>
      <c r="C158" s="1013"/>
      <c r="D158" s="1014"/>
    </row>
    <row r="159" spans="1:4" ht="19.5" customHeight="1" x14ac:dyDescent="0.25">
      <c r="A159" s="124" t="s">
        <v>57</v>
      </c>
      <c r="B159" s="129">
        <v>13.726521605800091</v>
      </c>
      <c r="C159" s="129">
        <v>18.598917389443397</v>
      </c>
      <c r="D159" s="130">
        <v>7.4190096403879577</v>
      </c>
    </row>
    <row r="160" spans="1:4" ht="19.5" customHeight="1" x14ac:dyDescent="0.25">
      <c r="A160" s="124" t="s">
        <v>56</v>
      </c>
      <c r="B160" s="129">
        <v>20.169452851323534</v>
      </c>
      <c r="C160" s="129">
        <v>28.237965380440016</v>
      </c>
      <c r="D160" s="130">
        <v>9.7244394369113145</v>
      </c>
    </row>
    <row r="161" spans="1:4" ht="19.5" customHeight="1" x14ac:dyDescent="0.25">
      <c r="A161" s="124" t="s">
        <v>55</v>
      </c>
      <c r="B161" s="129">
        <v>65.556784507511836</v>
      </c>
      <c r="C161" s="129">
        <v>52.755994414580663</v>
      </c>
      <c r="D161" s="130">
        <v>82.127921226113685</v>
      </c>
    </row>
    <row r="162" spans="1:4" ht="19.5" customHeight="1" x14ac:dyDescent="0.25">
      <c r="A162" s="124" t="s">
        <v>30</v>
      </c>
      <c r="B162" s="129">
        <v>0.54724103536453428</v>
      </c>
      <c r="C162" s="129">
        <v>0.40712281553592078</v>
      </c>
      <c r="D162" s="130">
        <v>0.72862969658703713</v>
      </c>
    </row>
    <row r="163" spans="1:4" x14ac:dyDescent="0.25">
      <c r="A163" s="139"/>
      <c r="B163" s="140"/>
      <c r="C163" s="140"/>
      <c r="D163" s="141"/>
    </row>
    <row r="164" spans="1:4" x14ac:dyDescent="0.25">
      <c r="A164" s="1012" t="s">
        <v>277</v>
      </c>
      <c r="B164" s="1015"/>
      <c r="C164" s="1015"/>
      <c r="D164" s="1016"/>
    </row>
    <row r="165" spans="1:4" x14ac:dyDescent="0.25">
      <c r="A165" s="127" t="s">
        <v>42</v>
      </c>
      <c r="B165" s="129">
        <v>13.726521605800091</v>
      </c>
      <c r="C165" s="129">
        <v>18.598917389443397</v>
      </c>
      <c r="D165" s="130">
        <v>7.4190096403879577</v>
      </c>
    </row>
    <row r="166" spans="1:4" x14ac:dyDescent="0.25">
      <c r="A166" s="127" t="s">
        <v>142</v>
      </c>
      <c r="B166" s="129">
        <v>0.69407308897404063</v>
      </c>
      <c r="C166" s="129">
        <v>0.6524028794923783</v>
      </c>
      <c r="D166" s="130">
        <v>0.74801684817955438</v>
      </c>
    </row>
    <row r="167" spans="1:4" x14ac:dyDescent="0.25">
      <c r="A167" s="127" t="s">
        <v>41</v>
      </c>
      <c r="B167" s="129">
        <v>8.0716253388244574</v>
      </c>
      <c r="C167" s="129">
        <v>8.5675807876134957</v>
      </c>
      <c r="D167" s="130">
        <v>7.4295910980819961</v>
      </c>
    </row>
    <row r="168" spans="1:4" x14ac:dyDescent="0.25">
      <c r="A168" s="127" t="s">
        <v>143</v>
      </c>
      <c r="B168" s="129">
        <v>0.67060783055914142</v>
      </c>
      <c r="C168" s="129">
        <v>0.90145886984154877</v>
      </c>
      <c r="D168" s="130">
        <v>0.37176189169068141</v>
      </c>
    </row>
    <row r="169" spans="1:4" x14ac:dyDescent="0.25">
      <c r="A169" s="127" t="s">
        <v>87</v>
      </c>
      <c r="B169" s="129">
        <v>0.25805880779105478</v>
      </c>
      <c r="C169" s="129">
        <v>0.32946106669913278</v>
      </c>
      <c r="D169" s="130">
        <v>0.16562571688081784</v>
      </c>
    </row>
    <row r="170" spans="1:4" x14ac:dyDescent="0.25">
      <c r="A170" s="127" t="s">
        <v>40</v>
      </c>
      <c r="B170" s="129">
        <v>10.475087785174841</v>
      </c>
      <c r="C170" s="129">
        <v>17.787061776793458</v>
      </c>
      <c r="D170" s="130">
        <v>1.0094438820782643</v>
      </c>
    </row>
    <row r="171" spans="1:4" x14ac:dyDescent="0.25">
      <c r="A171" s="127" t="s">
        <v>39</v>
      </c>
      <c r="B171" s="129">
        <v>15.752077238500867</v>
      </c>
      <c r="C171" s="129">
        <v>11.168847313003452</v>
      </c>
      <c r="D171" s="130">
        <v>21.685252390724134</v>
      </c>
    </row>
    <row r="172" spans="1:4" x14ac:dyDescent="0.25">
      <c r="A172" s="127" t="s">
        <v>38</v>
      </c>
      <c r="B172" s="129">
        <v>5.0256211688921786</v>
      </c>
      <c r="C172" s="129">
        <v>8.1956892038591302</v>
      </c>
      <c r="D172" s="130">
        <v>0.9218408214809829</v>
      </c>
    </row>
    <row r="173" spans="1:4" x14ac:dyDescent="0.25">
      <c r="A173" s="127" t="s">
        <v>37</v>
      </c>
      <c r="B173" s="129">
        <v>7.3220808354283085</v>
      </c>
      <c r="C173" s="129">
        <v>4.4712687249853609</v>
      </c>
      <c r="D173" s="130">
        <v>11.012571570627802</v>
      </c>
    </row>
    <row r="174" spans="1:4" x14ac:dyDescent="0.25">
      <c r="A174" s="127" t="s">
        <v>282</v>
      </c>
      <c r="B174" s="129">
        <v>1.3087535869238063</v>
      </c>
      <c r="C174" s="129">
        <v>1.175699999971076</v>
      </c>
      <c r="D174" s="130">
        <v>1.4809967972481148</v>
      </c>
    </row>
    <row r="175" spans="1:4" x14ac:dyDescent="0.25">
      <c r="A175" s="127" t="s">
        <v>283</v>
      </c>
      <c r="B175" s="129">
        <v>1.0241682510629051</v>
      </c>
      <c r="C175" s="129">
        <v>0.99226695509667184</v>
      </c>
      <c r="D175" s="130">
        <v>1.0654657595072441</v>
      </c>
    </row>
    <row r="176" spans="1:4" x14ac:dyDescent="0.25">
      <c r="A176" s="127" t="s">
        <v>284</v>
      </c>
      <c r="B176" s="129">
        <v>6.940308514902932E-2</v>
      </c>
      <c r="C176" s="129">
        <v>0.10496143866341558</v>
      </c>
      <c r="D176" s="130">
        <v>2.3371368880151375E-2</v>
      </c>
    </row>
    <row r="177" spans="1:4" x14ac:dyDescent="0.25">
      <c r="A177" s="127" t="s">
        <v>285</v>
      </c>
      <c r="B177" s="129">
        <v>1.2151075586667448</v>
      </c>
      <c r="C177" s="129">
        <v>1.156585274391313</v>
      </c>
      <c r="D177" s="130">
        <v>1.2908670052925115</v>
      </c>
    </row>
    <row r="178" spans="1:4" x14ac:dyDescent="0.25">
      <c r="A178" s="127" t="s">
        <v>286</v>
      </c>
      <c r="B178" s="129">
        <v>4.2507611014486271</v>
      </c>
      <c r="C178" s="129">
        <v>5.1447036179122847</v>
      </c>
      <c r="D178" s="130">
        <v>3.0935166226823827</v>
      </c>
    </row>
    <row r="179" spans="1:4" x14ac:dyDescent="0.25">
      <c r="A179" s="127" t="s">
        <v>35</v>
      </c>
      <c r="B179" s="129">
        <v>10.905698692829121</v>
      </c>
      <c r="C179" s="129">
        <v>11.953419145934287</v>
      </c>
      <c r="D179" s="130">
        <v>9.5493825009974351</v>
      </c>
    </row>
    <row r="180" spans="1:4" x14ac:dyDescent="0.25">
      <c r="A180" s="127" t="s">
        <v>34</v>
      </c>
      <c r="B180" s="129">
        <v>7.1011702064347482</v>
      </c>
      <c r="C180" s="129">
        <v>3.8630663294600285</v>
      </c>
      <c r="D180" s="130">
        <v>11.293025682919303</v>
      </c>
    </row>
    <row r="181" spans="1:4" x14ac:dyDescent="0.25">
      <c r="A181" s="127" t="s">
        <v>144</v>
      </c>
      <c r="B181" s="129">
        <v>2.7981838889386474</v>
      </c>
      <c r="C181" s="129">
        <v>1.5159311128320889</v>
      </c>
      <c r="D181" s="130">
        <v>4.4581115892141403</v>
      </c>
    </row>
    <row r="182" spans="1:4" x14ac:dyDescent="0.25">
      <c r="A182" s="127" t="s">
        <v>287</v>
      </c>
      <c r="B182" s="129">
        <v>0.53558872792062873</v>
      </c>
      <c r="C182" s="129">
        <v>0.700275494306008</v>
      </c>
      <c r="D182" s="130">
        <v>0.32239509676940858</v>
      </c>
    </row>
    <row r="183" spans="1:4" x14ac:dyDescent="0.25">
      <c r="A183" s="127" t="s">
        <v>288</v>
      </c>
      <c r="B183" s="129">
        <v>2.0472490617473542</v>
      </c>
      <c r="C183" s="129">
        <v>1.9713934296492337</v>
      </c>
      <c r="D183" s="130">
        <v>2.145447223052106</v>
      </c>
    </row>
    <row r="184" spans="1:4" x14ac:dyDescent="0.25">
      <c r="A184" s="127" t="s">
        <v>90</v>
      </c>
      <c r="B184" s="129">
        <v>5.869075869866978</v>
      </c>
      <c r="C184" s="129">
        <v>0.12697728040566303</v>
      </c>
      <c r="D184" s="130">
        <v>13.302453035406122</v>
      </c>
    </row>
    <row r="185" spans="1:4" x14ac:dyDescent="0.25">
      <c r="A185" s="127" t="s">
        <v>91</v>
      </c>
      <c r="B185" s="129">
        <v>0.33184523370189539</v>
      </c>
      <c r="C185" s="129">
        <v>0.21490909411065184</v>
      </c>
      <c r="D185" s="130">
        <v>0.48322376131184946</v>
      </c>
    </row>
    <row r="186" spans="1:4" x14ac:dyDescent="0.25">
      <c r="A186" s="127" t="s">
        <v>30</v>
      </c>
      <c r="B186" s="129">
        <v>0.54724103536453428</v>
      </c>
      <c r="C186" s="129">
        <v>0.40712281553592078</v>
      </c>
      <c r="D186" s="130">
        <v>0.72862969658703713</v>
      </c>
    </row>
    <row r="187" spans="1:4" x14ac:dyDescent="0.25">
      <c r="A187" s="121"/>
      <c r="B187" s="131"/>
      <c r="C187" s="131"/>
      <c r="D187" s="132"/>
    </row>
    <row r="188" spans="1:4" ht="19.5" customHeight="1" x14ac:dyDescent="0.25">
      <c r="A188" s="989" t="s">
        <v>145</v>
      </c>
      <c r="B188" s="1008">
        <v>47.173112733582705</v>
      </c>
      <c r="C188" s="1008">
        <v>44.338713001481736</v>
      </c>
      <c r="D188" s="1009">
        <v>50.842356986072311</v>
      </c>
    </row>
    <row r="189" spans="1:4" x14ac:dyDescent="0.25">
      <c r="A189" s="121"/>
      <c r="B189" s="122"/>
      <c r="C189" s="122"/>
      <c r="D189" s="123"/>
    </row>
    <row r="190" spans="1:4" x14ac:dyDescent="0.25">
      <c r="A190" s="1017" t="s">
        <v>146</v>
      </c>
      <c r="B190" s="1018"/>
      <c r="C190" s="1018"/>
      <c r="D190" s="1019"/>
    </row>
    <row r="191" spans="1:4" ht="13.5" customHeight="1" x14ac:dyDescent="0.25">
      <c r="A191" s="1070" t="s">
        <v>289</v>
      </c>
      <c r="B191" s="1071"/>
      <c r="C191" s="1071"/>
      <c r="D191" s="1072"/>
    </row>
    <row r="192" spans="1:4" ht="19.5" customHeight="1" x14ac:dyDescent="0.25">
      <c r="A192" s="121" t="s">
        <v>94</v>
      </c>
      <c r="B192" s="129">
        <v>12.598863127171219</v>
      </c>
      <c r="C192" s="129">
        <v>11.707391337040249</v>
      </c>
      <c r="D192" s="130">
        <v>13.752909151501761</v>
      </c>
    </row>
    <row r="193" spans="1:4" ht="19.5" customHeight="1" x14ac:dyDescent="0.25">
      <c r="A193" s="121" t="s">
        <v>147</v>
      </c>
      <c r="B193" s="131"/>
      <c r="C193" s="131"/>
      <c r="D193" s="132"/>
    </row>
    <row r="194" spans="1:4" ht="19.5" customHeight="1" x14ac:dyDescent="0.25">
      <c r="A194" s="124" t="s">
        <v>25</v>
      </c>
      <c r="B194" s="129">
        <v>10.243780542956028</v>
      </c>
      <c r="C194" s="129">
        <v>9.5010857269971858</v>
      </c>
      <c r="D194" s="130">
        <v>11.125941245345729</v>
      </c>
    </row>
    <row r="195" spans="1:4" ht="19.5" customHeight="1" x14ac:dyDescent="0.25">
      <c r="A195" s="124" t="s">
        <v>24</v>
      </c>
      <c r="B195" s="129">
        <v>19.152113526157773</v>
      </c>
      <c r="C195" s="129">
        <v>17.054403468521794</v>
      </c>
      <c r="D195" s="130">
        <v>22.623921442525095</v>
      </c>
    </row>
    <row r="196" spans="1:4" ht="19.5" customHeight="1" x14ac:dyDescent="0.25">
      <c r="A196" s="121"/>
      <c r="B196" s="122"/>
      <c r="C196" s="122"/>
      <c r="D196" s="123"/>
    </row>
    <row r="197" spans="1:4" ht="26.25" customHeight="1" x14ac:dyDescent="0.25">
      <c r="A197" s="984" t="s">
        <v>269</v>
      </c>
      <c r="B197" s="1002"/>
      <c r="C197" s="1002"/>
      <c r="D197" s="1003"/>
    </row>
    <row r="198" spans="1:4" ht="19.5" customHeight="1" x14ac:dyDescent="0.25">
      <c r="A198" s="121" t="s">
        <v>148</v>
      </c>
      <c r="B198" s="129">
        <v>100</v>
      </c>
      <c r="C198" s="129">
        <v>57.742086558628259</v>
      </c>
      <c r="D198" s="130">
        <v>42.257913441371741</v>
      </c>
    </row>
    <row r="199" spans="1:4" ht="19.5" customHeight="1" x14ac:dyDescent="0.25">
      <c r="A199" s="121"/>
      <c r="B199" s="131"/>
      <c r="C199" s="131"/>
      <c r="D199" s="132"/>
    </row>
    <row r="200" spans="1:4" ht="19.5" customHeight="1" x14ac:dyDescent="0.25">
      <c r="A200" s="989" t="s">
        <v>149</v>
      </c>
      <c r="B200" s="1008">
        <v>31.031889368663894</v>
      </c>
      <c r="C200" s="1008">
        <v>31.502396304721294</v>
      </c>
      <c r="D200" s="1009">
        <v>30.388978964061028</v>
      </c>
    </row>
    <row r="201" spans="1:4" ht="19.5" customHeight="1" x14ac:dyDescent="0.25">
      <c r="A201" s="121" t="s">
        <v>123</v>
      </c>
      <c r="B201" s="131"/>
      <c r="C201" s="131"/>
      <c r="D201" s="132"/>
    </row>
    <row r="202" spans="1:4" ht="19.5" customHeight="1" x14ac:dyDescent="0.25">
      <c r="A202" s="121" t="s">
        <v>124</v>
      </c>
      <c r="B202" s="129">
        <v>71.171303545873982</v>
      </c>
      <c r="C202" s="129">
        <v>69.452537272920338</v>
      </c>
      <c r="D202" s="130">
        <v>73.519861314695959</v>
      </c>
    </row>
    <row r="203" spans="1:4" ht="19.5" customHeight="1" x14ac:dyDescent="0.25">
      <c r="A203" s="124" t="s">
        <v>125</v>
      </c>
      <c r="B203" s="129">
        <v>27.49268121841547</v>
      </c>
      <c r="C203" s="129">
        <v>27.439164166291707</v>
      </c>
      <c r="D203" s="130">
        <v>27.565808024839082</v>
      </c>
    </row>
    <row r="204" spans="1:4" ht="19.5" customHeight="1" x14ac:dyDescent="0.25">
      <c r="A204" s="124" t="s">
        <v>150</v>
      </c>
      <c r="B204" s="129">
        <v>26.356337230634242</v>
      </c>
      <c r="C204" s="129">
        <v>25.935166721452358</v>
      </c>
      <c r="D204" s="130">
        <v>26.93183332158209</v>
      </c>
    </row>
    <row r="205" spans="1:4" ht="19.5" customHeight="1" x14ac:dyDescent="0.25">
      <c r="A205" s="124" t="s">
        <v>126</v>
      </c>
      <c r="B205" s="129">
        <v>43.678622327458513</v>
      </c>
      <c r="C205" s="129">
        <v>42.013373106628634</v>
      </c>
      <c r="D205" s="130">
        <v>45.954053289856866</v>
      </c>
    </row>
    <row r="206" spans="1:4" ht="19.5" customHeight="1" x14ac:dyDescent="0.25">
      <c r="A206" s="124" t="s">
        <v>429</v>
      </c>
      <c r="B206" s="129">
        <v>28.828696454126021</v>
      </c>
      <c r="C206" s="129">
        <v>30.547462727079662</v>
      </c>
      <c r="D206" s="130">
        <v>26.480138685304048</v>
      </c>
    </row>
    <row r="207" spans="1:4" ht="19.5" customHeight="1" x14ac:dyDescent="0.25">
      <c r="A207" s="121"/>
      <c r="B207" s="137"/>
      <c r="C207" s="137"/>
      <c r="D207" s="138"/>
    </row>
    <row r="208" spans="1:4" ht="19.5" customHeight="1" x14ac:dyDescent="0.25">
      <c r="A208" s="989" t="s">
        <v>151</v>
      </c>
      <c r="B208" s="1013"/>
      <c r="C208" s="1013"/>
      <c r="D208" s="1014"/>
    </row>
    <row r="209" spans="1:4" ht="19.5" customHeight="1" x14ac:dyDescent="0.25">
      <c r="A209" s="124" t="s">
        <v>152</v>
      </c>
      <c r="B209" s="129">
        <v>8.6113346211007826</v>
      </c>
      <c r="C209" s="129">
        <v>8.2203707846307914</v>
      </c>
      <c r="D209" s="130">
        <v>9.1514731674810186</v>
      </c>
    </row>
    <row r="210" spans="1:4" ht="19.5" customHeight="1" x14ac:dyDescent="0.25">
      <c r="A210" s="124" t="s">
        <v>153</v>
      </c>
      <c r="B210" s="129">
        <v>9.143603229123082</v>
      </c>
      <c r="C210" s="129">
        <v>8.6461393237353121</v>
      </c>
      <c r="D210" s="130">
        <v>9.8202252843710092</v>
      </c>
    </row>
    <row r="211" spans="1:4" ht="19.5" customHeight="1" x14ac:dyDescent="0.25">
      <c r="A211" s="989" t="s">
        <v>118</v>
      </c>
      <c r="B211" s="1020"/>
      <c r="C211" s="1020"/>
      <c r="D211" s="1021"/>
    </row>
    <row r="212" spans="1:4" ht="19.5" customHeight="1" x14ac:dyDescent="0.25">
      <c r="A212" s="124" t="s">
        <v>77</v>
      </c>
      <c r="B212" s="129">
        <v>1.3889290355001263</v>
      </c>
      <c r="C212" s="129">
        <v>0.93028005823428994</v>
      </c>
      <c r="D212" s="130">
        <v>2.0156364800608477</v>
      </c>
    </row>
    <row r="213" spans="1:4" ht="19.5" customHeight="1" x14ac:dyDescent="0.25">
      <c r="A213" s="124" t="s">
        <v>83</v>
      </c>
      <c r="B213" s="129">
        <v>31.736009789869669</v>
      </c>
      <c r="C213" s="129">
        <v>36.463557346086453</v>
      </c>
      <c r="D213" s="130">
        <v>25.276191072605524</v>
      </c>
    </row>
    <row r="214" spans="1:4" ht="19.5" customHeight="1" x14ac:dyDescent="0.25">
      <c r="A214" s="124" t="s">
        <v>119</v>
      </c>
      <c r="B214" s="129">
        <v>58.731740899675309</v>
      </c>
      <c r="C214" s="129">
        <v>55.269053359530027</v>
      </c>
      <c r="D214" s="130">
        <v>63.463228741495769</v>
      </c>
    </row>
    <row r="215" spans="1:4" ht="19.5" customHeight="1" x14ac:dyDescent="0.25">
      <c r="A215" s="124" t="s">
        <v>84</v>
      </c>
      <c r="B215" s="129">
        <v>8.143320274954899</v>
      </c>
      <c r="C215" s="129">
        <v>7.3371092361492254</v>
      </c>
      <c r="D215" s="130">
        <v>9.2449437058378514</v>
      </c>
    </row>
    <row r="216" spans="1:4" ht="19.5" customHeight="1" x14ac:dyDescent="0.25">
      <c r="A216" s="121"/>
      <c r="B216" s="137"/>
      <c r="C216" s="137"/>
      <c r="D216" s="138"/>
    </row>
    <row r="217" spans="1:4" ht="19.5" customHeight="1" x14ac:dyDescent="0.25">
      <c r="A217" s="121" t="s">
        <v>154</v>
      </c>
      <c r="B217" s="129">
        <v>16.810204983227084</v>
      </c>
      <c r="C217" s="129">
        <v>13.062279107000524</v>
      </c>
      <c r="D217" s="130">
        <v>21.931448384433967</v>
      </c>
    </row>
    <row r="218" spans="1:4" ht="19.5" customHeight="1" x14ac:dyDescent="0.25">
      <c r="A218" s="121" t="s">
        <v>97</v>
      </c>
      <c r="B218" s="129">
        <v>83.069472790821507</v>
      </c>
      <c r="C218" s="129">
        <v>86.937720892999479</v>
      </c>
      <c r="D218" s="130">
        <v>77.783818612555038</v>
      </c>
    </row>
    <row r="219" spans="1:4" ht="19.5" customHeight="1" x14ac:dyDescent="0.25">
      <c r="A219" s="121" t="s">
        <v>207</v>
      </c>
      <c r="B219" s="129">
        <v>30.099207379388844</v>
      </c>
      <c r="C219" s="129">
        <v>24.728173975036754</v>
      </c>
      <c r="D219" s="130">
        <v>37.438298462853247</v>
      </c>
    </row>
    <row r="220" spans="1:4" ht="19.5" customHeight="1" x14ac:dyDescent="0.25">
      <c r="A220" s="121" t="s">
        <v>98</v>
      </c>
      <c r="B220" s="218">
        <v>15.66025825118637</v>
      </c>
      <c r="C220" s="218">
        <v>15.556320746554714</v>
      </c>
      <c r="D220" s="215">
        <v>15.806681003112498</v>
      </c>
    </row>
    <row r="221" spans="1:4" x14ac:dyDescent="0.25">
      <c r="A221" s="121"/>
      <c r="B221" s="122"/>
      <c r="C221" s="122"/>
      <c r="D221" s="123"/>
    </row>
    <row r="222" spans="1:4" ht="24.75" customHeight="1" x14ac:dyDescent="0.25">
      <c r="A222" s="984" t="s">
        <v>270</v>
      </c>
      <c r="B222" s="1002"/>
      <c r="C222" s="1002"/>
      <c r="D222" s="1003"/>
    </row>
    <row r="223" spans="1:4" ht="19.5" customHeight="1" x14ac:dyDescent="0.25">
      <c r="A223" s="121" t="s">
        <v>148</v>
      </c>
      <c r="B223" s="129">
        <v>100</v>
      </c>
      <c r="C223" s="129">
        <v>42.072117697017873</v>
      </c>
      <c r="D223" s="130">
        <v>57.927882302982127</v>
      </c>
    </row>
    <row r="224" spans="1:4" ht="19.5" customHeight="1" x14ac:dyDescent="0.25">
      <c r="A224" s="121"/>
      <c r="B224" s="131"/>
      <c r="C224" s="131"/>
      <c r="D224" s="132"/>
    </row>
    <row r="225" spans="1:4" ht="19.5" customHeight="1" x14ac:dyDescent="0.25">
      <c r="A225" s="989" t="s">
        <v>66</v>
      </c>
      <c r="B225" s="1008">
        <v>38.345312688449475</v>
      </c>
      <c r="C225" s="1008">
        <v>35.883999045802803</v>
      </c>
      <c r="D225" s="1009">
        <v>40.132926409957378</v>
      </c>
    </row>
    <row r="226" spans="1:4" ht="19.5" customHeight="1" x14ac:dyDescent="0.25">
      <c r="A226" s="121" t="s">
        <v>155</v>
      </c>
      <c r="B226" s="131"/>
      <c r="C226" s="131"/>
      <c r="D226" s="132"/>
    </row>
    <row r="227" spans="1:4" ht="19.5" customHeight="1" x14ac:dyDescent="0.25">
      <c r="A227" s="121" t="s">
        <v>82</v>
      </c>
      <c r="B227" s="129">
        <v>55.766052430197746</v>
      </c>
      <c r="C227" s="129">
        <v>61.744766194418247</v>
      </c>
      <c r="D227" s="130">
        <v>51.423805844185111</v>
      </c>
    </row>
    <row r="228" spans="1:4" ht="19.5" customHeight="1" x14ac:dyDescent="0.25">
      <c r="A228" s="124" t="s">
        <v>19</v>
      </c>
      <c r="B228" s="129">
        <v>40.235983924220939</v>
      </c>
      <c r="C228" s="129">
        <v>47.077505139673306</v>
      </c>
      <c r="D228" s="130">
        <v>35.267093739392998</v>
      </c>
    </row>
    <row r="229" spans="1:4" ht="19.5" customHeight="1" x14ac:dyDescent="0.25">
      <c r="A229" s="124" t="s">
        <v>18</v>
      </c>
      <c r="B229" s="129">
        <v>15.530068505976802</v>
      </c>
      <c r="C229" s="129">
        <v>14.667261054744941</v>
      </c>
      <c r="D229" s="130">
        <v>16.156712104792117</v>
      </c>
    </row>
    <row r="230" spans="1:4" ht="19.5" customHeight="1" x14ac:dyDescent="0.25">
      <c r="A230" s="124" t="s">
        <v>17</v>
      </c>
      <c r="B230" s="129">
        <v>28.467887091218909</v>
      </c>
      <c r="C230" s="129">
        <v>23.605579854387248</v>
      </c>
      <c r="D230" s="130">
        <v>31.999305023555646</v>
      </c>
    </row>
    <row r="231" spans="1:4" ht="19.5" customHeight="1" x14ac:dyDescent="0.25">
      <c r="A231" s="124" t="s">
        <v>128</v>
      </c>
      <c r="B231" s="129">
        <v>15.766060478583352</v>
      </c>
      <c r="C231" s="129">
        <v>14.649653951194511</v>
      </c>
      <c r="D231" s="130">
        <v>16.57688913225924</v>
      </c>
    </row>
    <row r="232" spans="1:4" ht="19.5" customHeight="1" x14ac:dyDescent="0.25">
      <c r="A232" s="121"/>
      <c r="B232" s="131"/>
      <c r="C232" s="131"/>
      <c r="D232" s="132"/>
    </row>
    <row r="233" spans="1:4" ht="19.5" customHeight="1" x14ac:dyDescent="0.25">
      <c r="A233" s="989" t="s">
        <v>151</v>
      </c>
      <c r="B233" s="1020"/>
      <c r="C233" s="1020"/>
      <c r="D233" s="1021"/>
    </row>
    <row r="234" spans="1:4" ht="19.5" customHeight="1" x14ac:dyDescent="0.25">
      <c r="A234" s="124" t="s">
        <v>278</v>
      </c>
      <c r="B234" s="129">
        <v>8.4764683800763052</v>
      </c>
      <c r="C234" s="129">
        <v>8.5860146435557976</v>
      </c>
      <c r="D234" s="130">
        <v>8.3878010316411746</v>
      </c>
    </row>
    <row r="235" spans="1:4" ht="19.5" customHeight="1" x14ac:dyDescent="0.25">
      <c r="A235" s="124" t="s">
        <v>279</v>
      </c>
      <c r="B235" s="129">
        <v>10.029465586322679</v>
      </c>
      <c r="C235" s="129">
        <v>9.7267373039881306</v>
      </c>
      <c r="D235" s="130">
        <v>10.322540570325204</v>
      </c>
    </row>
    <row r="236" spans="1:4" ht="19.5" customHeight="1" x14ac:dyDescent="0.25">
      <c r="A236" s="989" t="s">
        <v>156</v>
      </c>
      <c r="B236" s="1020"/>
      <c r="C236" s="1020"/>
      <c r="D236" s="1021"/>
    </row>
    <row r="237" spans="1:4" ht="19.5" customHeight="1" x14ac:dyDescent="0.25">
      <c r="A237" s="121" t="s">
        <v>77</v>
      </c>
      <c r="B237" s="129">
        <v>14.501351302279936</v>
      </c>
      <c r="C237" s="129">
        <v>9.1057711975223068</v>
      </c>
      <c r="D237" s="130">
        <v>18.420077003726213</v>
      </c>
    </row>
    <row r="238" spans="1:4" ht="19.5" customHeight="1" x14ac:dyDescent="0.25">
      <c r="A238" s="124" t="s">
        <v>83</v>
      </c>
      <c r="B238" s="129">
        <v>28.788151904319442</v>
      </c>
      <c r="C238" s="129">
        <v>28.413522467407944</v>
      </c>
      <c r="D238" s="130">
        <v>29.060239423073718</v>
      </c>
    </row>
    <row r="239" spans="1:4" ht="19.5" customHeight="1" x14ac:dyDescent="0.25">
      <c r="A239" s="124" t="s">
        <v>119</v>
      </c>
      <c r="B239" s="129">
        <v>47.982947340791064</v>
      </c>
      <c r="C239" s="129">
        <v>52.879122774159349</v>
      </c>
      <c r="D239" s="130">
        <v>44.426931465387433</v>
      </c>
    </row>
    <row r="240" spans="1:4" ht="19.5" customHeight="1" x14ac:dyDescent="0.25">
      <c r="A240" s="124" t="s">
        <v>84</v>
      </c>
      <c r="B240" s="129">
        <v>8.7159715265362792</v>
      </c>
      <c r="C240" s="129">
        <v>9.6015835609104077</v>
      </c>
      <c r="D240" s="130">
        <v>8.0727653145569818</v>
      </c>
    </row>
    <row r="241" spans="1:4" ht="19.5" customHeight="1" x14ac:dyDescent="0.25">
      <c r="A241" s="124"/>
      <c r="B241" s="137"/>
      <c r="C241" s="137"/>
      <c r="D241" s="138"/>
    </row>
    <row r="242" spans="1:4" ht="19.5" customHeight="1" x14ac:dyDescent="0.25">
      <c r="A242" s="1073" t="s">
        <v>290</v>
      </c>
      <c r="B242" s="1074"/>
      <c r="C242" s="1074"/>
      <c r="D242" s="1075"/>
    </row>
    <row r="243" spans="1:4" ht="19.5" customHeight="1" x14ac:dyDescent="0.25">
      <c r="A243" s="124" t="s">
        <v>214</v>
      </c>
      <c r="B243" s="129">
        <v>28.044919158713387</v>
      </c>
      <c r="C243" s="129">
        <v>32.985064259295591</v>
      </c>
      <c r="D243" s="130">
        <v>24.456968799593483</v>
      </c>
    </row>
    <row r="244" spans="1:4" ht="19.5" customHeight="1" x14ac:dyDescent="0.25">
      <c r="A244" s="124" t="s">
        <v>215</v>
      </c>
      <c r="B244" s="129">
        <v>20.586435438987731</v>
      </c>
      <c r="C244" s="129">
        <v>24.120998177577835</v>
      </c>
      <c r="D244" s="130">
        <v>18.019337633346016</v>
      </c>
    </row>
    <row r="245" spans="1:4" ht="19.5" customHeight="1" x14ac:dyDescent="0.25">
      <c r="A245" s="124" t="s">
        <v>99</v>
      </c>
      <c r="B245" s="129">
        <v>16.881757036502297</v>
      </c>
      <c r="C245" s="129">
        <v>15.684156856215727</v>
      </c>
      <c r="D245" s="130">
        <v>17.751555374295016</v>
      </c>
    </row>
    <row r="246" spans="1:4" ht="19.5" customHeight="1" x14ac:dyDescent="0.25">
      <c r="A246" s="124" t="s">
        <v>216</v>
      </c>
      <c r="B246" s="129">
        <v>10.089810756546807</v>
      </c>
      <c r="C246" s="129">
        <v>1.41550601007401</v>
      </c>
      <c r="D246" s="130">
        <v>16.389823042937898</v>
      </c>
    </row>
    <row r="247" spans="1:4" ht="19.5" customHeight="1" x14ac:dyDescent="0.25">
      <c r="A247" s="124" t="s">
        <v>217</v>
      </c>
      <c r="B247" s="129">
        <v>8.4470989412382096</v>
      </c>
      <c r="C247" s="129">
        <v>5.6436576455318734</v>
      </c>
      <c r="D247" s="130">
        <v>10.483194642661173</v>
      </c>
    </row>
    <row r="248" spans="1:4" ht="19.5" customHeight="1" x14ac:dyDescent="0.25">
      <c r="A248" s="124" t="s">
        <v>100</v>
      </c>
      <c r="B248" s="129">
        <v>6.2861692350188543</v>
      </c>
      <c r="C248" s="129">
        <v>9.4672329750826734</v>
      </c>
      <c r="D248" s="130">
        <v>3.9758122402009874</v>
      </c>
    </row>
    <row r="249" spans="1:4" ht="19.5" customHeight="1" x14ac:dyDescent="0.25">
      <c r="A249" s="124" t="s">
        <v>374</v>
      </c>
      <c r="B249" s="129">
        <v>1.9732098272102989</v>
      </c>
      <c r="C249" s="129">
        <v>1.5755984341031797</v>
      </c>
      <c r="D249" s="130">
        <v>2.2619887824115796</v>
      </c>
    </row>
    <row r="250" spans="1:4" ht="19.5" customHeight="1" x14ac:dyDescent="0.25">
      <c r="A250" s="124" t="s">
        <v>218</v>
      </c>
      <c r="B250" s="129">
        <v>6.4074257060796738</v>
      </c>
      <c r="C250" s="129">
        <v>8.7645029043376841</v>
      </c>
      <c r="D250" s="130">
        <v>4.69551728886203</v>
      </c>
    </row>
    <row r="251" spans="1:4" ht="19.5" customHeight="1" thickBot="1" x14ac:dyDescent="0.3">
      <c r="A251" s="142" t="s">
        <v>219</v>
      </c>
      <c r="B251" s="143">
        <v>1.2831738997027418</v>
      </c>
      <c r="C251" s="143">
        <v>0.34328273778143181</v>
      </c>
      <c r="D251" s="144">
        <v>1.9658021956918144</v>
      </c>
    </row>
    <row r="252" spans="1:4" ht="15.75" thickTop="1" x14ac:dyDescent="0.25">
      <c r="A252" s="119" t="s">
        <v>323</v>
      </c>
    </row>
    <row r="253" spans="1:4" x14ac:dyDescent="0.25">
      <c r="A253" s="120" t="s">
        <v>257</v>
      </c>
    </row>
    <row r="254" spans="1:4" x14ac:dyDescent="0.25">
      <c r="A254" s="14" t="s">
        <v>356</v>
      </c>
    </row>
  </sheetData>
  <mergeCells count="3">
    <mergeCell ref="A1:D1"/>
    <mergeCell ref="A191:D191"/>
    <mergeCell ref="A242:D242"/>
  </mergeCells>
  <pageMargins left="0.32083333333333336" right="0.70866141732283472" top="0.74803149606299213" bottom="0.74803149606299213" header="0.31496062992125984" footer="0.31496062992125984"/>
  <pageSetup paperSize="9" scale="49" orientation="portrait" r:id="rId1"/>
  <headerFooter>
    <oddHeader>&amp;C&amp;G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46"/>
  <sheetViews>
    <sheetView view="pageLayout" zoomScaleNormal="100" workbookViewId="0">
      <selection activeCell="F12" sqref="F12"/>
    </sheetView>
  </sheetViews>
  <sheetFormatPr defaultRowHeight="15" x14ac:dyDescent="0.25"/>
  <cols>
    <col min="1" max="1" width="23.140625" style="50" customWidth="1"/>
    <col min="2" max="2" width="14" style="50" customWidth="1"/>
    <col min="3" max="3" width="19.28515625" style="50" customWidth="1"/>
    <col min="4" max="4" width="19.5703125" style="50" customWidth="1"/>
    <col min="5" max="6" width="14.140625" style="50" customWidth="1"/>
    <col min="7" max="7" width="12.28515625" style="50" customWidth="1"/>
    <col min="8" max="16384" width="9.140625" style="50"/>
  </cols>
  <sheetData>
    <row r="1" spans="1:7" ht="48.75" customHeight="1" thickBot="1" x14ac:dyDescent="0.3">
      <c r="A1" s="1060" t="s">
        <v>545</v>
      </c>
      <c r="B1" s="1060"/>
      <c r="C1" s="1060"/>
      <c r="D1" s="1060"/>
      <c r="E1" s="1060"/>
      <c r="F1" s="1060"/>
      <c r="G1" s="1060"/>
    </row>
    <row r="2" spans="1:7" ht="27" customHeight="1" thickTop="1" x14ac:dyDescent="0.25">
      <c r="A2" s="1112"/>
      <c r="B2" s="1114" t="s">
        <v>186</v>
      </c>
      <c r="C2" s="1115"/>
      <c r="D2" s="1115"/>
      <c r="E2" s="1115"/>
      <c r="F2" s="1115"/>
      <c r="G2" s="1115"/>
    </row>
    <row r="3" spans="1:7" ht="25.5" x14ac:dyDescent="0.25">
      <c r="A3" s="1113"/>
      <c r="B3" s="103" t="s">
        <v>77</v>
      </c>
      <c r="C3" s="220" t="s">
        <v>83</v>
      </c>
      <c r="D3" s="103" t="s">
        <v>56</v>
      </c>
      <c r="E3" s="107" t="s">
        <v>84</v>
      </c>
      <c r="F3" s="108" t="s">
        <v>30</v>
      </c>
      <c r="G3" s="108" t="s">
        <v>43</v>
      </c>
    </row>
    <row r="4" spans="1:7" ht="8.25" customHeight="1" x14ac:dyDescent="0.25">
      <c r="A4" s="100"/>
      <c r="B4" s="237"/>
      <c r="C4" s="237"/>
      <c r="D4" s="237"/>
      <c r="E4" s="237"/>
      <c r="F4" s="102"/>
      <c r="G4" s="102"/>
    </row>
    <row r="5" spans="1:7" ht="19.5" customHeight="1" x14ac:dyDescent="0.25">
      <c r="A5" s="55" t="s">
        <v>27</v>
      </c>
      <c r="B5" s="693">
        <v>3.4805852448186334</v>
      </c>
      <c r="C5" s="693">
        <v>38.2027703458483</v>
      </c>
      <c r="D5" s="693">
        <v>42.224988485750821</v>
      </c>
      <c r="E5" s="693">
        <v>16.073653853264549</v>
      </c>
      <c r="F5" s="509">
        <v>1.8002070317696212E-2</v>
      </c>
      <c r="G5" s="509">
        <v>100</v>
      </c>
    </row>
    <row r="6" spans="1:7" ht="8.25" customHeight="1" x14ac:dyDescent="0.25">
      <c r="A6" s="57"/>
      <c r="B6" s="692"/>
      <c r="C6" s="692"/>
      <c r="D6" s="692"/>
      <c r="E6" s="692"/>
      <c r="F6" s="507"/>
      <c r="G6" s="507"/>
    </row>
    <row r="7" spans="1:7" ht="19.5" customHeight="1" x14ac:dyDescent="0.25">
      <c r="A7" s="55" t="s">
        <v>26</v>
      </c>
      <c r="B7" s="693"/>
      <c r="C7" s="693"/>
      <c r="D7" s="693"/>
      <c r="E7" s="693"/>
      <c r="F7" s="509"/>
      <c r="G7" s="509"/>
    </row>
    <row r="8" spans="1:7" ht="19.5" customHeight="1" x14ac:dyDescent="0.25">
      <c r="A8" s="57" t="s">
        <v>25</v>
      </c>
      <c r="B8" s="692">
        <v>2.7394898169777671</v>
      </c>
      <c r="C8" s="692">
        <v>33.606935181766573</v>
      </c>
      <c r="D8" s="692">
        <v>44.164256599507439</v>
      </c>
      <c r="E8" s="692">
        <v>19.489318401748221</v>
      </c>
      <c r="F8" s="507">
        <v>0</v>
      </c>
      <c r="G8" s="507">
        <v>100</v>
      </c>
    </row>
    <row r="9" spans="1:7" ht="19.5" customHeight="1" x14ac:dyDescent="0.25">
      <c r="A9" s="57" t="s">
        <v>24</v>
      </c>
      <c r="B9" s="692">
        <v>5.5427566271456277</v>
      </c>
      <c r="C9" s="692">
        <v>50.991136590224187</v>
      </c>
      <c r="D9" s="692">
        <v>36.828783008543532</v>
      </c>
      <c r="E9" s="692">
        <v>6.5692291612472182</v>
      </c>
      <c r="F9" s="507">
        <v>6.8094612839443847E-2</v>
      </c>
      <c r="G9" s="507">
        <v>100</v>
      </c>
    </row>
    <row r="10" spans="1:7" ht="7.5" customHeight="1" x14ac:dyDescent="0.25">
      <c r="A10" s="57"/>
      <c r="B10" s="692"/>
      <c r="C10" s="692"/>
      <c r="D10" s="692"/>
      <c r="E10" s="692"/>
      <c r="F10" s="507"/>
      <c r="G10" s="507"/>
    </row>
    <row r="11" spans="1:7" s="8" customFormat="1" ht="19.5" customHeight="1" x14ac:dyDescent="0.25">
      <c r="A11" s="73" t="s">
        <v>158</v>
      </c>
      <c r="B11" s="576"/>
      <c r="C11" s="576"/>
      <c r="D11" s="576"/>
      <c r="E11" s="576"/>
      <c r="F11" s="508"/>
      <c r="G11" s="508"/>
    </row>
    <row r="12" spans="1:7" s="8" customFormat="1" ht="19.5" customHeight="1" x14ac:dyDescent="0.25">
      <c r="A12" s="11" t="s">
        <v>159</v>
      </c>
      <c r="B12" s="656">
        <v>6.0609677020136994</v>
      </c>
      <c r="C12" s="656">
        <v>49.610041083036585</v>
      </c>
      <c r="D12" s="656">
        <v>36.69094111331497</v>
      </c>
      <c r="E12" s="656">
        <v>7.638050101634736</v>
      </c>
      <c r="F12" s="514">
        <v>0</v>
      </c>
      <c r="G12" s="507">
        <v>100</v>
      </c>
    </row>
    <row r="13" spans="1:7" s="8" customFormat="1" ht="19.5" customHeight="1" x14ac:dyDescent="0.25">
      <c r="A13" s="11" t="s">
        <v>160</v>
      </c>
      <c r="B13" s="656">
        <v>4.5814157110415188</v>
      </c>
      <c r="C13" s="656">
        <v>50.328830507515875</v>
      </c>
      <c r="D13" s="656">
        <v>27.512828475962202</v>
      </c>
      <c r="E13" s="656">
        <v>17.576925305480408</v>
      </c>
      <c r="F13" s="514">
        <v>0</v>
      </c>
      <c r="G13" s="507">
        <v>100</v>
      </c>
    </row>
    <row r="14" spans="1:7" s="8" customFormat="1" ht="19.5" customHeight="1" x14ac:dyDescent="0.25">
      <c r="A14" s="11" t="s">
        <v>161</v>
      </c>
      <c r="B14" s="656">
        <v>7.3457120386658801</v>
      </c>
      <c r="C14" s="656">
        <v>40.554572311772255</v>
      </c>
      <c r="D14" s="656">
        <v>41.154163669600472</v>
      </c>
      <c r="E14" s="656">
        <v>10.945551979961394</v>
      </c>
      <c r="F14" s="514">
        <v>0</v>
      </c>
      <c r="G14" s="507">
        <v>100</v>
      </c>
    </row>
    <row r="15" spans="1:7" s="8" customFormat="1" ht="19.5" customHeight="1" x14ac:dyDescent="0.25">
      <c r="A15" s="11" t="s">
        <v>162</v>
      </c>
      <c r="B15" s="656">
        <v>3.0327827474778557</v>
      </c>
      <c r="C15" s="656">
        <v>33.553061323135061</v>
      </c>
      <c r="D15" s="656">
        <v>43.890675708332374</v>
      </c>
      <c r="E15" s="656">
        <v>19.523480221054712</v>
      </c>
      <c r="F15" s="514">
        <v>0</v>
      </c>
      <c r="G15" s="507">
        <v>100</v>
      </c>
    </row>
    <row r="16" spans="1:7" s="8" customFormat="1" ht="19.5" customHeight="1" x14ac:dyDescent="0.25">
      <c r="A16" s="11" t="s">
        <v>163</v>
      </c>
      <c r="B16" s="656">
        <v>0.69688428439439976</v>
      </c>
      <c r="C16" s="656">
        <v>57.613264580112222</v>
      </c>
      <c r="D16" s="656">
        <v>31.883058785161772</v>
      </c>
      <c r="E16" s="656">
        <v>9.8067923503316106</v>
      </c>
      <c r="F16" s="514">
        <v>0</v>
      </c>
      <c r="G16" s="507">
        <v>100</v>
      </c>
    </row>
    <row r="17" spans="1:7" s="8" customFormat="1" ht="19.5" customHeight="1" x14ac:dyDescent="0.25">
      <c r="A17" s="11" t="s">
        <v>164</v>
      </c>
      <c r="B17" s="656">
        <v>2.2105354769117627</v>
      </c>
      <c r="C17" s="656">
        <v>55.574400326072514</v>
      </c>
      <c r="D17" s="656">
        <v>28.993276430406649</v>
      </c>
      <c r="E17" s="656">
        <v>13.221787766609078</v>
      </c>
      <c r="F17" s="514">
        <v>0</v>
      </c>
      <c r="G17" s="507">
        <v>100</v>
      </c>
    </row>
    <row r="18" spans="1:7" s="8" customFormat="1" ht="19.5" customHeight="1" x14ac:dyDescent="0.25">
      <c r="A18" s="11" t="s">
        <v>165</v>
      </c>
      <c r="B18" s="656">
        <v>0.70109921899270988</v>
      </c>
      <c r="C18" s="656">
        <v>34.884690015271296</v>
      </c>
      <c r="D18" s="656">
        <v>52.244381312960108</v>
      </c>
      <c r="E18" s="656">
        <v>12.169829452775884</v>
      </c>
      <c r="F18" s="514">
        <v>0</v>
      </c>
      <c r="G18" s="507">
        <v>100</v>
      </c>
    </row>
    <row r="19" spans="1:7" s="8" customFormat="1" ht="19.5" customHeight="1" x14ac:dyDescent="0.25">
      <c r="A19" s="11" t="s">
        <v>166</v>
      </c>
      <c r="B19" s="656">
        <v>3.5219574951421326</v>
      </c>
      <c r="C19" s="656">
        <v>39.717410875286738</v>
      </c>
      <c r="D19" s="656">
        <v>46.952392898646494</v>
      </c>
      <c r="E19" s="656">
        <v>9.8082387309246357</v>
      </c>
      <c r="F19" s="514">
        <v>0</v>
      </c>
      <c r="G19" s="507">
        <v>100</v>
      </c>
    </row>
    <row r="20" spans="1:7" s="8" customFormat="1" ht="19.5" customHeight="1" x14ac:dyDescent="0.25">
      <c r="A20" s="11" t="s">
        <v>167</v>
      </c>
      <c r="B20" s="656">
        <v>2.8451881431655384</v>
      </c>
      <c r="C20" s="656">
        <v>45.479998595618781</v>
      </c>
      <c r="D20" s="656">
        <v>40.954345329707813</v>
      </c>
      <c r="E20" s="656">
        <v>10.720467931507867</v>
      </c>
      <c r="F20" s="514">
        <v>0</v>
      </c>
      <c r="G20" s="507">
        <v>100</v>
      </c>
    </row>
    <row r="21" spans="1:7" s="8" customFormat="1" ht="19.5" customHeight="1" x14ac:dyDescent="0.25">
      <c r="A21" s="11" t="s">
        <v>168</v>
      </c>
      <c r="B21" s="656">
        <v>7.3067295915713055</v>
      </c>
      <c r="C21" s="656">
        <v>46.432989794339917</v>
      </c>
      <c r="D21" s="656">
        <v>38.263327952271062</v>
      </c>
      <c r="E21" s="656">
        <v>7.9969526618177147</v>
      </c>
      <c r="F21" s="514">
        <v>0</v>
      </c>
      <c r="G21" s="507">
        <v>100</v>
      </c>
    </row>
    <row r="22" spans="1:7" s="8" customFormat="1" ht="19.5" customHeight="1" x14ac:dyDescent="0.25">
      <c r="A22" s="11" t="s">
        <v>169</v>
      </c>
      <c r="B22" s="656">
        <v>4.9427513888116019</v>
      </c>
      <c r="C22" s="656">
        <v>33.941052468512567</v>
      </c>
      <c r="D22" s="656">
        <v>44.589338805341264</v>
      </c>
      <c r="E22" s="656">
        <v>16.333094102657324</v>
      </c>
      <c r="F22" s="514">
        <v>0.19376323467725304</v>
      </c>
      <c r="G22" s="507">
        <v>100</v>
      </c>
    </row>
    <row r="23" spans="1:7" s="8" customFormat="1" ht="19.5" customHeight="1" x14ac:dyDescent="0.25">
      <c r="A23" s="11" t="s">
        <v>170</v>
      </c>
      <c r="B23" s="656">
        <v>2.8235396007342031</v>
      </c>
      <c r="C23" s="656">
        <v>49.257774369407869</v>
      </c>
      <c r="D23" s="656">
        <v>41.248457376407337</v>
      </c>
      <c r="E23" s="656">
        <v>6.6702286534505868</v>
      </c>
      <c r="F23" s="514">
        <v>0</v>
      </c>
      <c r="G23" s="507">
        <v>100</v>
      </c>
    </row>
    <row r="24" spans="1:7" s="8" customFormat="1" ht="19.5" customHeight="1" x14ac:dyDescent="0.25">
      <c r="A24" s="11" t="s">
        <v>171</v>
      </c>
      <c r="B24" s="656">
        <v>2.4769726539620733</v>
      </c>
      <c r="C24" s="656">
        <v>30.142720428958093</v>
      </c>
      <c r="D24" s="656">
        <v>43.49397422698344</v>
      </c>
      <c r="E24" s="656">
        <v>23.886332690096392</v>
      </c>
      <c r="F24" s="514">
        <v>0</v>
      </c>
      <c r="G24" s="507">
        <v>100</v>
      </c>
    </row>
    <row r="25" spans="1:7" s="8" customFormat="1" ht="19.5" customHeight="1" x14ac:dyDescent="0.25">
      <c r="A25" s="11" t="s">
        <v>172</v>
      </c>
      <c r="B25" s="656">
        <v>3.7008808956142012</v>
      </c>
      <c r="C25" s="656">
        <v>43.091375854573343</v>
      </c>
      <c r="D25" s="656">
        <v>37.484784145146591</v>
      </c>
      <c r="E25" s="656">
        <v>15.722959104665865</v>
      </c>
      <c r="F25" s="514">
        <v>0</v>
      </c>
      <c r="G25" s="507">
        <v>100</v>
      </c>
    </row>
    <row r="26" spans="1:7" s="8" customFormat="1" ht="19.5" customHeight="1" x14ac:dyDescent="0.25">
      <c r="A26" s="11" t="s">
        <v>173</v>
      </c>
      <c r="B26" s="656">
        <v>6.030151174042075</v>
      </c>
      <c r="C26" s="656">
        <v>49.720350934771197</v>
      </c>
      <c r="D26" s="656">
        <v>32.446590955557483</v>
      </c>
      <c r="E26" s="656">
        <v>11.802906935629245</v>
      </c>
      <c r="F26" s="514">
        <v>0</v>
      </c>
      <c r="G26" s="507">
        <v>100</v>
      </c>
    </row>
    <row r="27" spans="1:7" s="8" customFormat="1" ht="19.5" customHeight="1" x14ac:dyDescent="0.25">
      <c r="A27" s="11" t="s">
        <v>174</v>
      </c>
      <c r="B27" s="656">
        <v>4.3387342781739546</v>
      </c>
      <c r="C27" s="656">
        <v>45.010468686080131</v>
      </c>
      <c r="D27" s="656">
        <v>44.116721370884797</v>
      </c>
      <c r="E27" s="656">
        <v>6.5340756648611178</v>
      </c>
      <c r="F27" s="514">
        <v>0</v>
      </c>
      <c r="G27" s="507">
        <v>100</v>
      </c>
    </row>
    <row r="28" spans="1:7" s="8" customFormat="1" ht="19.5" customHeight="1" x14ac:dyDescent="0.25">
      <c r="A28" s="11" t="s">
        <v>175</v>
      </c>
      <c r="B28" s="656">
        <v>1.6141477220637812</v>
      </c>
      <c r="C28" s="656">
        <v>39.535492175503371</v>
      </c>
      <c r="D28" s="656">
        <v>41.943982078233425</v>
      </c>
      <c r="E28" s="656">
        <v>16.906378024199419</v>
      </c>
      <c r="F28" s="514">
        <v>0</v>
      </c>
      <c r="G28" s="507">
        <v>100</v>
      </c>
    </row>
    <row r="29" spans="1:7" s="8" customFormat="1" ht="19.5" customHeight="1" x14ac:dyDescent="0.25">
      <c r="A29" s="11" t="s">
        <v>176</v>
      </c>
      <c r="B29" s="656">
        <v>7.7551087521922035</v>
      </c>
      <c r="C29" s="656">
        <v>55.459806023193103</v>
      </c>
      <c r="D29" s="656">
        <v>32.384961963333616</v>
      </c>
      <c r="E29" s="656">
        <v>4.4001232612810739</v>
      </c>
      <c r="F29" s="514">
        <v>0</v>
      </c>
      <c r="G29" s="507">
        <v>100</v>
      </c>
    </row>
    <row r="30" spans="1:7" s="8" customFormat="1" ht="19.5" customHeight="1" x14ac:dyDescent="0.25">
      <c r="A30" s="11" t="s">
        <v>177</v>
      </c>
      <c r="B30" s="656">
        <v>5.0679004167972534</v>
      </c>
      <c r="C30" s="656">
        <v>49.945615304943139</v>
      </c>
      <c r="D30" s="656">
        <v>39.310789462271615</v>
      </c>
      <c r="E30" s="656">
        <v>5.6756948159879892</v>
      </c>
      <c r="F30" s="514">
        <v>0</v>
      </c>
      <c r="G30" s="507">
        <v>100</v>
      </c>
    </row>
    <row r="31" spans="1:7" s="8" customFormat="1" ht="19.5" customHeight="1" x14ac:dyDescent="0.25">
      <c r="A31" s="11" t="s">
        <v>178</v>
      </c>
      <c r="B31" s="656">
        <v>3.8971604889667977</v>
      </c>
      <c r="C31" s="656">
        <v>57.166841370912067</v>
      </c>
      <c r="D31" s="656">
        <v>31.150720811827092</v>
      </c>
      <c r="E31" s="656">
        <v>7.7852773282940397</v>
      </c>
      <c r="F31" s="514">
        <v>0</v>
      </c>
      <c r="G31" s="507">
        <v>100</v>
      </c>
    </row>
    <row r="32" spans="1:7" s="8" customFormat="1" ht="19.5" customHeight="1" x14ac:dyDescent="0.25">
      <c r="A32" s="11" t="s">
        <v>179</v>
      </c>
      <c r="B32" s="656">
        <v>6.841329027685104</v>
      </c>
      <c r="C32" s="656">
        <v>55.641071850613912</v>
      </c>
      <c r="D32" s="656">
        <v>29.693946709011236</v>
      </c>
      <c r="E32" s="656">
        <v>7.8236524126897464</v>
      </c>
      <c r="F32" s="514">
        <v>0</v>
      </c>
      <c r="G32" s="507">
        <v>100</v>
      </c>
    </row>
    <row r="33" spans="1:7" s="8" customFormat="1" ht="19.5" customHeight="1" x14ac:dyDescent="0.25">
      <c r="A33" s="11" t="s">
        <v>180</v>
      </c>
      <c r="B33" s="656">
        <v>2.7227355783563016</v>
      </c>
      <c r="C33" s="656">
        <v>55.411823807922048</v>
      </c>
      <c r="D33" s="656">
        <v>30.571914643778769</v>
      </c>
      <c r="E33" s="656">
        <v>11.293525969942888</v>
      </c>
      <c r="F33" s="514">
        <v>0</v>
      </c>
      <c r="G33" s="507">
        <v>100</v>
      </c>
    </row>
    <row r="34" spans="1:7" ht="7.5" customHeight="1" x14ac:dyDescent="0.25">
      <c r="A34" s="57"/>
      <c r="B34" s="692"/>
      <c r="C34" s="692"/>
      <c r="D34" s="692"/>
      <c r="E34" s="692"/>
      <c r="F34" s="507"/>
      <c r="G34" s="507"/>
    </row>
    <row r="35" spans="1:7" ht="19.5" customHeight="1" x14ac:dyDescent="0.25">
      <c r="A35" s="55" t="s">
        <v>23</v>
      </c>
      <c r="B35" s="693"/>
      <c r="C35" s="693"/>
      <c r="D35" s="693"/>
      <c r="E35" s="693"/>
      <c r="F35" s="509"/>
      <c r="G35" s="509"/>
    </row>
    <row r="36" spans="1:7" ht="19.5" customHeight="1" x14ac:dyDescent="0.25">
      <c r="A36" s="57" t="s">
        <v>22</v>
      </c>
      <c r="B36" s="692">
        <v>2.400674940051867</v>
      </c>
      <c r="C36" s="692">
        <v>40.708785684537027</v>
      </c>
      <c r="D36" s="692">
        <v>43.41593949579535</v>
      </c>
      <c r="E36" s="692">
        <v>13.442691658664691</v>
      </c>
      <c r="F36" s="507">
        <v>3.1908220951064402E-2</v>
      </c>
      <c r="G36" s="507">
        <v>100</v>
      </c>
    </row>
    <row r="37" spans="1:7" ht="19.5" customHeight="1" x14ac:dyDescent="0.25">
      <c r="A37" s="57" t="s">
        <v>21</v>
      </c>
      <c r="B37" s="692">
        <v>4.878572492027633</v>
      </c>
      <c r="C37" s="692">
        <v>34.958632875048245</v>
      </c>
      <c r="D37" s="692">
        <v>40.683254587348465</v>
      </c>
      <c r="E37" s="692">
        <v>19.479540045575654</v>
      </c>
      <c r="F37" s="507">
        <v>0</v>
      </c>
      <c r="G37" s="507">
        <v>100</v>
      </c>
    </row>
    <row r="38" spans="1:7" ht="7.5" customHeight="1" x14ac:dyDescent="0.25">
      <c r="A38" s="57"/>
      <c r="B38" s="692"/>
      <c r="C38" s="692"/>
      <c r="D38" s="692"/>
      <c r="E38" s="692"/>
      <c r="F38" s="507"/>
      <c r="G38" s="507"/>
    </row>
    <row r="39" spans="1:7" ht="19.5" customHeight="1" x14ac:dyDescent="0.25">
      <c r="A39" s="55" t="s">
        <v>20</v>
      </c>
      <c r="B39" s="693"/>
      <c r="C39" s="693"/>
      <c r="D39" s="693"/>
      <c r="E39" s="693"/>
      <c r="F39" s="509"/>
      <c r="G39" s="509"/>
    </row>
    <row r="40" spans="1:7" ht="19.5" customHeight="1" x14ac:dyDescent="0.25">
      <c r="A40" s="105" t="s">
        <v>82</v>
      </c>
      <c r="B40" s="692">
        <v>0.36405621582305653</v>
      </c>
      <c r="C40" s="692">
        <v>21.119325301743714</v>
      </c>
      <c r="D40" s="692">
        <v>61.813406708938658</v>
      </c>
      <c r="E40" s="692">
        <v>16.703211773494566</v>
      </c>
      <c r="F40" s="507">
        <v>0</v>
      </c>
      <c r="G40" s="507">
        <v>100</v>
      </c>
    </row>
    <row r="41" spans="1:7" ht="19.5" customHeight="1" x14ac:dyDescent="0.25">
      <c r="A41" s="106" t="s">
        <v>19</v>
      </c>
      <c r="B41" s="692">
        <v>0.2758697508417281</v>
      </c>
      <c r="C41" s="692">
        <v>14.396051633048963</v>
      </c>
      <c r="D41" s="692">
        <v>78.952417707477068</v>
      </c>
      <c r="E41" s="692">
        <v>6.3756609086322396</v>
      </c>
      <c r="F41" s="507">
        <v>0</v>
      </c>
      <c r="G41" s="507">
        <v>100</v>
      </c>
    </row>
    <row r="42" spans="1:7" ht="19.5" customHeight="1" x14ac:dyDescent="0.25">
      <c r="A42" s="106" t="s">
        <v>18</v>
      </c>
      <c r="B42" s="692">
        <v>0.39040809508877683</v>
      </c>
      <c r="C42" s="692">
        <v>23.128373924175207</v>
      </c>
      <c r="D42" s="692">
        <v>56.691927481225392</v>
      </c>
      <c r="E42" s="692">
        <v>19.789290499510624</v>
      </c>
      <c r="F42" s="507">
        <v>0</v>
      </c>
      <c r="G42" s="507">
        <v>100</v>
      </c>
    </row>
    <row r="43" spans="1:7" ht="19.5" customHeight="1" x14ac:dyDescent="0.25">
      <c r="A43" s="57" t="s">
        <v>17</v>
      </c>
      <c r="B43" s="692">
        <v>4.95595214161649</v>
      </c>
      <c r="C43" s="692">
        <v>50.707576336290053</v>
      </c>
      <c r="D43" s="692">
        <v>28.455456458430884</v>
      </c>
      <c r="E43" s="692">
        <v>15.849124562449635</v>
      </c>
      <c r="F43" s="507">
        <v>3.1890501212946884E-2</v>
      </c>
      <c r="G43" s="507">
        <v>100</v>
      </c>
    </row>
    <row r="44" spans="1:7" ht="19.5" customHeight="1" thickBot="1" x14ac:dyDescent="0.3">
      <c r="A44" s="58" t="s">
        <v>16</v>
      </c>
      <c r="B44" s="696">
        <v>39.218900295422351</v>
      </c>
      <c r="C44" s="696">
        <v>49.346985140585616</v>
      </c>
      <c r="D44" s="696">
        <v>5.6540498308554028</v>
      </c>
      <c r="E44" s="696">
        <v>5.7800647331366246</v>
      </c>
      <c r="F44" s="554">
        <v>0</v>
      </c>
      <c r="G44" s="554">
        <v>100</v>
      </c>
    </row>
    <row r="45" spans="1:7" ht="15.75" thickTop="1" x14ac:dyDescent="0.25">
      <c r="A45" s="9" t="s">
        <v>318</v>
      </c>
    </row>
    <row r="46" spans="1:7" x14ac:dyDescent="0.25">
      <c r="A46" s="60" t="s">
        <v>256</v>
      </c>
    </row>
  </sheetData>
  <mergeCells count="3">
    <mergeCell ref="A1:G1"/>
    <mergeCell ref="A2:A3"/>
    <mergeCell ref="B2:G2"/>
  </mergeCells>
  <pageMargins left="0.70866141732283472" right="0.70866141732283472" top="1.1937500000000001"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45"/>
  <sheetViews>
    <sheetView view="pageLayout" zoomScaleNormal="100" workbookViewId="0">
      <selection activeCell="D13" sqref="D13"/>
    </sheetView>
  </sheetViews>
  <sheetFormatPr defaultRowHeight="15" x14ac:dyDescent="0.25"/>
  <cols>
    <col min="1" max="1" width="23.140625" style="50" customWidth="1"/>
    <col min="2" max="6" width="17.7109375" style="50" customWidth="1"/>
    <col min="7" max="16384" width="9.140625" style="50"/>
  </cols>
  <sheetData>
    <row r="1" spans="1:6" ht="39" customHeight="1" thickBot="1" x14ac:dyDescent="0.3">
      <c r="A1" s="1060" t="s">
        <v>547</v>
      </c>
      <c r="B1" s="1060"/>
      <c r="C1" s="1060"/>
      <c r="D1" s="1060"/>
      <c r="E1" s="1060"/>
      <c r="F1" s="1060"/>
    </row>
    <row r="2" spans="1:6" ht="22.5" customHeight="1" thickTop="1" x14ac:dyDescent="0.25">
      <c r="A2" s="243"/>
      <c r="B2" s="244" t="s">
        <v>57</v>
      </c>
      <c r="C2" s="244" t="s">
        <v>56</v>
      </c>
      <c r="D2" s="244" t="s">
        <v>55</v>
      </c>
      <c r="E2" s="244" t="s">
        <v>30</v>
      </c>
      <c r="F2" s="245" t="s">
        <v>43</v>
      </c>
    </row>
    <row r="3" spans="1:6" ht="8.25" customHeight="1" x14ac:dyDescent="0.25">
      <c r="A3" s="246"/>
      <c r="B3" s="247"/>
      <c r="C3" s="247"/>
      <c r="D3" s="247"/>
      <c r="E3" s="247"/>
      <c r="F3" s="248"/>
    </row>
    <row r="4" spans="1:6" ht="22.5" customHeight="1" x14ac:dyDescent="0.25">
      <c r="A4" s="55" t="s">
        <v>27</v>
      </c>
      <c r="B4" s="693">
        <v>13.726521605800091</v>
      </c>
      <c r="C4" s="693">
        <v>20.169452851323534</v>
      </c>
      <c r="D4" s="693">
        <v>65.556784507511836</v>
      </c>
      <c r="E4" s="693">
        <v>0.54724103536453428</v>
      </c>
      <c r="F4" s="509">
        <v>100</v>
      </c>
    </row>
    <row r="5" spans="1:6" ht="6.75" customHeight="1" x14ac:dyDescent="0.25">
      <c r="A5" s="246"/>
      <c r="B5" s="758"/>
      <c r="C5" s="758"/>
      <c r="D5" s="758"/>
      <c r="E5" s="758"/>
      <c r="F5" s="759"/>
    </row>
    <row r="6" spans="1:6" ht="22.5" customHeight="1" x14ac:dyDescent="0.25">
      <c r="A6" s="55" t="s">
        <v>26</v>
      </c>
      <c r="B6" s="760"/>
      <c r="C6" s="760"/>
      <c r="D6" s="760"/>
      <c r="E6" s="760"/>
      <c r="F6" s="505"/>
    </row>
    <row r="7" spans="1:6" ht="22.5" customHeight="1" x14ac:dyDescent="0.25">
      <c r="A7" s="57" t="s">
        <v>25</v>
      </c>
      <c r="B7" s="692">
        <v>5.0275963005546815</v>
      </c>
      <c r="C7" s="692">
        <v>20.465501135091632</v>
      </c>
      <c r="D7" s="692">
        <v>73.887387968572725</v>
      </c>
      <c r="E7" s="692">
        <v>0.61951459578096091</v>
      </c>
      <c r="F7" s="507">
        <v>100</v>
      </c>
    </row>
    <row r="8" spans="1:6" ht="22.5" customHeight="1" x14ac:dyDescent="0.25">
      <c r="A8" s="57" t="s">
        <v>24</v>
      </c>
      <c r="B8" s="692">
        <v>37.932142295891744</v>
      </c>
      <c r="C8" s="692">
        <v>19.345669198586339</v>
      </c>
      <c r="D8" s="692">
        <v>42.376055805724718</v>
      </c>
      <c r="E8" s="692">
        <v>0.3461326997972029</v>
      </c>
      <c r="F8" s="507">
        <v>100</v>
      </c>
    </row>
    <row r="9" spans="1:6" ht="6" customHeight="1" x14ac:dyDescent="0.25">
      <c r="A9" s="246"/>
      <c r="B9" s="758"/>
      <c r="C9" s="758"/>
      <c r="D9" s="758"/>
      <c r="E9" s="758"/>
      <c r="F9" s="759"/>
    </row>
    <row r="10" spans="1:6" s="8" customFormat="1" ht="19.5" customHeight="1" x14ac:dyDescent="0.25">
      <c r="A10" s="73" t="s">
        <v>158</v>
      </c>
      <c r="B10" s="576"/>
      <c r="C10" s="576"/>
      <c r="D10" s="576"/>
      <c r="E10" s="576"/>
      <c r="F10" s="508"/>
    </row>
    <row r="11" spans="1:6" s="8" customFormat="1" ht="19.5" customHeight="1" x14ac:dyDescent="0.25">
      <c r="A11" s="11" t="s">
        <v>159</v>
      </c>
      <c r="B11" s="656">
        <v>34.421058200461488</v>
      </c>
      <c r="C11" s="656">
        <v>19.363562145145437</v>
      </c>
      <c r="D11" s="656">
        <v>46.047991045995957</v>
      </c>
      <c r="E11" s="656">
        <v>0.16738860839711983</v>
      </c>
      <c r="F11" s="514">
        <v>100</v>
      </c>
    </row>
    <row r="12" spans="1:6" s="8" customFormat="1" ht="19.5" customHeight="1" x14ac:dyDescent="0.25">
      <c r="A12" s="11" t="s">
        <v>160</v>
      </c>
      <c r="B12" s="656">
        <v>32.086195530315116</v>
      </c>
      <c r="C12" s="656">
        <v>18.634731265724326</v>
      </c>
      <c r="D12" s="656">
        <v>48.992510897127985</v>
      </c>
      <c r="E12" s="656">
        <v>0.28656230683257544</v>
      </c>
      <c r="F12" s="514">
        <v>100</v>
      </c>
    </row>
    <row r="13" spans="1:6" s="8" customFormat="1" ht="19.5" customHeight="1" x14ac:dyDescent="0.25">
      <c r="A13" s="11" t="s">
        <v>161</v>
      </c>
      <c r="B13" s="656">
        <v>26.806161976380483</v>
      </c>
      <c r="C13" s="656">
        <v>18.029698249187369</v>
      </c>
      <c r="D13" s="656">
        <v>54.914241634845126</v>
      </c>
      <c r="E13" s="656">
        <v>0.24989813958702181</v>
      </c>
      <c r="F13" s="514">
        <v>100</v>
      </c>
    </row>
    <row r="14" spans="1:6" s="8" customFormat="1" ht="19.5" customHeight="1" x14ac:dyDescent="0.25">
      <c r="A14" s="11" t="s">
        <v>162</v>
      </c>
      <c r="B14" s="656">
        <v>3.7341801984297498</v>
      </c>
      <c r="C14" s="656">
        <v>30.988496468200477</v>
      </c>
      <c r="D14" s="656">
        <v>64.926536765432715</v>
      </c>
      <c r="E14" s="656">
        <v>0.35078656793705271</v>
      </c>
      <c r="F14" s="514">
        <v>100</v>
      </c>
    </row>
    <row r="15" spans="1:6" s="8" customFormat="1" ht="19.5" customHeight="1" x14ac:dyDescent="0.25">
      <c r="A15" s="11" t="s">
        <v>163</v>
      </c>
      <c r="B15" s="656">
        <v>20.842305952054854</v>
      </c>
      <c r="C15" s="656">
        <v>24.16059010104285</v>
      </c>
      <c r="D15" s="656">
        <v>54.997103946902293</v>
      </c>
      <c r="E15" s="656">
        <v>0</v>
      </c>
      <c r="F15" s="514">
        <v>100</v>
      </c>
    </row>
    <row r="16" spans="1:6" s="8" customFormat="1" ht="19.5" customHeight="1" x14ac:dyDescent="0.25">
      <c r="A16" s="11" t="s">
        <v>164</v>
      </c>
      <c r="B16" s="656">
        <v>11.909669303158731</v>
      </c>
      <c r="C16" s="656">
        <v>25.872175737931606</v>
      </c>
      <c r="D16" s="656">
        <v>62.218154958909665</v>
      </c>
      <c r="E16" s="656">
        <v>0</v>
      </c>
      <c r="F16" s="514">
        <v>100</v>
      </c>
    </row>
    <row r="17" spans="1:6" s="8" customFormat="1" ht="19.5" customHeight="1" x14ac:dyDescent="0.25">
      <c r="A17" s="11" t="s">
        <v>165</v>
      </c>
      <c r="B17" s="656">
        <v>3.8282731939918704</v>
      </c>
      <c r="C17" s="656">
        <v>13.513456952743702</v>
      </c>
      <c r="D17" s="656">
        <v>81.48107132644526</v>
      </c>
      <c r="E17" s="656">
        <v>1.1771985268191723</v>
      </c>
      <c r="F17" s="514">
        <v>100</v>
      </c>
    </row>
    <row r="18" spans="1:6" s="8" customFormat="1" ht="19.5" customHeight="1" x14ac:dyDescent="0.25">
      <c r="A18" s="11" t="s">
        <v>166</v>
      </c>
      <c r="B18" s="656">
        <v>7.3689220745818034</v>
      </c>
      <c r="C18" s="656">
        <v>21.982589147453183</v>
      </c>
      <c r="D18" s="656">
        <v>70.123302449383431</v>
      </c>
      <c r="E18" s="656">
        <v>0.52518632858158343</v>
      </c>
      <c r="F18" s="514">
        <v>100</v>
      </c>
    </row>
    <row r="19" spans="1:6" s="8" customFormat="1" ht="19.5" customHeight="1" x14ac:dyDescent="0.25">
      <c r="A19" s="11" t="s">
        <v>167</v>
      </c>
      <c r="B19" s="656">
        <v>15.967324435007333</v>
      </c>
      <c r="C19" s="656">
        <v>26.341834611345078</v>
      </c>
      <c r="D19" s="656">
        <v>57.690840953647594</v>
      </c>
      <c r="E19" s="656">
        <v>0</v>
      </c>
      <c r="F19" s="514">
        <v>100</v>
      </c>
    </row>
    <row r="20" spans="1:6" s="8" customFormat="1" ht="19.5" customHeight="1" x14ac:dyDescent="0.25">
      <c r="A20" s="11" t="s">
        <v>168</v>
      </c>
      <c r="B20" s="656">
        <v>31.355231707203306</v>
      </c>
      <c r="C20" s="656">
        <v>23.671017070832075</v>
      </c>
      <c r="D20" s="656">
        <v>44.973751221964619</v>
      </c>
      <c r="E20" s="656">
        <v>0</v>
      </c>
      <c r="F20" s="514">
        <v>100</v>
      </c>
    </row>
    <row r="21" spans="1:6" s="8" customFormat="1" ht="19.5" customHeight="1" x14ac:dyDescent="0.25">
      <c r="A21" s="11" t="s">
        <v>169</v>
      </c>
      <c r="B21" s="656">
        <v>20.082223838020887</v>
      </c>
      <c r="C21" s="656">
        <v>20.612394013204451</v>
      </c>
      <c r="D21" s="656">
        <v>58.237070077727516</v>
      </c>
      <c r="E21" s="656">
        <v>1.0683120710471441</v>
      </c>
      <c r="F21" s="514">
        <v>100</v>
      </c>
    </row>
    <row r="22" spans="1:6" s="8" customFormat="1" ht="19.5" customHeight="1" x14ac:dyDescent="0.25">
      <c r="A22" s="11" t="s">
        <v>170</v>
      </c>
      <c r="B22" s="656">
        <v>34.9619932375251</v>
      </c>
      <c r="C22" s="656">
        <v>17.8073893605746</v>
      </c>
      <c r="D22" s="656">
        <v>45.653709871016268</v>
      </c>
      <c r="E22" s="656">
        <v>1.5769075308840377</v>
      </c>
      <c r="F22" s="514">
        <v>100</v>
      </c>
    </row>
    <row r="23" spans="1:6" s="8" customFormat="1" ht="19.5" customHeight="1" x14ac:dyDescent="0.25">
      <c r="A23" s="11" t="s">
        <v>171</v>
      </c>
      <c r="B23" s="656">
        <v>0.58378506796904983</v>
      </c>
      <c r="C23" s="656">
        <v>15.960314165410027</v>
      </c>
      <c r="D23" s="656">
        <v>82.752123804803347</v>
      </c>
      <c r="E23" s="656">
        <v>0.70377696181757343</v>
      </c>
      <c r="F23" s="514">
        <v>100</v>
      </c>
    </row>
    <row r="24" spans="1:6" s="8" customFormat="1" ht="19.5" customHeight="1" x14ac:dyDescent="0.25">
      <c r="A24" s="11" t="s">
        <v>172</v>
      </c>
      <c r="B24" s="656">
        <v>22.023739993398578</v>
      </c>
      <c r="C24" s="656">
        <v>16.734705011343561</v>
      </c>
      <c r="D24" s="656">
        <v>61.241554995257864</v>
      </c>
      <c r="E24" s="656">
        <v>0</v>
      </c>
      <c r="F24" s="514">
        <v>100</v>
      </c>
    </row>
    <row r="25" spans="1:6" s="8" customFormat="1" ht="19.5" customHeight="1" x14ac:dyDescent="0.25">
      <c r="A25" s="11" t="s">
        <v>173</v>
      </c>
      <c r="B25" s="656">
        <v>45.376470847466052</v>
      </c>
      <c r="C25" s="656">
        <v>16.735081911340842</v>
      </c>
      <c r="D25" s="656">
        <v>37.888447241193106</v>
      </c>
      <c r="E25" s="656">
        <v>0</v>
      </c>
      <c r="F25" s="514">
        <v>100</v>
      </c>
    </row>
    <row r="26" spans="1:6" s="8" customFormat="1" ht="19.5" customHeight="1" x14ac:dyDescent="0.25">
      <c r="A26" s="11" t="s">
        <v>174</v>
      </c>
      <c r="B26" s="656">
        <v>37.799882459515146</v>
      </c>
      <c r="C26" s="656">
        <v>13.357181599906268</v>
      </c>
      <c r="D26" s="656">
        <v>48.642374055007039</v>
      </c>
      <c r="E26" s="656">
        <v>0.20056188557155402</v>
      </c>
      <c r="F26" s="514">
        <v>100</v>
      </c>
    </row>
    <row r="27" spans="1:6" s="8" customFormat="1" ht="19.5" customHeight="1" x14ac:dyDescent="0.25">
      <c r="A27" s="11" t="s">
        <v>175</v>
      </c>
      <c r="B27" s="656">
        <v>23.770523771057722</v>
      </c>
      <c r="C27" s="656">
        <v>10.46919280529827</v>
      </c>
      <c r="D27" s="656">
        <v>65.760283423644012</v>
      </c>
      <c r="E27" s="656">
        <v>0</v>
      </c>
      <c r="F27" s="514">
        <v>100</v>
      </c>
    </row>
    <row r="28" spans="1:6" s="8" customFormat="1" ht="19.5" customHeight="1" x14ac:dyDescent="0.25">
      <c r="A28" s="11" t="s">
        <v>176</v>
      </c>
      <c r="B28" s="656">
        <v>36.74295972133109</v>
      </c>
      <c r="C28" s="656">
        <v>25.754702303471095</v>
      </c>
      <c r="D28" s="656">
        <v>37.502337975197818</v>
      </c>
      <c r="E28" s="656">
        <v>0</v>
      </c>
      <c r="F28" s="514">
        <v>100</v>
      </c>
    </row>
    <row r="29" spans="1:6" s="8" customFormat="1" ht="19.5" customHeight="1" x14ac:dyDescent="0.25">
      <c r="A29" s="11" t="s">
        <v>177</v>
      </c>
      <c r="B29" s="656">
        <v>36.385664467056628</v>
      </c>
      <c r="C29" s="656">
        <v>23.894893306527241</v>
      </c>
      <c r="D29" s="656">
        <v>39.719442226416128</v>
      </c>
      <c r="E29" s="656">
        <v>0</v>
      </c>
      <c r="F29" s="514">
        <v>100</v>
      </c>
    </row>
    <row r="30" spans="1:6" s="8" customFormat="1" ht="19.5" customHeight="1" x14ac:dyDescent="0.25">
      <c r="A30" s="11" t="s">
        <v>178</v>
      </c>
      <c r="B30" s="656">
        <v>35.260688287786223</v>
      </c>
      <c r="C30" s="656">
        <v>18.492721280831343</v>
      </c>
      <c r="D30" s="656">
        <v>46.24659043138243</v>
      </c>
      <c r="E30" s="656">
        <v>0</v>
      </c>
      <c r="F30" s="514">
        <v>100</v>
      </c>
    </row>
    <row r="31" spans="1:6" s="8" customFormat="1" ht="19.5" customHeight="1" x14ac:dyDescent="0.25">
      <c r="A31" s="11" t="s">
        <v>179</v>
      </c>
      <c r="B31" s="656">
        <v>40.677428389579482</v>
      </c>
      <c r="C31" s="656">
        <v>24.409262627907399</v>
      </c>
      <c r="D31" s="656">
        <v>34.913308982513115</v>
      </c>
      <c r="E31" s="656">
        <v>0</v>
      </c>
      <c r="F31" s="514">
        <v>100</v>
      </c>
    </row>
    <row r="32" spans="1:6" s="8" customFormat="1" ht="19.5" customHeight="1" x14ac:dyDescent="0.25">
      <c r="A32" s="11" t="s">
        <v>180</v>
      </c>
      <c r="B32" s="656">
        <v>16.469558335561974</v>
      </c>
      <c r="C32" s="656">
        <v>23.606969562763506</v>
      </c>
      <c r="D32" s="656">
        <v>59.923472101674513</v>
      </c>
      <c r="E32" s="656">
        <v>0</v>
      </c>
      <c r="F32" s="514">
        <v>100</v>
      </c>
    </row>
    <row r="33" spans="1:6" ht="6" customHeight="1" x14ac:dyDescent="0.25">
      <c r="A33" s="246"/>
      <c r="B33" s="758"/>
      <c r="C33" s="758"/>
      <c r="D33" s="758"/>
      <c r="E33" s="758"/>
      <c r="F33" s="759"/>
    </row>
    <row r="34" spans="1:6" ht="19.5" customHeight="1" x14ac:dyDescent="0.25">
      <c r="A34" s="249" t="s">
        <v>85</v>
      </c>
      <c r="B34" s="760"/>
      <c r="C34" s="760"/>
      <c r="D34" s="760"/>
      <c r="E34" s="760"/>
      <c r="F34" s="505"/>
    </row>
    <row r="35" spans="1:6" ht="19.5" customHeight="1" x14ac:dyDescent="0.25">
      <c r="A35" s="250" t="s">
        <v>22</v>
      </c>
      <c r="B35" s="692">
        <v>18.598917389443397</v>
      </c>
      <c r="C35" s="692">
        <v>28.237965380440016</v>
      </c>
      <c r="D35" s="692">
        <v>52.755994414580663</v>
      </c>
      <c r="E35" s="692">
        <v>0.40712281553592078</v>
      </c>
      <c r="F35" s="507">
        <v>100</v>
      </c>
    </row>
    <row r="36" spans="1:6" ht="19.5" customHeight="1" x14ac:dyDescent="0.25">
      <c r="A36" s="250" t="s">
        <v>21</v>
      </c>
      <c r="B36" s="692">
        <v>7.4190096403879577</v>
      </c>
      <c r="C36" s="692">
        <v>9.7244394369113145</v>
      </c>
      <c r="D36" s="692">
        <v>82.127921226113685</v>
      </c>
      <c r="E36" s="692">
        <v>0.72862969658703713</v>
      </c>
      <c r="F36" s="507">
        <v>100</v>
      </c>
    </row>
    <row r="37" spans="1:6" ht="6.75" customHeight="1" x14ac:dyDescent="0.25">
      <c r="A37" s="251"/>
      <c r="B37" s="758"/>
      <c r="C37" s="758"/>
      <c r="D37" s="758"/>
      <c r="E37" s="758"/>
      <c r="F37" s="759"/>
    </row>
    <row r="38" spans="1:6" ht="19.5" customHeight="1" x14ac:dyDescent="0.25">
      <c r="A38" s="55" t="s">
        <v>191</v>
      </c>
      <c r="B38" s="760"/>
      <c r="C38" s="760"/>
      <c r="D38" s="760"/>
      <c r="E38" s="760"/>
      <c r="F38" s="505"/>
    </row>
    <row r="39" spans="1:6" ht="19.5" customHeight="1" x14ac:dyDescent="0.25">
      <c r="A39" s="105" t="s">
        <v>82</v>
      </c>
      <c r="B39" s="692">
        <v>12.785650436111814</v>
      </c>
      <c r="C39" s="692">
        <v>22.324522607451705</v>
      </c>
      <c r="D39" s="692">
        <v>64.202245511569217</v>
      </c>
      <c r="E39" s="692">
        <v>0.6875814448672527</v>
      </c>
      <c r="F39" s="507">
        <v>100</v>
      </c>
    </row>
    <row r="40" spans="1:6" ht="19.5" customHeight="1" x14ac:dyDescent="0.25">
      <c r="A40" s="106" t="s">
        <v>19</v>
      </c>
      <c r="B40" s="692">
        <v>22.392323470046225</v>
      </c>
      <c r="C40" s="692">
        <v>26.526379055806338</v>
      </c>
      <c r="D40" s="692">
        <v>49.654011792311373</v>
      </c>
      <c r="E40" s="692">
        <v>1.4272856818360657</v>
      </c>
      <c r="F40" s="507">
        <v>100</v>
      </c>
    </row>
    <row r="41" spans="1:6" ht="19.5" customHeight="1" x14ac:dyDescent="0.25">
      <c r="A41" s="106" t="s">
        <v>18</v>
      </c>
      <c r="B41" s="692">
        <v>9.9149844218987404</v>
      </c>
      <c r="C41" s="692">
        <v>21.068923873083868</v>
      </c>
      <c r="D41" s="692">
        <v>68.549548678563568</v>
      </c>
      <c r="E41" s="692">
        <v>0.46654302645382517</v>
      </c>
      <c r="F41" s="507">
        <v>100</v>
      </c>
    </row>
    <row r="42" spans="1:6" ht="19.5" customHeight="1" x14ac:dyDescent="0.25">
      <c r="A42" s="57" t="s">
        <v>17</v>
      </c>
      <c r="B42" s="692">
        <v>13.743865565609131</v>
      </c>
      <c r="C42" s="692">
        <v>18.833521108205563</v>
      </c>
      <c r="D42" s="692">
        <v>66.972704709776025</v>
      </c>
      <c r="E42" s="692">
        <v>0.4499086164092731</v>
      </c>
      <c r="F42" s="507">
        <v>100</v>
      </c>
    </row>
    <row r="43" spans="1:6" ht="19.5" customHeight="1" thickBot="1" x14ac:dyDescent="0.3">
      <c r="A43" s="58" t="s">
        <v>16</v>
      </c>
      <c r="B43" s="696">
        <v>42.419246024740382</v>
      </c>
      <c r="C43" s="696">
        <v>8.6612358841744541</v>
      </c>
      <c r="D43" s="696">
        <v>48.689446544911512</v>
      </c>
      <c r="E43" s="696">
        <v>0.230071546173646</v>
      </c>
      <c r="F43" s="554">
        <v>100</v>
      </c>
    </row>
    <row r="44" spans="1:6" ht="15.75" thickTop="1" x14ac:dyDescent="0.25">
      <c r="A44" s="9" t="s">
        <v>318</v>
      </c>
    </row>
    <row r="45" spans="1:6" x14ac:dyDescent="0.25">
      <c r="A45" s="60" t="s">
        <v>256</v>
      </c>
    </row>
  </sheetData>
  <mergeCells count="1">
    <mergeCell ref="A1:F1"/>
  </mergeCells>
  <pageMargins left="0.70866141732283472" right="0.70866141732283472" top="1.1366666666666667" bottom="0.74803149606299213" header="0.31496062992125984" footer="0.31496062992125984"/>
  <pageSetup paperSize="9" scale="62" orientation="portrait"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29"/>
  <sheetViews>
    <sheetView view="pageLayout" zoomScaleNormal="100" workbookViewId="0">
      <selection activeCell="A7" sqref="A7"/>
    </sheetView>
  </sheetViews>
  <sheetFormatPr defaultRowHeight="15" x14ac:dyDescent="0.25"/>
  <cols>
    <col min="1" max="1" width="59.85546875" style="8" customWidth="1"/>
    <col min="2" max="6" width="16.42578125" style="8" customWidth="1"/>
    <col min="7" max="16384" width="9.140625" style="8"/>
  </cols>
  <sheetData>
    <row r="1" spans="1:11" ht="37.5" customHeight="1" thickBot="1" x14ac:dyDescent="0.3">
      <c r="A1" s="1120" t="s">
        <v>549</v>
      </c>
      <c r="B1" s="1120"/>
      <c r="C1" s="1120"/>
      <c r="D1" s="1120"/>
      <c r="E1" s="1120"/>
      <c r="F1" s="1120"/>
    </row>
    <row r="2" spans="1:11" ht="29.25" customHeight="1" thickTop="1" x14ac:dyDescent="0.25">
      <c r="A2" s="174"/>
      <c r="B2" s="1116" t="s">
        <v>187</v>
      </c>
      <c r="C2" s="1118" t="s">
        <v>86</v>
      </c>
      <c r="D2" s="1119"/>
      <c r="E2" s="1118" t="s">
        <v>85</v>
      </c>
      <c r="F2" s="1119"/>
    </row>
    <row r="3" spans="1:11" ht="28.5" customHeight="1" x14ac:dyDescent="0.25">
      <c r="A3" s="175"/>
      <c r="B3" s="1117"/>
      <c r="C3" s="176" t="s">
        <v>25</v>
      </c>
      <c r="D3" s="177" t="s">
        <v>24</v>
      </c>
      <c r="E3" s="176" t="s">
        <v>22</v>
      </c>
      <c r="F3" s="177" t="s">
        <v>21</v>
      </c>
    </row>
    <row r="4" spans="1:11" ht="6" customHeight="1" x14ac:dyDescent="0.25">
      <c r="A4" s="60"/>
      <c r="B4" s="178"/>
      <c r="C4" s="178"/>
      <c r="D4" s="178"/>
      <c r="E4" s="178"/>
      <c r="F4" s="178"/>
    </row>
    <row r="5" spans="1:11" ht="20.25" customHeight="1" x14ac:dyDescent="0.25">
      <c r="A5" s="179" t="s">
        <v>43</v>
      </c>
      <c r="B5" s="761">
        <v>100</v>
      </c>
      <c r="C5" s="761">
        <v>100</v>
      </c>
      <c r="D5" s="517">
        <v>100</v>
      </c>
      <c r="E5" s="761">
        <v>100</v>
      </c>
      <c r="F5" s="517">
        <v>100</v>
      </c>
      <c r="G5" s="12"/>
      <c r="H5" s="12"/>
      <c r="I5" s="12"/>
      <c r="J5" s="12"/>
      <c r="K5" s="12"/>
    </row>
    <row r="6" spans="1:11" ht="20.25" customHeight="1" x14ac:dyDescent="0.25">
      <c r="A6" s="180" t="s">
        <v>42</v>
      </c>
      <c r="B6" s="656">
        <v>13.726521605800091</v>
      </c>
      <c r="C6" s="656">
        <v>5.0275963005546815</v>
      </c>
      <c r="D6" s="514">
        <v>37.932142295891744</v>
      </c>
      <c r="E6" s="656">
        <v>18.598917389443397</v>
      </c>
      <c r="F6" s="514">
        <v>7.4190096403879577</v>
      </c>
      <c r="G6" s="12"/>
      <c r="H6" s="12"/>
      <c r="I6" s="12"/>
      <c r="J6" s="12"/>
      <c r="K6" s="12"/>
    </row>
    <row r="7" spans="1:11" ht="20.25" customHeight="1" x14ac:dyDescent="0.25">
      <c r="A7" s="180" t="s">
        <v>181</v>
      </c>
      <c r="B7" s="656">
        <v>0.69407308897404063</v>
      </c>
      <c r="C7" s="656">
        <v>0.40350926668852871</v>
      </c>
      <c r="D7" s="514">
        <v>1.5025956847785209</v>
      </c>
      <c r="E7" s="656">
        <v>0.6524028794923783</v>
      </c>
      <c r="F7" s="514">
        <v>0.74801684817955438</v>
      </c>
      <c r="G7" s="12"/>
      <c r="H7" s="12"/>
      <c r="I7" s="12"/>
      <c r="J7" s="12"/>
      <c r="K7" s="12"/>
    </row>
    <row r="8" spans="1:11" ht="20.25" customHeight="1" x14ac:dyDescent="0.25">
      <c r="A8" s="180" t="s">
        <v>41</v>
      </c>
      <c r="B8" s="656">
        <v>8.0716253388244574</v>
      </c>
      <c r="C8" s="656">
        <v>9.0775825262171672</v>
      </c>
      <c r="D8" s="514">
        <v>5.2724498942650539</v>
      </c>
      <c r="E8" s="656">
        <v>8.5675807876134957</v>
      </c>
      <c r="F8" s="514">
        <v>7.4295910980819961</v>
      </c>
      <c r="G8" s="12"/>
      <c r="H8" s="12"/>
      <c r="I8" s="12"/>
      <c r="J8" s="12"/>
      <c r="K8" s="12"/>
    </row>
    <row r="9" spans="1:11" ht="20.25" customHeight="1" x14ac:dyDescent="0.25">
      <c r="A9" s="180" t="s">
        <v>182</v>
      </c>
      <c r="B9" s="656">
        <v>0.67060783055914142</v>
      </c>
      <c r="C9" s="656">
        <v>0.78031346476970898</v>
      </c>
      <c r="D9" s="514">
        <v>0.36534104459585781</v>
      </c>
      <c r="E9" s="656">
        <v>0.90145886984154877</v>
      </c>
      <c r="F9" s="514">
        <v>0.37176189169068141</v>
      </c>
      <c r="G9" s="12"/>
      <c r="H9" s="12"/>
      <c r="I9" s="12"/>
      <c r="J9" s="12"/>
      <c r="K9" s="12"/>
    </row>
    <row r="10" spans="1:11" ht="24" customHeight="1" x14ac:dyDescent="0.25">
      <c r="A10" s="180" t="s">
        <v>87</v>
      </c>
      <c r="B10" s="656">
        <v>0.25805880779105478</v>
      </c>
      <c r="C10" s="656">
        <v>0.17254333833345226</v>
      </c>
      <c r="D10" s="514">
        <v>0.49601406596273634</v>
      </c>
      <c r="E10" s="656">
        <v>0.32946106669913278</v>
      </c>
      <c r="F10" s="514">
        <v>0.16562571688081784</v>
      </c>
      <c r="G10" s="12"/>
      <c r="H10" s="12"/>
      <c r="I10" s="12"/>
      <c r="J10" s="12"/>
      <c r="K10" s="12"/>
    </row>
    <row r="11" spans="1:11" ht="20.25" customHeight="1" x14ac:dyDescent="0.25">
      <c r="A11" s="180" t="s">
        <v>40</v>
      </c>
      <c r="B11" s="656">
        <v>10.475087785174841</v>
      </c>
      <c r="C11" s="656">
        <v>10.031552539082774</v>
      </c>
      <c r="D11" s="514">
        <v>11.709268508984168</v>
      </c>
      <c r="E11" s="656">
        <v>17.787061776793458</v>
      </c>
      <c r="F11" s="514">
        <v>1.0094438820782643</v>
      </c>
      <c r="G11" s="12"/>
      <c r="H11" s="12"/>
      <c r="I11" s="12"/>
      <c r="J11" s="12"/>
      <c r="K11" s="12"/>
    </row>
    <row r="12" spans="1:11" ht="20.25" customHeight="1" x14ac:dyDescent="0.25">
      <c r="A12" s="180" t="s">
        <v>39</v>
      </c>
      <c r="B12" s="656">
        <v>15.752077238500867</v>
      </c>
      <c r="C12" s="656">
        <v>16.990901498220889</v>
      </c>
      <c r="D12" s="514">
        <v>12.304926115777153</v>
      </c>
      <c r="E12" s="656">
        <v>11.168847313003452</v>
      </c>
      <c r="F12" s="514">
        <v>21.685252390724134</v>
      </c>
      <c r="G12" s="12"/>
      <c r="H12" s="12"/>
      <c r="I12" s="12"/>
      <c r="J12" s="12"/>
      <c r="K12" s="12"/>
    </row>
    <row r="13" spans="1:11" ht="20.25" customHeight="1" x14ac:dyDescent="0.25">
      <c r="A13" s="180" t="s">
        <v>38</v>
      </c>
      <c r="B13" s="656">
        <v>5.0256211688921786</v>
      </c>
      <c r="C13" s="656">
        <v>5.2243608453446351</v>
      </c>
      <c r="D13" s="514">
        <v>4.4726083477131144</v>
      </c>
      <c r="E13" s="656">
        <v>8.1956892038591302</v>
      </c>
      <c r="F13" s="514">
        <v>0.9218408214809829</v>
      </c>
      <c r="G13" s="12"/>
      <c r="H13" s="12"/>
      <c r="I13" s="12"/>
      <c r="J13" s="12"/>
      <c r="K13" s="12"/>
    </row>
    <row r="14" spans="1:11" ht="20.25" customHeight="1" x14ac:dyDescent="0.25">
      <c r="A14" s="180" t="s">
        <v>37</v>
      </c>
      <c r="B14" s="656">
        <v>7.3220808354283085</v>
      </c>
      <c r="C14" s="656">
        <v>9.0968927175035414</v>
      </c>
      <c r="D14" s="514">
        <v>2.3834911009152573</v>
      </c>
      <c r="E14" s="656">
        <v>4.4712687249853609</v>
      </c>
      <c r="F14" s="514">
        <v>11.012571570627802</v>
      </c>
      <c r="G14" s="12"/>
      <c r="H14" s="12"/>
      <c r="I14" s="12"/>
      <c r="J14" s="12"/>
      <c r="K14" s="12"/>
    </row>
    <row r="15" spans="1:11" ht="20.25" customHeight="1" x14ac:dyDescent="0.25">
      <c r="A15" s="180" t="s">
        <v>88</v>
      </c>
      <c r="B15" s="656">
        <v>1.3087535869238063</v>
      </c>
      <c r="C15" s="656">
        <v>1.70097922552259</v>
      </c>
      <c r="D15" s="514">
        <v>0.21734692464033334</v>
      </c>
      <c r="E15" s="656">
        <v>1.175699999971076</v>
      </c>
      <c r="F15" s="514">
        <v>1.4809967972481148</v>
      </c>
      <c r="G15" s="12"/>
      <c r="H15" s="12"/>
      <c r="I15" s="12"/>
      <c r="J15" s="12"/>
      <c r="K15" s="12"/>
    </row>
    <row r="16" spans="1:11" ht="20.25" customHeight="1" x14ac:dyDescent="0.25">
      <c r="A16" s="180" t="s">
        <v>89</v>
      </c>
      <c r="B16" s="656">
        <v>1.0241682510629051</v>
      </c>
      <c r="C16" s="656">
        <v>1.3407015889343061</v>
      </c>
      <c r="D16" s="514">
        <v>0.14338290765230344</v>
      </c>
      <c r="E16" s="656">
        <v>0.99226695509667184</v>
      </c>
      <c r="F16" s="514">
        <v>1.0654657595072441</v>
      </c>
      <c r="G16" s="12"/>
      <c r="H16" s="12"/>
      <c r="I16" s="12"/>
      <c r="J16" s="12"/>
      <c r="K16" s="12"/>
    </row>
    <row r="17" spans="1:11" ht="20.25" customHeight="1" x14ac:dyDescent="0.25">
      <c r="A17" s="180" t="s">
        <v>183</v>
      </c>
      <c r="B17" s="656">
        <v>6.940308514902932E-2</v>
      </c>
      <c r="C17" s="656">
        <v>9.43449059515062E-2</v>
      </c>
      <c r="D17" s="514">
        <v>0</v>
      </c>
      <c r="E17" s="656">
        <v>0.10496143866341558</v>
      </c>
      <c r="F17" s="514">
        <v>2.3371368880151375E-2</v>
      </c>
      <c r="G17" s="12"/>
      <c r="H17" s="12"/>
      <c r="I17" s="12"/>
      <c r="J17" s="12"/>
      <c r="K17" s="12"/>
    </row>
    <row r="18" spans="1:11" ht="20.25" customHeight="1" x14ac:dyDescent="0.25">
      <c r="A18" s="180" t="s">
        <v>184</v>
      </c>
      <c r="B18" s="656">
        <v>1.2151075586667448</v>
      </c>
      <c r="C18" s="656">
        <v>1.5352067579255082</v>
      </c>
      <c r="D18" s="514">
        <v>0.32439985299331353</v>
      </c>
      <c r="E18" s="656">
        <v>1.156585274391313</v>
      </c>
      <c r="F18" s="514">
        <v>1.2908670052925115</v>
      </c>
      <c r="G18" s="12"/>
      <c r="H18" s="12"/>
      <c r="I18" s="12"/>
      <c r="J18" s="12"/>
      <c r="K18" s="12"/>
    </row>
    <row r="19" spans="1:11" ht="20.25" customHeight="1" x14ac:dyDescent="0.25">
      <c r="A19" s="180" t="s">
        <v>36</v>
      </c>
      <c r="B19" s="656">
        <v>4.2507611014486271</v>
      </c>
      <c r="C19" s="656">
        <v>5.4295165758067521</v>
      </c>
      <c r="D19" s="514">
        <v>0.97075731966228718</v>
      </c>
      <c r="E19" s="656">
        <v>5.1447036179122847</v>
      </c>
      <c r="F19" s="514">
        <v>3.0935166226823827</v>
      </c>
      <c r="G19" s="12"/>
      <c r="H19" s="12"/>
      <c r="I19" s="12"/>
      <c r="J19" s="12"/>
      <c r="K19" s="12"/>
    </row>
    <row r="20" spans="1:11" ht="20.25" customHeight="1" x14ac:dyDescent="0.25">
      <c r="A20" s="180" t="s">
        <v>35</v>
      </c>
      <c r="B20" s="656">
        <v>10.905698692829121</v>
      </c>
      <c r="C20" s="656">
        <v>11.598625021972666</v>
      </c>
      <c r="D20" s="514">
        <v>8.9775625954525413</v>
      </c>
      <c r="E20" s="656">
        <v>11.953419145934287</v>
      </c>
      <c r="F20" s="514">
        <v>9.5493825009974351</v>
      </c>
      <c r="G20" s="12"/>
      <c r="H20" s="12"/>
      <c r="I20" s="12"/>
      <c r="J20" s="12"/>
      <c r="K20" s="12"/>
    </row>
    <row r="21" spans="1:11" ht="20.25" customHeight="1" x14ac:dyDescent="0.25">
      <c r="A21" s="180" t="s">
        <v>34</v>
      </c>
      <c r="B21" s="656">
        <v>7.1011702064347482</v>
      </c>
      <c r="C21" s="656">
        <v>7.499090037470113</v>
      </c>
      <c r="D21" s="514">
        <v>5.9939188900796774</v>
      </c>
      <c r="E21" s="656">
        <v>3.8630663294600285</v>
      </c>
      <c r="F21" s="514">
        <v>11.293025682919303</v>
      </c>
      <c r="G21" s="12"/>
      <c r="H21" s="12"/>
      <c r="I21" s="12"/>
      <c r="J21" s="12"/>
      <c r="K21" s="12"/>
    </row>
    <row r="22" spans="1:11" ht="20.25" customHeight="1" x14ac:dyDescent="0.25">
      <c r="A22" s="180" t="s">
        <v>33</v>
      </c>
      <c r="B22" s="656">
        <v>2.7981838889386474</v>
      </c>
      <c r="C22" s="656">
        <v>3.4268813146538695</v>
      </c>
      <c r="D22" s="514">
        <v>1.0487710727918822</v>
      </c>
      <c r="E22" s="656">
        <v>1.5159311128320889</v>
      </c>
      <c r="F22" s="514">
        <v>4.4581115892141403</v>
      </c>
      <c r="G22" s="12"/>
      <c r="H22" s="12"/>
      <c r="I22" s="12"/>
      <c r="J22" s="12"/>
      <c r="K22" s="12"/>
    </row>
    <row r="23" spans="1:11" ht="20.25" customHeight="1" x14ac:dyDescent="0.25">
      <c r="A23" s="180" t="s">
        <v>185</v>
      </c>
      <c r="B23" s="656">
        <v>0.53558872792062873</v>
      </c>
      <c r="C23" s="656">
        <v>0.71352734656055905</v>
      </c>
      <c r="D23" s="514">
        <v>4.0456909014234051E-2</v>
      </c>
      <c r="E23" s="656">
        <v>0.700275494306008</v>
      </c>
      <c r="F23" s="514">
        <v>0.32239509676940858</v>
      </c>
      <c r="G23" s="12"/>
      <c r="H23" s="12"/>
      <c r="I23" s="12"/>
      <c r="J23" s="12"/>
      <c r="K23" s="12"/>
    </row>
    <row r="24" spans="1:11" ht="20.25" customHeight="1" x14ac:dyDescent="0.25">
      <c r="A24" s="180" t="s">
        <v>32</v>
      </c>
      <c r="B24" s="656">
        <v>2.0472490617473542</v>
      </c>
      <c r="C24" s="656">
        <v>2.4880940815127532</v>
      </c>
      <c r="D24" s="514">
        <v>0.82055415897325112</v>
      </c>
      <c r="E24" s="656">
        <v>1.9713934296492337</v>
      </c>
      <c r="F24" s="514">
        <v>2.145447223052106</v>
      </c>
      <c r="G24" s="12"/>
      <c r="H24" s="12"/>
      <c r="I24" s="12"/>
      <c r="J24" s="12"/>
      <c r="K24" s="12"/>
    </row>
    <row r="25" spans="1:11" ht="20.25" customHeight="1" x14ac:dyDescent="0.25">
      <c r="A25" s="180" t="s">
        <v>31</v>
      </c>
      <c r="B25" s="656">
        <v>5.869075869866978</v>
      </c>
      <c r="C25" s="656">
        <v>6.3281158560304123</v>
      </c>
      <c r="D25" s="514">
        <v>4.5917516721345351</v>
      </c>
      <c r="E25" s="656">
        <v>0.12697728040566303</v>
      </c>
      <c r="F25" s="514">
        <v>13.302453035406122</v>
      </c>
      <c r="G25" s="12"/>
      <c r="H25" s="12"/>
      <c r="I25" s="12"/>
      <c r="J25" s="12"/>
      <c r="K25" s="12"/>
    </row>
    <row r="26" spans="1:11" ht="20.25" customHeight="1" x14ac:dyDescent="0.25">
      <c r="A26" s="180" t="s">
        <v>91</v>
      </c>
      <c r="B26" s="656">
        <v>0.33184523370189539</v>
      </c>
      <c r="C26" s="656">
        <v>0.4201501951626242</v>
      </c>
      <c r="D26" s="514">
        <v>8.6127937924832532E-2</v>
      </c>
      <c r="E26" s="656">
        <v>0.21490909411065184</v>
      </c>
      <c r="F26" s="514">
        <v>0.48322376131184946</v>
      </c>
      <c r="G26" s="12"/>
      <c r="H26" s="12"/>
      <c r="I26" s="12"/>
      <c r="J26" s="12"/>
      <c r="K26" s="12"/>
    </row>
    <row r="27" spans="1:11" ht="20.25" customHeight="1" thickBot="1" x14ac:dyDescent="0.3">
      <c r="A27" s="181" t="s">
        <v>30</v>
      </c>
      <c r="B27" s="659">
        <v>0.54724103536453428</v>
      </c>
      <c r="C27" s="659">
        <v>0.61951459578096091</v>
      </c>
      <c r="D27" s="558">
        <v>0.3461326997972029</v>
      </c>
      <c r="E27" s="659">
        <v>0.40712281553592078</v>
      </c>
      <c r="F27" s="558">
        <v>0.72862969658703713</v>
      </c>
      <c r="G27" s="12"/>
      <c r="H27" s="12"/>
      <c r="I27" s="12"/>
      <c r="J27" s="12"/>
      <c r="K27" s="12"/>
    </row>
    <row r="28" spans="1:11" ht="15.75" thickTop="1" x14ac:dyDescent="0.25">
      <c r="A28" s="9" t="s">
        <v>319</v>
      </c>
    </row>
    <row r="29" spans="1:11" x14ac:dyDescent="0.25">
      <c r="A29" s="14" t="s">
        <v>256</v>
      </c>
    </row>
  </sheetData>
  <mergeCells count="4">
    <mergeCell ref="B2:B3"/>
    <mergeCell ref="C2:D2"/>
    <mergeCell ref="E2:F2"/>
    <mergeCell ref="A1:F1"/>
  </mergeCells>
  <pageMargins left="0.70866141732283472" right="0.70866141732283472" top="0.91520833333333329" bottom="0.74803149606299213" header="0.31496062992125984" footer="0.31496062992125984"/>
  <pageSetup paperSize="9" scale="46" orientation="portrait" r:id="rId1"/>
  <headerFooter>
    <oddHeader>&amp;C&amp;G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28"/>
  <sheetViews>
    <sheetView view="pageLayout" zoomScaleNormal="100" workbookViewId="0">
      <selection activeCell="B9" sqref="B9"/>
    </sheetView>
  </sheetViews>
  <sheetFormatPr defaultRowHeight="15" x14ac:dyDescent="0.25"/>
  <cols>
    <col min="1" max="1" width="59.85546875" style="8" customWidth="1"/>
    <col min="2" max="6" width="16.42578125" style="8" customWidth="1"/>
    <col min="7" max="16384" width="9.140625" style="8"/>
  </cols>
  <sheetData>
    <row r="1" spans="1:11" ht="37.5" customHeight="1" thickBot="1" x14ac:dyDescent="0.3">
      <c r="A1" s="1120" t="s">
        <v>551</v>
      </c>
      <c r="B1" s="1120"/>
      <c r="C1" s="1120"/>
      <c r="D1" s="1120"/>
      <c r="E1" s="1120"/>
      <c r="F1" s="1120"/>
    </row>
    <row r="2" spans="1:11" ht="29.25" customHeight="1" thickTop="1" x14ac:dyDescent="0.25">
      <c r="A2" s="174"/>
      <c r="B2" s="1116" t="s">
        <v>187</v>
      </c>
      <c r="C2" s="1118" t="s">
        <v>86</v>
      </c>
      <c r="D2" s="1119"/>
      <c r="E2" s="1118" t="s">
        <v>85</v>
      </c>
      <c r="F2" s="1119"/>
    </row>
    <row r="3" spans="1:11" ht="28.5" customHeight="1" x14ac:dyDescent="0.25">
      <c r="A3" s="175"/>
      <c r="B3" s="1117"/>
      <c r="C3" s="370" t="s">
        <v>25</v>
      </c>
      <c r="D3" s="371" t="s">
        <v>24</v>
      </c>
      <c r="E3" s="370" t="s">
        <v>22</v>
      </c>
      <c r="F3" s="371" t="s">
        <v>21</v>
      </c>
    </row>
    <row r="4" spans="1:11" ht="6" customHeight="1" x14ac:dyDescent="0.25">
      <c r="A4" s="60"/>
      <c r="B4" s="178"/>
      <c r="C4" s="178"/>
      <c r="D4" s="178"/>
      <c r="E4" s="178"/>
      <c r="F4" s="178"/>
    </row>
    <row r="5" spans="1:11" ht="20.25" customHeight="1" x14ac:dyDescent="0.25">
      <c r="A5" s="179" t="s">
        <v>43</v>
      </c>
      <c r="B5" s="761">
        <v>100</v>
      </c>
      <c r="C5" s="761">
        <v>73.563150494530021</v>
      </c>
      <c r="D5" s="517">
        <v>26.436849505469983</v>
      </c>
      <c r="E5" s="761">
        <v>56.418282753227878</v>
      </c>
      <c r="F5" s="517">
        <v>43.581717246772122</v>
      </c>
      <c r="G5" s="12"/>
      <c r="H5" s="12"/>
      <c r="I5" s="12"/>
      <c r="J5" s="12"/>
      <c r="K5" s="12"/>
    </row>
    <row r="6" spans="1:11" ht="20.25" customHeight="1" x14ac:dyDescent="0.25">
      <c r="A6" s="180" t="s">
        <v>42</v>
      </c>
      <c r="B6" s="656">
        <v>100</v>
      </c>
      <c r="C6" s="656">
        <v>26.943885268586136</v>
      </c>
      <c r="D6" s="514">
        <v>73.056114731413857</v>
      </c>
      <c r="E6" s="656">
        <v>76.444638366223728</v>
      </c>
      <c r="F6" s="514">
        <v>23.555361633776268</v>
      </c>
      <c r="G6" s="12"/>
      <c r="H6" s="12"/>
      <c r="I6" s="12"/>
      <c r="J6" s="12"/>
      <c r="K6" s="12"/>
    </row>
    <row r="7" spans="1:11" ht="20.25" customHeight="1" x14ac:dyDescent="0.25">
      <c r="A7" s="180" t="s">
        <v>181</v>
      </c>
      <c r="B7" s="656">
        <v>100</v>
      </c>
      <c r="C7" s="656">
        <v>42.766984317491513</v>
      </c>
      <c r="D7" s="514">
        <v>57.23301568250848</v>
      </c>
      <c r="E7" s="656">
        <v>53.031086652025074</v>
      </c>
      <c r="F7" s="514">
        <v>46.968913347974926</v>
      </c>
      <c r="G7" s="12"/>
      <c r="H7" s="12"/>
      <c r="I7" s="12"/>
      <c r="J7" s="12"/>
      <c r="K7" s="12"/>
    </row>
    <row r="8" spans="1:11" ht="20.25" customHeight="1" x14ac:dyDescent="0.25">
      <c r="A8" s="180" t="s">
        <v>41</v>
      </c>
      <c r="B8" s="656">
        <v>100</v>
      </c>
      <c r="C8" s="656">
        <v>82.731239554768962</v>
      </c>
      <c r="D8" s="514">
        <v>17.268760445231035</v>
      </c>
      <c r="E8" s="656">
        <v>59.884865203257597</v>
      </c>
      <c r="F8" s="514">
        <v>40.11513479674241</v>
      </c>
      <c r="G8" s="12"/>
      <c r="H8" s="12"/>
      <c r="I8" s="12"/>
      <c r="J8" s="12"/>
      <c r="K8" s="12"/>
    </row>
    <row r="9" spans="1:11" ht="20.25" customHeight="1" x14ac:dyDescent="0.25">
      <c r="A9" s="180" t="s">
        <v>182</v>
      </c>
      <c r="B9" s="656">
        <v>100</v>
      </c>
      <c r="C9" s="656">
        <v>85.597444923810656</v>
      </c>
      <c r="D9" s="514">
        <v>14.402555076189353</v>
      </c>
      <c r="E9" s="656">
        <v>75.839796512248554</v>
      </c>
      <c r="F9" s="514">
        <v>24.160203487751446</v>
      </c>
      <c r="G9" s="12"/>
      <c r="H9" s="12"/>
      <c r="I9" s="12"/>
      <c r="J9" s="12"/>
      <c r="K9" s="12"/>
    </row>
    <row r="10" spans="1:11" ht="24" customHeight="1" x14ac:dyDescent="0.25">
      <c r="A10" s="180" t="s">
        <v>87</v>
      </c>
      <c r="B10" s="656">
        <v>100</v>
      </c>
      <c r="C10" s="656">
        <v>49.185810293789686</v>
      </c>
      <c r="D10" s="514">
        <v>50.814189706210314</v>
      </c>
      <c r="E10" s="656">
        <v>72.028650276729891</v>
      </c>
      <c r="F10" s="514">
        <v>27.971349723270112</v>
      </c>
      <c r="G10" s="12"/>
      <c r="H10" s="12"/>
      <c r="I10" s="12"/>
      <c r="J10" s="12"/>
      <c r="K10" s="12"/>
    </row>
    <row r="11" spans="1:11" ht="20.25" customHeight="1" x14ac:dyDescent="0.25">
      <c r="A11" s="180" t="s">
        <v>40</v>
      </c>
      <c r="B11" s="656">
        <v>100</v>
      </c>
      <c r="C11" s="656">
        <v>70.448346043528034</v>
      </c>
      <c r="D11" s="514">
        <v>29.551653956471974</v>
      </c>
      <c r="E11" s="656">
        <v>95.80019769309412</v>
      </c>
      <c r="F11" s="514">
        <v>4.1998023069058794</v>
      </c>
      <c r="G11" s="12"/>
      <c r="H11" s="12"/>
      <c r="I11" s="12"/>
      <c r="J11" s="12"/>
      <c r="K11" s="12"/>
    </row>
    <row r="12" spans="1:11" ht="20.25" customHeight="1" x14ac:dyDescent="0.25">
      <c r="A12" s="180" t="s">
        <v>39</v>
      </c>
      <c r="B12" s="656">
        <v>100</v>
      </c>
      <c r="C12" s="656">
        <v>79.348534483843906</v>
      </c>
      <c r="D12" s="514">
        <v>20.65146551615609</v>
      </c>
      <c r="E12" s="656">
        <v>40.002799389055546</v>
      </c>
      <c r="F12" s="514">
        <v>59.997200610944454</v>
      </c>
      <c r="G12" s="12"/>
      <c r="H12" s="12"/>
      <c r="I12" s="12"/>
      <c r="J12" s="12"/>
      <c r="K12" s="12"/>
    </row>
    <row r="13" spans="1:11" ht="20.25" customHeight="1" x14ac:dyDescent="0.25">
      <c r="A13" s="180" t="s">
        <v>38</v>
      </c>
      <c r="B13" s="656">
        <v>100</v>
      </c>
      <c r="C13" s="656">
        <v>76.472227051792501</v>
      </c>
      <c r="D13" s="514">
        <v>23.527772948207502</v>
      </c>
      <c r="E13" s="656">
        <v>92.005882521150639</v>
      </c>
      <c r="F13" s="514">
        <v>7.9941174788493639</v>
      </c>
      <c r="G13" s="12"/>
      <c r="H13" s="12"/>
      <c r="I13" s="12"/>
      <c r="J13" s="12"/>
      <c r="K13" s="12"/>
    </row>
    <row r="14" spans="1:11" ht="20.25" customHeight="1" x14ac:dyDescent="0.25">
      <c r="A14" s="180" t="s">
        <v>37</v>
      </c>
      <c r="B14" s="656">
        <v>100</v>
      </c>
      <c r="C14" s="656">
        <v>91.394250220833882</v>
      </c>
      <c r="D14" s="514">
        <v>8.6057497791661177</v>
      </c>
      <c r="E14" s="656">
        <v>34.452133056399489</v>
      </c>
      <c r="F14" s="514">
        <v>65.547866943600511</v>
      </c>
      <c r="G14" s="12"/>
      <c r="H14" s="12"/>
      <c r="I14" s="12"/>
      <c r="J14" s="12"/>
      <c r="K14" s="12"/>
    </row>
    <row r="15" spans="1:11" ht="20.25" customHeight="1" x14ac:dyDescent="0.25">
      <c r="A15" s="180" t="s">
        <v>88</v>
      </c>
      <c r="B15" s="656">
        <v>100</v>
      </c>
      <c r="C15" s="656">
        <v>95.609587630090871</v>
      </c>
      <c r="D15" s="514">
        <v>4.390412369909126</v>
      </c>
      <c r="E15" s="656">
        <v>50.68255452674444</v>
      </c>
      <c r="F15" s="514">
        <v>49.317445473255553</v>
      </c>
      <c r="G15" s="12"/>
      <c r="H15" s="12"/>
      <c r="I15" s="12"/>
      <c r="J15" s="12"/>
      <c r="K15" s="12"/>
    </row>
    <row r="16" spans="1:11" ht="20.25" customHeight="1" x14ac:dyDescent="0.25">
      <c r="A16" s="180" t="s">
        <v>89</v>
      </c>
      <c r="B16" s="656">
        <v>100</v>
      </c>
      <c r="C16" s="656">
        <v>96.298857783057926</v>
      </c>
      <c r="D16" s="514">
        <v>3.7011422169420731</v>
      </c>
      <c r="E16" s="656">
        <v>54.660938357764074</v>
      </c>
      <c r="F16" s="514">
        <v>45.339061642235926</v>
      </c>
      <c r="G16" s="12"/>
      <c r="H16" s="12"/>
      <c r="I16" s="12"/>
      <c r="J16" s="12"/>
      <c r="K16" s="12"/>
    </row>
    <row r="17" spans="1:11" ht="20.25" customHeight="1" x14ac:dyDescent="0.25">
      <c r="A17" s="180" t="s">
        <v>183</v>
      </c>
      <c r="B17" s="656">
        <v>100</v>
      </c>
      <c r="C17" s="656">
        <v>100</v>
      </c>
      <c r="D17" s="514">
        <v>0</v>
      </c>
      <c r="E17" s="656">
        <v>85.323932098730154</v>
      </c>
      <c r="F17" s="514">
        <v>14.676067901269837</v>
      </c>
      <c r="G17" s="12"/>
      <c r="H17" s="12"/>
      <c r="I17" s="12"/>
      <c r="J17" s="12"/>
      <c r="K17" s="12"/>
    </row>
    <row r="18" spans="1:11" ht="20.25" customHeight="1" x14ac:dyDescent="0.25">
      <c r="A18" s="180" t="s">
        <v>184</v>
      </c>
      <c r="B18" s="656">
        <v>100</v>
      </c>
      <c r="C18" s="656">
        <v>92.942097979712344</v>
      </c>
      <c r="D18" s="514">
        <v>7.0579020202876528</v>
      </c>
      <c r="E18" s="656">
        <v>53.701052695636228</v>
      </c>
      <c r="F18" s="514">
        <v>46.298947304363772</v>
      </c>
      <c r="G18" s="12"/>
      <c r="H18" s="12"/>
      <c r="I18" s="12"/>
      <c r="J18" s="12"/>
      <c r="K18" s="12"/>
    </row>
    <row r="19" spans="1:11" ht="20.25" customHeight="1" x14ac:dyDescent="0.25">
      <c r="A19" s="180" t="s">
        <v>36</v>
      </c>
      <c r="B19" s="656">
        <v>100</v>
      </c>
      <c r="C19" s="656">
        <v>93.962548222834897</v>
      </c>
      <c r="D19" s="514">
        <v>6.037451777165102</v>
      </c>
      <c r="E19" s="656">
        <v>68.283146587093043</v>
      </c>
      <c r="F19" s="514">
        <v>31.716853412906961</v>
      </c>
      <c r="G19" s="12"/>
      <c r="H19" s="12"/>
      <c r="I19" s="12"/>
      <c r="J19" s="12"/>
      <c r="K19" s="12"/>
    </row>
    <row r="20" spans="1:11" ht="20.25" customHeight="1" x14ac:dyDescent="0.25">
      <c r="A20" s="180" t="s">
        <v>35</v>
      </c>
      <c r="B20" s="656">
        <v>100</v>
      </c>
      <c r="C20" s="656">
        <v>78.237206258231424</v>
      </c>
      <c r="D20" s="514">
        <v>21.762793741768576</v>
      </c>
      <c r="E20" s="656">
        <v>61.838438805081267</v>
      </c>
      <c r="F20" s="514">
        <v>38.161561194918733</v>
      </c>
      <c r="G20" s="12"/>
      <c r="H20" s="12"/>
      <c r="I20" s="12"/>
      <c r="J20" s="12"/>
      <c r="K20" s="12"/>
    </row>
    <row r="21" spans="1:11" ht="20.25" customHeight="1" x14ac:dyDescent="0.25">
      <c r="A21" s="180" t="s">
        <v>34</v>
      </c>
      <c r="B21" s="656">
        <v>100</v>
      </c>
      <c r="C21" s="656">
        <v>77.685321286702745</v>
      </c>
      <c r="D21" s="514">
        <v>22.314678713297251</v>
      </c>
      <c r="E21" s="656">
        <v>30.691782077333702</v>
      </c>
      <c r="F21" s="514">
        <v>69.308217922666287</v>
      </c>
      <c r="G21" s="12"/>
      <c r="H21" s="12"/>
      <c r="I21" s="12"/>
      <c r="J21" s="12"/>
      <c r="K21" s="12"/>
    </row>
    <row r="22" spans="1:11" ht="20.25" customHeight="1" x14ac:dyDescent="0.25">
      <c r="A22" s="180" t="s">
        <v>33</v>
      </c>
      <c r="B22" s="656">
        <v>100</v>
      </c>
      <c r="C22" s="656">
        <v>90.09135778149097</v>
      </c>
      <c r="D22" s="514">
        <v>9.9086422185090388</v>
      </c>
      <c r="E22" s="656">
        <v>30.564906937054921</v>
      </c>
      <c r="F22" s="514">
        <v>69.435093062945072</v>
      </c>
      <c r="G22" s="12"/>
      <c r="H22" s="12"/>
      <c r="I22" s="12"/>
      <c r="J22" s="12"/>
      <c r="K22" s="12"/>
    </row>
    <row r="23" spans="1:11" ht="20.25" customHeight="1" x14ac:dyDescent="0.25">
      <c r="A23" s="180" t="s">
        <v>185</v>
      </c>
      <c r="B23" s="656">
        <v>100</v>
      </c>
      <c r="C23" s="656">
        <v>98.003032626884746</v>
      </c>
      <c r="D23" s="514">
        <v>1.9969673731152522</v>
      </c>
      <c r="E23" s="656">
        <v>73.766191824648871</v>
      </c>
      <c r="F23" s="514">
        <v>26.233808175351125</v>
      </c>
      <c r="G23" s="12"/>
      <c r="H23" s="12"/>
      <c r="I23" s="12"/>
      <c r="J23" s="12"/>
      <c r="K23" s="12"/>
    </row>
    <row r="24" spans="1:11" ht="20.25" customHeight="1" x14ac:dyDescent="0.25">
      <c r="A24" s="180" t="s">
        <v>32</v>
      </c>
      <c r="B24" s="656">
        <v>100</v>
      </c>
      <c r="C24" s="656">
        <v>89.40389461292601</v>
      </c>
      <c r="D24" s="514">
        <v>10.596105387073999</v>
      </c>
      <c r="E24" s="656">
        <v>54.327846088680644</v>
      </c>
      <c r="F24" s="514">
        <v>45.672153911319356</v>
      </c>
      <c r="G24" s="12"/>
      <c r="H24" s="12"/>
      <c r="I24" s="12"/>
      <c r="J24" s="12"/>
      <c r="K24" s="12"/>
    </row>
    <row r="25" spans="1:11" ht="20.25" customHeight="1" x14ac:dyDescent="0.25">
      <c r="A25" s="180" t="s">
        <v>31</v>
      </c>
      <c r="B25" s="656">
        <v>100</v>
      </c>
      <c r="C25" s="656">
        <v>79.316769690104181</v>
      </c>
      <c r="D25" s="514">
        <v>20.683230309895816</v>
      </c>
      <c r="E25" s="656">
        <v>1.2206078551383537</v>
      </c>
      <c r="F25" s="514">
        <v>98.779392144861646</v>
      </c>
      <c r="G25" s="12"/>
      <c r="H25" s="12"/>
      <c r="I25" s="12"/>
      <c r="J25" s="12"/>
      <c r="K25" s="12"/>
    </row>
    <row r="26" spans="1:11" ht="20.25" customHeight="1" thickBot="1" x14ac:dyDescent="0.3">
      <c r="A26" s="181" t="s">
        <v>91</v>
      </c>
      <c r="B26" s="659">
        <v>100</v>
      </c>
      <c r="C26" s="659">
        <v>93.138514277469781</v>
      </c>
      <c r="D26" s="558">
        <v>6.861485722530217</v>
      </c>
      <c r="E26" s="659">
        <v>36.53752052580878</v>
      </c>
      <c r="F26" s="558">
        <v>63.462479474191213</v>
      </c>
      <c r="G26" s="12"/>
      <c r="H26" s="12"/>
      <c r="I26" s="12"/>
      <c r="J26" s="12"/>
      <c r="K26" s="12"/>
    </row>
    <row r="27" spans="1:11" ht="15.75" thickTop="1" x14ac:dyDescent="0.25">
      <c r="A27" s="9" t="s">
        <v>319</v>
      </c>
    </row>
    <row r="28" spans="1:11" x14ac:dyDescent="0.25">
      <c r="A28" s="14"/>
    </row>
  </sheetData>
  <mergeCells count="4">
    <mergeCell ref="A1:F1"/>
    <mergeCell ref="B2:B3"/>
    <mergeCell ref="C2:D2"/>
    <mergeCell ref="E2:F2"/>
  </mergeCells>
  <pageMargins left="0.70866141732283472" right="0.70866141732283472" top="0.88166666666666671" bottom="0.74803149606299213" header="0.31496062992125984" footer="0.31496062992125984"/>
  <pageSetup paperSize="9" scale="46" orientation="portrait" r:id="rId1"/>
  <headerFooter>
    <oddHeader>&amp;C&amp;G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21"/>
  <sheetViews>
    <sheetView view="pageLayout" zoomScaleNormal="100" workbookViewId="0">
      <selection activeCell="A10" sqref="A10:A11"/>
    </sheetView>
  </sheetViews>
  <sheetFormatPr defaultRowHeight="15" x14ac:dyDescent="0.25"/>
  <cols>
    <col min="1" max="1" width="59.85546875" style="8" customWidth="1"/>
    <col min="2" max="6" width="16.42578125" style="8" customWidth="1"/>
    <col min="7" max="16384" width="9.140625" style="8"/>
  </cols>
  <sheetData>
    <row r="1" spans="1:9" ht="46.5" customHeight="1" thickBot="1" x14ac:dyDescent="0.3">
      <c r="A1" s="1120" t="s">
        <v>553</v>
      </c>
      <c r="B1" s="1120"/>
      <c r="C1" s="1120"/>
      <c r="D1" s="1120"/>
      <c r="E1" s="1120"/>
      <c r="F1" s="1120"/>
    </row>
    <row r="2" spans="1:9" ht="29.25" customHeight="1" thickTop="1" x14ac:dyDescent="0.25">
      <c r="A2" s="174"/>
      <c r="B2" s="1116" t="s">
        <v>187</v>
      </c>
      <c r="C2" s="1118" t="s">
        <v>86</v>
      </c>
      <c r="D2" s="1119"/>
      <c r="E2" s="1118" t="s">
        <v>85</v>
      </c>
      <c r="F2" s="1119"/>
    </row>
    <row r="3" spans="1:9" ht="28.5" customHeight="1" x14ac:dyDescent="0.25">
      <c r="A3" s="175"/>
      <c r="B3" s="1117"/>
      <c r="C3" s="176" t="s">
        <v>25</v>
      </c>
      <c r="D3" s="177" t="s">
        <v>24</v>
      </c>
      <c r="E3" s="176" t="s">
        <v>67</v>
      </c>
      <c r="F3" s="177" t="s">
        <v>68</v>
      </c>
    </row>
    <row r="4" spans="1:9" ht="6" customHeight="1" x14ac:dyDescent="0.25">
      <c r="A4" s="60"/>
      <c r="B4" s="178"/>
      <c r="C4" s="178"/>
      <c r="D4" s="178"/>
      <c r="E4" s="178"/>
      <c r="F4" s="178"/>
    </row>
    <row r="5" spans="1:9" ht="20.25" customHeight="1" x14ac:dyDescent="0.25">
      <c r="A5" s="179" t="s">
        <v>43</v>
      </c>
      <c r="B5" s="761">
        <v>100</v>
      </c>
      <c r="C5" s="761">
        <v>100</v>
      </c>
      <c r="D5" s="517">
        <v>100</v>
      </c>
      <c r="E5" s="761">
        <v>100</v>
      </c>
      <c r="F5" s="517">
        <v>100</v>
      </c>
      <c r="G5" s="12"/>
      <c r="H5" s="12"/>
      <c r="I5" s="12"/>
    </row>
    <row r="6" spans="1:9" ht="18" customHeight="1" x14ac:dyDescent="0.25">
      <c r="A6" s="180" t="s">
        <v>53</v>
      </c>
      <c r="B6" s="656" t="s">
        <v>28</v>
      </c>
      <c r="C6" s="656" t="s">
        <v>28</v>
      </c>
      <c r="D6" s="514" t="s">
        <v>28</v>
      </c>
      <c r="E6" s="656" t="s">
        <v>28</v>
      </c>
      <c r="F6" s="514" t="s">
        <v>28</v>
      </c>
      <c r="G6" s="12"/>
      <c r="H6" s="12"/>
      <c r="I6" s="12"/>
    </row>
    <row r="7" spans="1:9" ht="27" customHeight="1" x14ac:dyDescent="0.25">
      <c r="A7" s="180" t="s">
        <v>198</v>
      </c>
      <c r="B7" s="656">
        <v>2.6953802156241196</v>
      </c>
      <c r="C7" s="656">
        <v>3.3055561573269769</v>
      </c>
      <c r="D7" s="514">
        <v>0.99750526201659895</v>
      </c>
      <c r="E7" s="656">
        <v>2.7897673911383847</v>
      </c>
      <c r="F7" s="514">
        <v>2.5731922273378904</v>
      </c>
      <c r="G7" s="12"/>
      <c r="H7" s="12"/>
      <c r="I7" s="12"/>
    </row>
    <row r="8" spans="1:9" ht="27" customHeight="1" x14ac:dyDescent="0.25">
      <c r="A8" s="180" t="s">
        <v>199</v>
      </c>
      <c r="B8" s="656">
        <v>8.9506559475483538</v>
      </c>
      <c r="C8" s="656">
        <v>10.687278451189576</v>
      </c>
      <c r="D8" s="514">
        <v>4.11833193855046</v>
      </c>
      <c r="E8" s="656">
        <v>6.7570512195895658</v>
      </c>
      <c r="F8" s="514">
        <v>11.79036533967798</v>
      </c>
      <c r="G8" s="12"/>
      <c r="H8" s="12"/>
      <c r="I8" s="12"/>
    </row>
    <row r="9" spans="1:9" ht="27" customHeight="1" x14ac:dyDescent="0.25">
      <c r="A9" s="180" t="s">
        <v>200</v>
      </c>
      <c r="B9" s="656">
        <v>6.3402458793725334</v>
      </c>
      <c r="C9" s="656">
        <v>7.7743391428344157</v>
      </c>
      <c r="D9" s="514">
        <v>2.3497394258176154</v>
      </c>
      <c r="E9" s="656">
        <v>5.8041646423195328</v>
      </c>
      <c r="F9" s="514">
        <v>7.0342245640467009</v>
      </c>
      <c r="G9" s="12"/>
      <c r="H9" s="12"/>
      <c r="I9" s="12"/>
    </row>
    <row r="10" spans="1:9" ht="27" customHeight="1" x14ac:dyDescent="0.25">
      <c r="A10" s="180" t="s">
        <v>49</v>
      </c>
      <c r="B10" s="656">
        <v>5.0374056417358783</v>
      </c>
      <c r="C10" s="656">
        <v>6.1429047886869146</v>
      </c>
      <c r="D10" s="514">
        <v>1.9612448419436372</v>
      </c>
      <c r="E10" s="656">
        <v>4.3786749963933653</v>
      </c>
      <c r="F10" s="514">
        <v>5.8901589097338887</v>
      </c>
      <c r="G10" s="12"/>
      <c r="H10" s="12"/>
      <c r="I10" s="12"/>
    </row>
    <row r="11" spans="1:9" ht="27" customHeight="1" x14ac:dyDescent="0.25">
      <c r="A11" s="180" t="s">
        <v>201</v>
      </c>
      <c r="B11" s="656">
        <v>20.925058709197607</v>
      </c>
      <c r="C11" s="656">
        <v>22.969111888820112</v>
      </c>
      <c r="D11" s="514">
        <v>15.237278414488861</v>
      </c>
      <c r="E11" s="656">
        <v>15.954415991125117</v>
      </c>
      <c r="F11" s="514">
        <v>27.359755275778113</v>
      </c>
      <c r="G11" s="12"/>
      <c r="H11" s="12"/>
      <c r="I11" s="12"/>
    </row>
    <row r="12" spans="1:9" ht="27" customHeight="1" x14ac:dyDescent="0.25">
      <c r="A12" s="180" t="s">
        <v>47</v>
      </c>
      <c r="B12" s="656">
        <v>11.097517900700362</v>
      </c>
      <c r="C12" s="656">
        <v>4.7444881745330054</v>
      </c>
      <c r="D12" s="514">
        <v>28.775451942938417</v>
      </c>
      <c r="E12" s="656">
        <v>14.653887919844047</v>
      </c>
      <c r="F12" s="514">
        <v>6.4936541250018145</v>
      </c>
      <c r="G12" s="12"/>
      <c r="H12" s="12"/>
      <c r="I12" s="12"/>
    </row>
    <row r="13" spans="1:9" ht="27" customHeight="1" x14ac:dyDescent="0.25">
      <c r="A13" s="180" t="s">
        <v>46</v>
      </c>
      <c r="B13" s="656">
        <v>13.55877197958424</v>
      </c>
      <c r="C13" s="656">
        <v>14.756898823663262</v>
      </c>
      <c r="D13" s="514">
        <v>10.224865444152138</v>
      </c>
      <c r="E13" s="656">
        <v>20.73697867426597</v>
      </c>
      <c r="F13" s="514">
        <v>4.2662952130414489</v>
      </c>
      <c r="G13" s="12"/>
      <c r="H13" s="12"/>
      <c r="I13" s="12"/>
    </row>
    <row r="14" spans="1:9" ht="27" customHeight="1" x14ac:dyDescent="0.25">
      <c r="A14" s="180" t="s">
        <v>202</v>
      </c>
      <c r="B14" s="656">
        <v>5.9599701694040048</v>
      </c>
      <c r="C14" s="656">
        <v>5.9039000203510881</v>
      </c>
      <c r="D14" s="514">
        <v>6.1159909090226572</v>
      </c>
      <c r="E14" s="656">
        <v>9.7280192338116116</v>
      </c>
      <c r="F14" s="514">
        <v>1.0820793708368737</v>
      </c>
      <c r="G14" s="12"/>
      <c r="H14" s="12"/>
      <c r="I14" s="12"/>
    </row>
    <row r="15" spans="1:9" ht="27" customHeight="1" x14ac:dyDescent="0.25">
      <c r="A15" s="180" t="s">
        <v>44</v>
      </c>
      <c r="B15" s="656">
        <v>24.882347758002439</v>
      </c>
      <c r="C15" s="656">
        <v>23.073572001048209</v>
      </c>
      <c r="D15" s="514">
        <v>29.915445336144288</v>
      </c>
      <c r="E15" s="656">
        <v>18.493889534238445</v>
      </c>
      <c r="F15" s="514">
        <v>33.152463421060574</v>
      </c>
      <c r="G15" s="12"/>
      <c r="H15" s="12"/>
      <c r="I15" s="12"/>
    </row>
    <row r="16" spans="1:9" ht="20.25" customHeight="1" thickBot="1" x14ac:dyDescent="0.3">
      <c r="A16" s="188" t="s">
        <v>30</v>
      </c>
      <c r="B16" s="659" t="s">
        <v>28</v>
      </c>
      <c r="C16" s="659" t="s">
        <v>28</v>
      </c>
      <c r="D16" s="558" t="s">
        <v>28</v>
      </c>
      <c r="E16" s="659" t="s">
        <v>28</v>
      </c>
      <c r="F16" s="558" t="s">
        <v>28</v>
      </c>
      <c r="G16" s="12"/>
      <c r="H16" s="12"/>
      <c r="I16" s="12"/>
    </row>
    <row r="17" spans="1:1" ht="15.75" thickTop="1" x14ac:dyDescent="0.25">
      <c r="A17" s="9" t="s">
        <v>318</v>
      </c>
    </row>
    <row r="18" spans="1:1" x14ac:dyDescent="0.25">
      <c r="A18" s="14" t="s">
        <v>256</v>
      </c>
    </row>
    <row r="19" spans="1:1" x14ac:dyDescent="0.25">
      <c r="A19" s="14" t="s">
        <v>29</v>
      </c>
    </row>
    <row r="20" spans="1:1" x14ac:dyDescent="0.25">
      <c r="A20" s="340" t="s">
        <v>399</v>
      </c>
    </row>
    <row r="21" spans="1:1" x14ac:dyDescent="0.25">
      <c r="A21" s="340" t="s">
        <v>400</v>
      </c>
    </row>
  </sheetData>
  <mergeCells count="4">
    <mergeCell ref="B2:B3"/>
    <mergeCell ref="C2:D2"/>
    <mergeCell ref="E2:F2"/>
    <mergeCell ref="A1:F1"/>
  </mergeCells>
  <pageMargins left="0.70866141732283472" right="0.70866141732283472" top="1.0306249999999999" bottom="0.74803149606299213" header="0.31496062992125984" footer="0.31496062992125984"/>
  <pageSetup paperSize="9" scale="51" orientation="portrait" r:id="rId1"/>
  <headerFooter>
    <oddHeader>&amp;C&amp;G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9"/>
  <sheetViews>
    <sheetView view="pageLayout" zoomScaleNormal="100" workbookViewId="0">
      <selection activeCell="A10" sqref="A10"/>
    </sheetView>
  </sheetViews>
  <sheetFormatPr defaultRowHeight="15" x14ac:dyDescent="0.25"/>
  <cols>
    <col min="1" max="1" width="59.85546875" style="8" customWidth="1"/>
    <col min="2" max="6" width="16.42578125" style="8" customWidth="1"/>
    <col min="7" max="16384" width="9.140625" style="8"/>
  </cols>
  <sheetData>
    <row r="1" spans="1:9" ht="46.5" customHeight="1" thickBot="1" x14ac:dyDescent="0.3">
      <c r="A1" s="1120" t="s">
        <v>555</v>
      </c>
      <c r="B1" s="1120"/>
      <c r="C1" s="1120"/>
      <c r="D1" s="1120"/>
      <c r="E1" s="1120"/>
      <c r="F1" s="1120"/>
    </row>
    <row r="2" spans="1:9" ht="29.25" customHeight="1" thickTop="1" x14ac:dyDescent="0.25">
      <c r="A2" s="174"/>
      <c r="B2" s="1116" t="s">
        <v>187</v>
      </c>
      <c r="C2" s="1118" t="s">
        <v>86</v>
      </c>
      <c r="D2" s="1119"/>
      <c r="E2" s="1118" t="s">
        <v>85</v>
      </c>
      <c r="F2" s="1119"/>
    </row>
    <row r="3" spans="1:9" ht="28.5" customHeight="1" x14ac:dyDescent="0.25">
      <c r="A3" s="175"/>
      <c r="B3" s="1117"/>
      <c r="C3" s="370" t="s">
        <v>25</v>
      </c>
      <c r="D3" s="371" t="s">
        <v>24</v>
      </c>
      <c r="E3" s="370" t="s">
        <v>67</v>
      </c>
      <c r="F3" s="371" t="s">
        <v>68</v>
      </c>
    </row>
    <row r="4" spans="1:9" ht="6" customHeight="1" x14ac:dyDescent="0.25">
      <c r="A4" s="60"/>
      <c r="B4" s="178"/>
      <c r="C4" s="178"/>
      <c r="D4" s="178"/>
      <c r="E4" s="178"/>
      <c r="F4" s="178"/>
    </row>
    <row r="5" spans="1:9" ht="20.25" customHeight="1" x14ac:dyDescent="0.25">
      <c r="A5" s="179" t="s">
        <v>43</v>
      </c>
      <c r="B5" s="761">
        <v>100</v>
      </c>
      <c r="C5" s="761">
        <v>79.693896217502612</v>
      </c>
      <c r="D5" s="517">
        <v>20.306103782497392</v>
      </c>
      <c r="E5" s="761">
        <v>55.925110966446631</v>
      </c>
      <c r="F5" s="517">
        <v>44.074889033553369</v>
      </c>
      <c r="G5" s="12"/>
      <c r="H5" s="12"/>
      <c r="I5" s="12"/>
    </row>
    <row r="6" spans="1:9" ht="18" customHeight="1" x14ac:dyDescent="0.25">
      <c r="A6" s="180" t="s">
        <v>53</v>
      </c>
      <c r="B6" s="656" t="s">
        <v>28</v>
      </c>
      <c r="C6" s="656" t="s">
        <v>28</v>
      </c>
      <c r="D6" s="514" t="s">
        <v>28</v>
      </c>
      <c r="E6" s="656" t="s">
        <v>28</v>
      </c>
      <c r="F6" s="514" t="s">
        <v>28</v>
      </c>
      <c r="G6" s="12"/>
      <c r="H6" s="12"/>
      <c r="I6" s="12"/>
    </row>
    <row r="7" spans="1:9" ht="27" customHeight="1" x14ac:dyDescent="0.25">
      <c r="A7" s="180" t="s">
        <v>198</v>
      </c>
      <c r="B7" s="656">
        <v>100</v>
      </c>
      <c r="C7" s="656">
        <v>90.216261015798466</v>
      </c>
      <c r="D7" s="514">
        <v>9.7837389842015323</v>
      </c>
      <c r="E7" s="656">
        <v>58.393945528213898</v>
      </c>
      <c r="F7" s="514">
        <v>41.606054471786109</v>
      </c>
      <c r="G7" s="12"/>
      <c r="H7" s="12"/>
      <c r="I7" s="12"/>
    </row>
    <row r="8" spans="1:9" ht="27" customHeight="1" x14ac:dyDescent="0.25">
      <c r="A8" s="180" t="s">
        <v>199</v>
      </c>
      <c r="B8" s="656">
        <v>100</v>
      </c>
      <c r="C8" s="656">
        <v>87.836006398743237</v>
      </c>
      <c r="D8" s="514">
        <v>12.163993601256761</v>
      </c>
      <c r="E8" s="656">
        <v>42.591428887317079</v>
      </c>
      <c r="F8" s="514">
        <v>57.408571112682928</v>
      </c>
      <c r="G8" s="12"/>
      <c r="H8" s="12"/>
      <c r="I8" s="12"/>
    </row>
    <row r="9" spans="1:9" ht="27" customHeight="1" x14ac:dyDescent="0.25">
      <c r="A9" s="180" t="s">
        <v>200</v>
      </c>
      <c r="B9" s="656">
        <v>100</v>
      </c>
      <c r="C9" s="656">
        <v>90.202318843893565</v>
      </c>
      <c r="D9" s="514">
        <v>9.7976811561064352</v>
      </c>
      <c r="E9" s="656">
        <v>51.64799728067937</v>
      </c>
      <c r="F9" s="514">
        <v>48.352002719320637</v>
      </c>
      <c r="G9" s="12"/>
      <c r="H9" s="12"/>
      <c r="I9" s="12"/>
    </row>
    <row r="10" spans="1:9" ht="27" customHeight="1" x14ac:dyDescent="0.25">
      <c r="A10" s="180" t="s">
        <v>49</v>
      </c>
      <c r="B10" s="656">
        <v>100</v>
      </c>
      <c r="C10" s="656">
        <v>89.707174998919456</v>
      </c>
      <c r="D10" s="514">
        <v>10.292825001080539</v>
      </c>
      <c r="E10" s="656">
        <v>49.040585888946097</v>
      </c>
      <c r="F10" s="514">
        <v>50.959414111053903</v>
      </c>
      <c r="G10" s="12"/>
      <c r="H10" s="12"/>
      <c r="I10" s="12"/>
    </row>
    <row r="11" spans="1:9" ht="27" customHeight="1" x14ac:dyDescent="0.25">
      <c r="A11" s="180" t="s">
        <v>201</v>
      </c>
      <c r="B11" s="656">
        <v>100</v>
      </c>
      <c r="C11" s="656">
        <v>80.749127545351811</v>
      </c>
      <c r="D11" s="514">
        <v>19.250872454648178</v>
      </c>
      <c r="E11" s="656">
        <v>43.01640272838371</v>
      </c>
      <c r="F11" s="514">
        <v>56.98359727161629</v>
      </c>
      <c r="G11" s="12"/>
      <c r="H11" s="12"/>
      <c r="I11" s="12"/>
    </row>
    <row r="12" spans="1:9" ht="27" customHeight="1" x14ac:dyDescent="0.25">
      <c r="A12" s="180" t="s">
        <v>47</v>
      </c>
      <c r="B12" s="656">
        <v>100</v>
      </c>
      <c r="C12" s="656">
        <v>31.450230648482481</v>
      </c>
      <c r="D12" s="514">
        <v>68.549769351517526</v>
      </c>
      <c r="E12" s="656">
        <v>74.498387792075178</v>
      </c>
      <c r="F12" s="514">
        <v>25.501612207924811</v>
      </c>
      <c r="G12" s="12"/>
      <c r="H12" s="12"/>
      <c r="I12" s="12"/>
    </row>
    <row r="13" spans="1:9" ht="27" customHeight="1" x14ac:dyDescent="0.25">
      <c r="A13" s="180" t="s">
        <v>46</v>
      </c>
      <c r="B13" s="656">
        <v>100</v>
      </c>
      <c r="C13" s="656">
        <v>80.063590613681868</v>
      </c>
      <c r="D13" s="514">
        <v>19.936409386318136</v>
      </c>
      <c r="E13" s="656">
        <v>86.286923923051972</v>
      </c>
      <c r="F13" s="514">
        <v>13.713076076948024</v>
      </c>
      <c r="G13" s="12"/>
      <c r="H13" s="12"/>
      <c r="I13" s="12"/>
    </row>
    <row r="14" spans="1:9" ht="27" customHeight="1" x14ac:dyDescent="0.25">
      <c r="A14" s="180" t="s">
        <v>202</v>
      </c>
      <c r="B14" s="656">
        <v>100</v>
      </c>
      <c r="C14" s="656">
        <v>72.871083806980991</v>
      </c>
      <c r="D14" s="514">
        <v>27.128916193019009</v>
      </c>
      <c r="E14" s="656">
        <v>92.087397111403064</v>
      </c>
      <c r="F14" s="514">
        <v>7.9126028885969353</v>
      </c>
      <c r="G14" s="12"/>
      <c r="H14" s="12"/>
      <c r="I14" s="12"/>
    </row>
    <row r="15" spans="1:9" ht="27" customHeight="1" thickBot="1" x14ac:dyDescent="0.3">
      <c r="A15" s="181" t="s">
        <v>44</v>
      </c>
      <c r="B15" s="659">
        <v>100</v>
      </c>
      <c r="C15" s="659">
        <v>68.215614783118369</v>
      </c>
      <c r="D15" s="558">
        <v>31.784385216881621</v>
      </c>
      <c r="E15" s="659">
        <v>41.933080394877905</v>
      </c>
      <c r="F15" s="558">
        <v>58.066919605122095</v>
      </c>
      <c r="G15" s="12"/>
      <c r="H15" s="12"/>
      <c r="I15" s="12"/>
    </row>
    <row r="16" spans="1:9" ht="15.75" thickTop="1" x14ac:dyDescent="0.25">
      <c r="A16" s="9" t="s">
        <v>318</v>
      </c>
    </row>
    <row r="17" spans="1:1" x14ac:dyDescent="0.25">
      <c r="A17" s="14" t="s">
        <v>29</v>
      </c>
    </row>
    <row r="18" spans="1:1" x14ac:dyDescent="0.25">
      <c r="A18" s="340" t="s">
        <v>399</v>
      </c>
    </row>
    <row r="19" spans="1:1" x14ac:dyDescent="0.25">
      <c r="A19" s="340" t="s">
        <v>400</v>
      </c>
    </row>
  </sheetData>
  <mergeCells count="4">
    <mergeCell ref="A1:F1"/>
    <mergeCell ref="B2:B3"/>
    <mergeCell ref="C2:D2"/>
    <mergeCell ref="E2:F2"/>
  </mergeCells>
  <pageMargins left="0.70866141732283472" right="0.70866141732283472" top="0.9190625" bottom="0.74803149606299213" header="0.31496062992125984" footer="0.31496062992125984"/>
  <pageSetup paperSize="9" scale="51" orientation="portrait" r:id="rId1"/>
  <headerFooter>
    <oddHeader>&amp;C&amp;G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X45"/>
  <sheetViews>
    <sheetView view="pageLayout" zoomScaleNormal="100" workbookViewId="0">
      <selection activeCell="H17" sqref="H17"/>
    </sheetView>
  </sheetViews>
  <sheetFormatPr defaultRowHeight="15" x14ac:dyDescent="0.25"/>
  <cols>
    <col min="1" max="1" width="23.85546875" style="8" customWidth="1"/>
    <col min="2" max="12" width="10.85546875" style="8" customWidth="1"/>
    <col min="13" max="16384" width="9.140625" style="8"/>
  </cols>
  <sheetData>
    <row r="1" spans="1:24" ht="35.25" customHeight="1" thickBot="1" x14ac:dyDescent="0.3">
      <c r="A1" s="1121" t="s">
        <v>557</v>
      </c>
      <c r="B1" s="1121"/>
      <c r="C1" s="1121"/>
      <c r="D1" s="1121"/>
      <c r="E1" s="1121"/>
      <c r="F1" s="1121"/>
      <c r="G1" s="1121"/>
      <c r="H1" s="1121"/>
      <c r="I1" s="1121"/>
      <c r="J1" s="1121"/>
      <c r="K1" s="1121"/>
      <c r="L1" s="1121"/>
      <c r="M1" s="1121"/>
      <c r="N1" s="1121"/>
    </row>
    <row r="2" spans="1:24" ht="99.75" customHeight="1" thickTop="1" x14ac:dyDescent="0.25">
      <c r="A2" s="183"/>
      <c r="B2" s="184" t="s">
        <v>192</v>
      </c>
      <c r="C2" s="184" t="s">
        <v>193</v>
      </c>
      <c r="D2" s="184" t="s">
        <v>194</v>
      </c>
      <c r="E2" s="184" t="s">
        <v>62</v>
      </c>
      <c r="F2" s="184" t="s">
        <v>61</v>
      </c>
      <c r="G2" s="184" t="s">
        <v>195</v>
      </c>
      <c r="H2" s="184" t="s">
        <v>196</v>
      </c>
      <c r="I2" s="184" t="s">
        <v>92</v>
      </c>
      <c r="J2" s="184" t="s">
        <v>197</v>
      </c>
      <c r="K2" s="184" t="s">
        <v>30</v>
      </c>
      <c r="L2" s="184" t="s">
        <v>43</v>
      </c>
    </row>
    <row r="3" spans="1:24" ht="6" customHeight="1" x14ac:dyDescent="0.25"/>
    <row r="4" spans="1:24" ht="19.5" customHeight="1" x14ac:dyDescent="0.25">
      <c r="A4" s="73" t="s">
        <v>27</v>
      </c>
      <c r="B4" s="761">
        <v>18.854405597373617</v>
      </c>
      <c r="C4" s="761">
        <v>40.958253545518708</v>
      </c>
      <c r="D4" s="761">
        <v>2.9562641723750049</v>
      </c>
      <c r="E4" s="761">
        <v>3.6175031736517322</v>
      </c>
      <c r="F4" s="761">
        <v>25.707083983973313</v>
      </c>
      <c r="G4" s="761">
        <v>0.78799972000527219</v>
      </c>
      <c r="H4" s="761">
        <v>5.4757730760270036</v>
      </c>
      <c r="I4" s="761">
        <v>2.9969682209164135E-2</v>
      </c>
      <c r="J4" s="761">
        <v>1.3175772057947814</v>
      </c>
      <c r="K4" s="761">
        <v>0.29516984307140703</v>
      </c>
      <c r="L4" s="762">
        <v>100</v>
      </c>
      <c r="P4" s="12"/>
      <c r="Q4" s="12"/>
      <c r="R4" s="12"/>
      <c r="S4" s="12"/>
      <c r="T4" s="12"/>
      <c r="U4" s="12"/>
      <c r="V4" s="12"/>
      <c r="W4" s="12"/>
      <c r="X4" s="12"/>
    </row>
    <row r="5" spans="1:24" ht="6" customHeight="1" x14ac:dyDescent="0.25">
      <c r="A5" s="148"/>
      <c r="B5" s="590"/>
      <c r="C5" s="590"/>
      <c r="D5" s="590"/>
      <c r="E5" s="590"/>
      <c r="F5" s="590"/>
      <c r="G5" s="590"/>
      <c r="H5" s="590"/>
      <c r="I5" s="590"/>
      <c r="J5" s="590"/>
      <c r="K5" s="590"/>
      <c r="L5" s="592"/>
    </row>
    <row r="6" spans="1:24" ht="19.5" customHeight="1" x14ac:dyDescent="0.25">
      <c r="A6" s="73" t="s">
        <v>26</v>
      </c>
      <c r="B6" s="706"/>
      <c r="C6" s="706"/>
      <c r="D6" s="706"/>
      <c r="E6" s="706"/>
      <c r="F6" s="706"/>
      <c r="G6" s="706"/>
      <c r="H6" s="706"/>
      <c r="I6" s="706"/>
      <c r="J6" s="706"/>
      <c r="K6" s="706"/>
      <c r="L6" s="653"/>
      <c r="N6" s="12"/>
    </row>
    <row r="7" spans="1:24" ht="19.5" customHeight="1" x14ac:dyDescent="0.25">
      <c r="A7" s="11" t="s">
        <v>25</v>
      </c>
      <c r="B7" s="656">
        <v>19.961459141396073</v>
      </c>
      <c r="C7" s="656">
        <v>44.245433618121595</v>
      </c>
      <c r="D7" s="656">
        <v>3.642536081915758</v>
      </c>
      <c r="E7" s="656">
        <v>3.6420360244863463</v>
      </c>
      <c r="F7" s="656">
        <v>20.385770231981017</v>
      </c>
      <c r="G7" s="656">
        <v>0.36261860266136758</v>
      </c>
      <c r="H7" s="656">
        <v>5.8495086825515958</v>
      </c>
      <c r="I7" s="656">
        <v>1.4372259996686636E-2</v>
      </c>
      <c r="J7" s="656">
        <v>1.6146703210387958</v>
      </c>
      <c r="K7" s="656">
        <v>0.2815950358507639</v>
      </c>
      <c r="L7" s="763">
        <v>100</v>
      </c>
      <c r="N7" s="12"/>
      <c r="P7" s="12"/>
      <c r="Q7" s="12"/>
      <c r="R7" s="12"/>
      <c r="S7" s="12"/>
      <c r="T7" s="12"/>
      <c r="U7" s="12"/>
      <c r="V7" s="12"/>
      <c r="W7" s="12"/>
      <c r="X7" s="12"/>
    </row>
    <row r="8" spans="1:24" ht="19.5" customHeight="1" x14ac:dyDescent="0.25">
      <c r="A8" s="11" t="s">
        <v>24</v>
      </c>
      <c r="B8" s="656">
        <v>15.773919533874389</v>
      </c>
      <c r="C8" s="656">
        <v>31.811349625160386</v>
      </c>
      <c r="D8" s="656">
        <v>1.0466446562042404</v>
      </c>
      <c r="E8" s="656">
        <v>3.5492380879185346</v>
      </c>
      <c r="F8" s="656">
        <v>40.514166207799818</v>
      </c>
      <c r="G8" s="656">
        <v>1.9716647836591834</v>
      </c>
      <c r="H8" s="656">
        <v>4.4358167581516668</v>
      </c>
      <c r="I8" s="656">
        <v>7.3371053363688543E-2</v>
      </c>
      <c r="J8" s="656">
        <v>0.49088620605738037</v>
      </c>
      <c r="K8" s="656">
        <v>0.33294308781071635</v>
      </c>
      <c r="L8" s="763">
        <v>100</v>
      </c>
      <c r="N8" s="12"/>
      <c r="P8" s="12"/>
      <c r="Q8" s="12"/>
      <c r="R8" s="12"/>
      <c r="S8" s="12"/>
      <c r="T8" s="12"/>
      <c r="U8" s="12"/>
      <c r="V8" s="12"/>
      <c r="W8" s="12"/>
      <c r="X8" s="12"/>
    </row>
    <row r="9" spans="1:24" ht="6" customHeight="1" x14ac:dyDescent="0.25">
      <c r="A9" s="11"/>
      <c r="B9" s="590"/>
      <c r="C9" s="590"/>
      <c r="D9" s="590"/>
      <c r="E9" s="590"/>
      <c r="F9" s="590"/>
      <c r="G9" s="590"/>
      <c r="H9" s="590"/>
      <c r="I9" s="590"/>
      <c r="J9" s="590"/>
      <c r="K9" s="590"/>
      <c r="L9" s="592"/>
      <c r="N9" s="12"/>
    </row>
    <row r="10" spans="1:24" ht="19.5" customHeight="1" x14ac:dyDescent="0.25">
      <c r="A10" s="73" t="s">
        <v>158</v>
      </c>
      <c r="B10" s="576"/>
      <c r="C10" s="576"/>
      <c r="D10" s="576"/>
      <c r="E10" s="576"/>
      <c r="F10" s="508"/>
      <c r="G10" s="508"/>
      <c r="H10" s="508"/>
      <c r="I10" s="508"/>
      <c r="J10" s="508"/>
      <c r="K10" s="508"/>
      <c r="L10" s="508"/>
    </row>
    <row r="11" spans="1:24" ht="19.5" customHeight="1" x14ac:dyDescent="0.25">
      <c r="A11" s="11" t="s">
        <v>159</v>
      </c>
      <c r="B11" s="656">
        <v>20.199770319376302</v>
      </c>
      <c r="C11" s="656">
        <v>39.925054875179562</v>
      </c>
      <c r="D11" s="656">
        <v>0.44902586219329388</v>
      </c>
      <c r="E11" s="656">
        <v>4.5261504131792059</v>
      </c>
      <c r="F11" s="514">
        <v>24.234241220926901</v>
      </c>
      <c r="G11" s="514">
        <v>1.9242715105501098</v>
      </c>
      <c r="H11" s="514">
        <v>7.9147026951354045</v>
      </c>
      <c r="I11" s="514">
        <v>0</v>
      </c>
      <c r="J11" s="514">
        <v>0.65939449506210268</v>
      </c>
      <c r="K11" s="514">
        <v>0.16738860839711983</v>
      </c>
      <c r="L11" s="763">
        <v>100</v>
      </c>
    </row>
    <row r="12" spans="1:24" ht="19.5" customHeight="1" x14ac:dyDescent="0.25">
      <c r="A12" s="11" t="s">
        <v>160</v>
      </c>
      <c r="B12" s="656">
        <v>28.40372696119725</v>
      </c>
      <c r="C12" s="656">
        <v>44.851890746616974</v>
      </c>
      <c r="D12" s="656">
        <v>1.3475087108341821</v>
      </c>
      <c r="E12" s="656">
        <v>5.4014464195382441</v>
      </c>
      <c r="F12" s="514">
        <v>13.676763001476886</v>
      </c>
      <c r="G12" s="514">
        <v>0.45150008565133842</v>
      </c>
      <c r="H12" s="514">
        <v>4.8952564267674061</v>
      </c>
      <c r="I12" s="514">
        <v>0.28360423165405585</v>
      </c>
      <c r="J12" s="514">
        <v>0.40469918460960452</v>
      </c>
      <c r="K12" s="514">
        <v>0.28360423165405585</v>
      </c>
      <c r="L12" s="763">
        <v>100</v>
      </c>
    </row>
    <row r="13" spans="1:24" ht="19.5" customHeight="1" x14ac:dyDescent="0.25">
      <c r="A13" s="11" t="s">
        <v>161</v>
      </c>
      <c r="B13" s="656">
        <v>32.480241477176222</v>
      </c>
      <c r="C13" s="656">
        <v>31.87996503640359</v>
      </c>
      <c r="D13" s="656">
        <v>2.0840490804928402</v>
      </c>
      <c r="E13" s="656">
        <v>3.8945784348918759</v>
      </c>
      <c r="F13" s="514">
        <v>24.670448326143081</v>
      </c>
      <c r="G13" s="514">
        <v>0.25427168408250023</v>
      </c>
      <c r="H13" s="514">
        <v>3.5505948405110974</v>
      </c>
      <c r="I13" s="514">
        <v>0</v>
      </c>
      <c r="J13" s="514">
        <v>0.93595298071177058</v>
      </c>
      <c r="K13" s="514">
        <v>0.24989813958702181</v>
      </c>
      <c r="L13" s="763">
        <v>100</v>
      </c>
    </row>
    <row r="14" spans="1:24" ht="19.5" customHeight="1" x14ac:dyDescent="0.25">
      <c r="A14" s="11" t="s">
        <v>162</v>
      </c>
      <c r="B14" s="656">
        <v>14.765709891607749</v>
      </c>
      <c r="C14" s="656">
        <v>53.813223216647174</v>
      </c>
      <c r="D14" s="656">
        <v>3.5533416865132046</v>
      </c>
      <c r="E14" s="656">
        <v>4.010117372040642</v>
      </c>
      <c r="F14" s="514">
        <v>13.413094075219895</v>
      </c>
      <c r="G14" s="514">
        <v>0.27110389891236431</v>
      </c>
      <c r="H14" s="514">
        <v>9.3041702566648041</v>
      </c>
      <c r="I14" s="514">
        <v>0</v>
      </c>
      <c r="J14" s="514">
        <v>0.86923960239416709</v>
      </c>
      <c r="K14" s="514">
        <v>0</v>
      </c>
      <c r="L14" s="763">
        <v>100</v>
      </c>
    </row>
    <row r="15" spans="1:24" ht="19.5" customHeight="1" x14ac:dyDescent="0.25">
      <c r="A15" s="11" t="s">
        <v>163</v>
      </c>
      <c r="B15" s="656">
        <v>22.169542071909596</v>
      </c>
      <c r="C15" s="656">
        <v>43.707094451446025</v>
      </c>
      <c r="D15" s="656">
        <v>0.45037866618740408</v>
      </c>
      <c r="E15" s="656">
        <v>5.2704170013631444</v>
      </c>
      <c r="F15" s="514">
        <v>18.551034186262253</v>
      </c>
      <c r="G15" s="514">
        <v>0</v>
      </c>
      <c r="H15" s="514">
        <v>9.3309405272700054</v>
      </c>
      <c r="I15" s="514">
        <v>0</v>
      </c>
      <c r="J15" s="514">
        <v>0.52059309556156907</v>
      </c>
      <c r="K15" s="514">
        <v>0</v>
      </c>
      <c r="L15" s="763">
        <v>100</v>
      </c>
    </row>
    <row r="16" spans="1:24" ht="19.5" customHeight="1" x14ac:dyDescent="0.25">
      <c r="A16" s="11" t="s">
        <v>164</v>
      </c>
      <c r="B16" s="656">
        <v>33.966042135979727</v>
      </c>
      <c r="C16" s="656">
        <v>36.297047869723265</v>
      </c>
      <c r="D16" s="656">
        <v>3.1910748509844726</v>
      </c>
      <c r="E16" s="656">
        <v>3.6550350582071447</v>
      </c>
      <c r="F16" s="514">
        <v>17.051173246416841</v>
      </c>
      <c r="G16" s="514">
        <v>0</v>
      </c>
      <c r="H16" s="514">
        <v>4.9805477882308278</v>
      </c>
      <c r="I16" s="514">
        <v>0</v>
      </c>
      <c r="J16" s="514">
        <v>0.85907905045772059</v>
      </c>
      <c r="K16" s="514">
        <v>0</v>
      </c>
      <c r="L16" s="763">
        <v>100</v>
      </c>
    </row>
    <row r="17" spans="1:12" ht="19.5" customHeight="1" x14ac:dyDescent="0.25">
      <c r="A17" s="11" t="s">
        <v>165</v>
      </c>
      <c r="B17" s="656">
        <v>10.252700661349323</v>
      </c>
      <c r="C17" s="656">
        <v>65.144840584885216</v>
      </c>
      <c r="D17" s="656">
        <v>6.4586933977527128</v>
      </c>
      <c r="E17" s="656">
        <v>2.2744573873881997</v>
      </c>
      <c r="F17" s="514">
        <v>11.034069510137286</v>
      </c>
      <c r="G17" s="514">
        <v>0</v>
      </c>
      <c r="H17" s="514">
        <v>3.4976718530466542</v>
      </c>
      <c r="I17" s="514">
        <v>0</v>
      </c>
      <c r="J17" s="514">
        <v>0.16036807862142949</v>
      </c>
      <c r="K17" s="514">
        <v>1.1771985268191723</v>
      </c>
      <c r="L17" s="763">
        <v>100</v>
      </c>
    </row>
    <row r="18" spans="1:12" ht="19.5" customHeight="1" x14ac:dyDescent="0.25">
      <c r="A18" s="11" t="s">
        <v>166</v>
      </c>
      <c r="B18" s="656">
        <v>13.178400218609307</v>
      </c>
      <c r="C18" s="656">
        <v>51.657286273574556</v>
      </c>
      <c r="D18" s="656">
        <v>3.6348639607747852</v>
      </c>
      <c r="E18" s="656">
        <v>2.6533111622016969</v>
      </c>
      <c r="F18" s="514">
        <v>27.007796185138279</v>
      </c>
      <c r="G18" s="514">
        <v>0.29419042477310309</v>
      </c>
      <c r="H18" s="514">
        <v>0.51992927017033752</v>
      </c>
      <c r="I18" s="514">
        <v>0</v>
      </c>
      <c r="J18" s="514">
        <v>1.0542225047579377</v>
      </c>
      <c r="K18" s="514">
        <v>0</v>
      </c>
      <c r="L18" s="763">
        <v>100</v>
      </c>
    </row>
    <row r="19" spans="1:12" ht="19.5" customHeight="1" x14ac:dyDescent="0.25">
      <c r="A19" s="11" t="s">
        <v>167</v>
      </c>
      <c r="B19" s="656">
        <v>24.849472436932338</v>
      </c>
      <c r="C19" s="656">
        <v>35.070293631146335</v>
      </c>
      <c r="D19" s="656">
        <v>3.0687695187091921</v>
      </c>
      <c r="E19" s="656">
        <v>6.7654926349654154</v>
      </c>
      <c r="F19" s="514">
        <v>24.354071434226999</v>
      </c>
      <c r="G19" s="514">
        <v>0.75553567523539755</v>
      </c>
      <c r="H19" s="514">
        <v>3.7674008188486994</v>
      </c>
      <c r="I19" s="514">
        <v>0</v>
      </c>
      <c r="J19" s="514">
        <v>1.3689638499356183</v>
      </c>
      <c r="K19" s="514">
        <v>0</v>
      </c>
      <c r="L19" s="763">
        <v>100</v>
      </c>
    </row>
    <row r="20" spans="1:12" ht="19.5" customHeight="1" x14ac:dyDescent="0.25">
      <c r="A20" s="11" t="s">
        <v>168</v>
      </c>
      <c r="B20" s="656">
        <v>19.512289668650691</v>
      </c>
      <c r="C20" s="656">
        <v>29.00009770479911</v>
      </c>
      <c r="D20" s="656">
        <v>0.60186215429282575</v>
      </c>
      <c r="E20" s="656">
        <v>2.5451047287480648</v>
      </c>
      <c r="F20" s="514">
        <v>41.008239986396482</v>
      </c>
      <c r="G20" s="514">
        <v>5.3138154943958256</v>
      </c>
      <c r="H20" s="514">
        <v>1.6189903866815509</v>
      </c>
      <c r="I20" s="514">
        <v>0</v>
      </c>
      <c r="J20" s="514">
        <v>0.39959987603544578</v>
      </c>
      <c r="K20" s="514">
        <v>0</v>
      </c>
      <c r="L20" s="763">
        <v>100</v>
      </c>
    </row>
    <row r="21" spans="1:12" ht="19.5" customHeight="1" x14ac:dyDescent="0.25">
      <c r="A21" s="11" t="s">
        <v>169</v>
      </c>
      <c r="B21" s="656">
        <v>18.900464222340105</v>
      </c>
      <c r="C21" s="656">
        <v>33.635279749634854</v>
      </c>
      <c r="D21" s="656">
        <v>0.91971654473512954</v>
      </c>
      <c r="E21" s="656">
        <v>4.2572016928565946</v>
      </c>
      <c r="F21" s="514">
        <v>33.503335535077937</v>
      </c>
      <c r="G21" s="514">
        <v>1.4514389966426555</v>
      </c>
      <c r="H21" s="514">
        <v>5.9217306010138167</v>
      </c>
      <c r="I21" s="514">
        <v>0</v>
      </c>
      <c r="J21" s="514">
        <v>0.83263386672207296</v>
      </c>
      <c r="K21" s="514">
        <v>0.5781987909768358</v>
      </c>
      <c r="L21" s="763">
        <v>100</v>
      </c>
    </row>
    <row r="22" spans="1:12" ht="19.5" customHeight="1" x14ac:dyDescent="0.25">
      <c r="A22" s="11" t="s">
        <v>170</v>
      </c>
      <c r="B22" s="656">
        <v>15.940451267995382</v>
      </c>
      <c r="C22" s="656">
        <v>39.918325982641612</v>
      </c>
      <c r="D22" s="656">
        <v>0.82154924373763638</v>
      </c>
      <c r="E22" s="656">
        <v>2.700224528729017</v>
      </c>
      <c r="F22" s="514">
        <v>35.394783883970668</v>
      </c>
      <c r="G22" s="514">
        <v>0.32329138574656813</v>
      </c>
      <c r="H22" s="514">
        <v>2.9724415121748087</v>
      </c>
      <c r="I22" s="514">
        <v>0</v>
      </c>
      <c r="J22" s="514">
        <v>0.35202466412026662</v>
      </c>
      <c r="K22" s="514">
        <v>1.5769075308840377</v>
      </c>
      <c r="L22" s="763">
        <v>100</v>
      </c>
    </row>
    <row r="23" spans="1:12" ht="19.5" customHeight="1" x14ac:dyDescent="0.25">
      <c r="A23" s="11" t="s">
        <v>171</v>
      </c>
      <c r="B23" s="656">
        <v>20.601981487086242</v>
      </c>
      <c r="C23" s="656">
        <v>39.224446156184598</v>
      </c>
      <c r="D23" s="656">
        <v>3.9179849053716271</v>
      </c>
      <c r="E23" s="656">
        <v>4.3168271070823616</v>
      </c>
      <c r="F23" s="514">
        <v>22.311709223560538</v>
      </c>
      <c r="G23" s="514">
        <v>0.26610967953515413</v>
      </c>
      <c r="H23" s="514">
        <v>6.2588317491757088</v>
      </c>
      <c r="I23" s="514">
        <v>0</v>
      </c>
      <c r="J23" s="514">
        <v>2.8360000124686167</v>
      </c>
      <c r="K23" s="514">
        <v>0.26610967953515413</v>
      </c>
      <c r="L23" s="763">
        <v>100</v>
      </c>
    </row>
    <row r="24" spans="1:12" ht="19.5" customHeight="1" x14ac:dyDescent="0.25">
      <c r="A24" s="11" t="s">
        <v>172</v>
      </c>
      <c r="B24" s="656">
        <v>25.247524808042787</v>
      </c>
      <c r="C24" s="656">
        <v>35.422421037776999</v>
      </c>
      <c r="D24" s="656">
        <v>1.4543701721029714</v>
      </c>
      <c r="E24" s="656">
        <v>2.690365646097415</v>
      </c>
      <c r="F24" s="514">
        <v>26.677146314129647</v>
      </c>
      <c r="G24" s="514">
        <v>1.9811155767723594</v>
      </c>
      <c r="H24" s="514">
        <v>5.1779716997294365</v>
      </c>
      <c r="I24" s="514">
        <v>0.10986878942010579</v>
      </c>
      <c r="J24" s="514">
        <v>1.2392159559282749</v>
      </c>
      <c r="K24" s="514">
        <v>0</v>
      </c>
      <c r="L24" s="763">
        <v>100</v>
      </c>
    </row>
    <row r="25" spans="1:12" ht="19.5" customHeight="1" x14ac:dyDescent="0.25">
      <c r="A25" s="11" t="s">
        <v>173</v>
      </c>
      <c r="B25" s="656">
        <v>23.309810431882291</v>
      </c>
      <c r="C25" s="656">
        <v>11.754949715245505</v>
      </c>
      <c r="D25" s="656">
        <v>1.3739790329802739</v>
      </c>
      <c r="E25" s="656">
        <v>1.0412222445869395</v>
      </c>
      <c r="F25" s="514">
        <v>59.582841280729106</v>
      </c>
      <c r="G25" s="514">
        <v>0.8297351140518463</v>
      </c>
      <c r="H25" s="514">
        <v>1.4693809586023003</v>
      </c>
      <c r="I25" s="514">
        <v>0</v>
      </c>
      <c r="J25" s="514">
        <v>0.63808122192173899</v>
      </c>
      <c r="K25" s="514">
        <v>0</v>
      </c>
      <c r="L25" s="763">
        <v>100</v>
      </c>
    </row>
    <row r="26" spans="1:12" ht="19.5" customHeight="1" x14ac:dyDescent="0.25">
      <c r="A26" s="11" t="s">
        <v>174</v>
      </c>
      <c r="B26" s="656">
        <v>15.859236214265964</v>
      </c>
      <c r="C26" s="656">
        <v>27.488360398381236</v>
      </c>
      <c r="D26" s="656">
        <v>1.6071516264101975</v>
      </c>
      <c r="E26" s="656">
        <v>1.2953132500121638</v>
      </c>
      <c r="F26" s="514">
        <v>45.474983677516597</v>
      </c>
      <c r="G26" s="514">
        <v>0.96005664071198826</v>
      </c>
      <c r="H26" s="514">
        <v>5.8577449692376371</v>
      </c>
      <c r="I26" s="514">
        <v>0.94762949869002033</v>
      </c>
      <c r="J26" s="514">
        <v>0.50952372477419172</v>
      </c>
      <c r="K26" s="514">
        <v>0</v>
      </c>
      <c r="L26" s="763">
        <v>100</v>
      </c>
    </row>
    <row r="27" spans="1:12" ht="19.5" customHeight="1" x14ac:dyDescent="0.25">
      <c r="A27" s="11" t="s">
        <v>175</v>
      </c>
      <c r="B27" s="656">
        <v>43.115480618638934</v>
      </c>
      <c r="C27" s="656">
        <v>21.776075463648009</v>
      </c>
      <c r="D27" s="656">
        <v>1.1790802026168292</v>
      </c>
      <c r="E27" s="656">
        <v>2.7111807423233705</v>
      </c>
      <c r="F27" s="514">
        <v>25.773784437470219</v>
      </c>
      <c r="G27" s="514">
        <v>2.7014954848812858</v>
      </c>
      <c r="H27" s="514">
        <v>2.2676899528307528</v>
      </c>
      <c r="I27" s="514">
        <v>0</v>
      </c>
      <c r="J27" s="514">
        <v>0.47521309759060054</v>
      </c>
      <c r="K27" s="514">
        <v>0</v>
      </c>
      <c r="L27" s="763">
        <v>100</v>
      </c>
    </row>
    <row r="28" spans="1:12" ht="19.5" customHeight="1" x14ac:dyDescent="0.25">
      <c r="A28" s="11" t="s">
        <v>176</v>
      </c>
      <c r="B28" s="656">
        <v>10.552607174664908</v>
      </c>
      <c r="C28" s="656">
        <v>21.780493161827639</v>
      </c>
      <c r="D28" s="656">
        <v>1.5215316913722723</v>
      </c>
      <c r="E28" s="656">
        <v>3.1472084080629905</v>
      </c>
      <c r="F28" s="514">
        <v>53.318456815396296</v>
      </c>
      <c r="G28" s="514">
        <v>5.7790656506807414</v>
      </c>
      <c r="H28" s="514">
        <v>3.4845007514836062</v>
      </c>
      <c r="I28" s="514">
        <v>0</v>
      </c>
      <c r="J28" s="514">
        <v>0.41613634651154702</v>
      </c>
      <c r="K28" s="514">
        <v>0</v>
      </c>
      <c r="L28" s="763">
        <v>100</v>
      </c>
    </row>
    <row r="29" spans="1:12" ht="19.5" customHeight="1" x14ac:dyDescent="0.25">
      <c r="A29" s="11" t="s">
        <v>177</v>
      </c>
      <c r="B29" s="656">
        <v>20.188735879443037</v>
      </c>
      <c r="C29" s="656">
        <v>16.519055345018039</v>
      </c>
      <c r="D29" s="656">
        <v>0.45202334043904691</v>
      </c>
      <c r="E29" s="656">
        <v>1.5813122060681604</v>
      </c>
      <c r="F29" s="514">
        <v>56.961246416294905</v>
      </c>
      <c r="G29" s="514">
        <v>0.50008631799579151</v>
      </c>
      <c r="H29" s="514">
        <v>2.9879033888897175</v>
      </c>
      <c r="I29" s="514">
        <v>0</v>
      </c>
      <c r="J29" s="514">
        <v>0.80963710585129567</v>
      </c>
      <c r="K29" s="514">
        <v>0</v>
      </c>
      <c r="L29" s="763">
        <v>100</v>
      </c>
    </row>
    <row r="30" spans="1:12" ht="19.5" customHeight="1" x14ac:dyDescent="0.25">
      <c r="A30" s="11" t="s">
        <v>178</v>
      </c>
      <c r="B30" s="656">
        <v>16.031346058613995</v>
      </c>
      <c r="C30" s="656">
        <v>22.046224028597404</v>
      </c>
      <c r="D30" s="656">
        <v>3.2712612943910417</v>
      </c>
      <c r="E30" s="656">
        <v>2.6245574036783035</v>
      </c>
      <c r="F30" s="514">
        <v>52.205278179645767</v>
      </c>
      <c r="G30" s="514">
        <v>0</v>
      </c>
      <c r="H30" s="514">
        <v>2.6596457120657999</v>
      </c>
      <c r="I30" s="514">
        <v>0.25632812885365769</v>
      </c>
      <c r="J30" s="514">
        <v>0.90535919415403399</v>
      </c>
      <c r="K30" s="514">
        <v>0</v>
      </c>
      <c r="L30" s="763">
        <v>100</v>
      </c>
    </row>
    <row r="31" spans="1:12" ht="19.5" customHeight="1" x14ac:dyDescent="0.25">
      <c r="A31" s="11" t="s">
        <v>179</v>
      </c>
      <c r="B31" s="656">
        <v>19.457643950624828</v>
      </c>
      <c r="C31" s="656">
        <v>27.455621220737797</v>
      </c>
      <c r="D31" s="656">
        <v>0.68538812074063749</v>
      </c>
      <c r="E31" s="656">
        <v>1.011290129597691</v>
      </c>
      <c r="F31" s="514">
        <v>47.755095169597467</v>
      </c>
      <c r="G31" s="514">
        <v>1.0746909355745267</v>
      </c>
      <c r="H31" s="514">
        <v>1.9799235612115589</v>
      </c>
      <c r="I31" s="514">
        <v>0</v>
      </c>
      <c r="J31" s="514">
        <v>0.58034691191549514</v>
      </c>
      <c r="K31" s="514">
        <v>0</v>
      </c>
      <c r="L31" s="763">
        <v>100</v>
      </c>
    </row>
    <row r="32" spans="1:12" ht="19.5" customHeight="1" x14ac:dyDescent="0.25">
      <c r="A32" s="11" t="s">
        <v>180</v>
      </c>
      <c r="B32" s="656">
        <v>30.872102215520453</v>
      </c>
      <c r="C32" s="656">
        <v>37.421211301068006</v>
      </c>
      <c r="D32" s="656">
        <v>4.9362440167220942</v>
      </c>
      <c r="E32" s="656">
        <v>3.3276971949071221</v>
      </c>
      <c r="F32" s="514">
        <v>21.085066261160982</v>
      </c>
      <c r="G32" s="514">
        <v>0.48580420331220336</v>
      </c>
      <c r="H32" s="514">
        <v>0.43213697031384896</v>
      </c>
      <c r="I32" s="514">
        <v>0</v>
      </c>
      <c r="J32" s="514">
        <v>1.4397378369952907</v>
      </c>
      <c r="K32" s="514">
        <v>0</v>
      </c>
      <c r="L32" s="763">
        <v>100</v>
      </c>
    </row>
    <row r="33" spans="1:14" ht="6" customHeight="1" x14ac:dyDescent="0.25">
      <c r="A33" s="11"/>
      <c r="B33" s="590"/>
      <c r="C33" s="590"/>
      <c r="D33" s="590"/>
      <c r="E33" s="590"/>
      <c r="F33" s="590"/>
      <c r="G33" s="590"/>
      <c r="H33" s="590"/>
      <c r="I33" s="590"/>
      <c r="J33" s="590"/>
      <c r="K33" s="590"/>
      <c r="L33" s="592"/>
      <c r="N33" s="12"/>
    </row>
    <row r="34" spans="1:14" ht="19.5" customHeight="1" x14ac:dyDescent="0.25">
      <c r="A34" s="73" t="s">
        <v>23</v>
      </c>
      <c r="B34" s="706"/>
      <c r="C34" s="706"/>
      <c r="D34" s="706"/>
      <c r="E34" s="706"/>
      <c r="F34" s="706"/>
      <c r="G34" s="706"/>
      <c r="H34" s="706"/>
      <c r="I34" s="706"/>
      <c r="J34" s="706"/>
      <c r="K34" s="706"/>
      <c r="L34" s="653"/>
      <c r="N34" s="12"/>
    </row>
    <row r="35" spans="1:14" ht="19.5" customHeight="1" x14ac:dyDescent="0.25">
      <c r="A35" s="11" t="s">
        <v>22</v>
      </c>
      <c r="B35" s="656">
        <v>16.389617720853366</v>
      </c>
      <c r="C35" s="656">
        <v>47.724490597833167</v>
      </c>
      <c r="D35" s="656">
        <v>3.7476970289044682</v>
      </c>
      <c r="E35" s="656">
        <v>4.7460772802924893</v>
      </c>
      <c r="F35" s="656">
        <v>24.787692518404498</v>
      </c>
      <c r="G35" s="656">
        <v>1.0033056079290437</v>
      </c>
      <c r="H35" s="656">
        <v>0.12697728040566303</v>
      </c>
      <c r="I35" s="656">
        <v>2.7199336794548553E-2</v>
      </c>
      <c r="J35" s="656">
        <v>1.1230702446663778</v>
      </c>
      <c r="K35" s="656">
        <v>0.32387238391637985</v>
      </c>
      <c r="L35" s="763">
        <v>100</v>
      </c>
      <c r="N35" s="12"/>
    </row>
    <row r="36" spans="1:14" ht="19.5" customHeight="1" x14ac:dyDescent="0.25">
      <c r="A36" s="11" t="s">
        <v>21</v>
      </c>
      <c r="B36" s="656">
        <v>22.0451724631411</v>
      </c>
      <c r="C36" s="656">
        <v>32.19908802133051</v>
      </c>
      <c r="D36" s="656">
        <v>1.9317225640889941</v>
      </c>
      <c r="E36" s="656">
        <v>2.1565186810972157</v>
      </c>
      <c r="F36" s="656">
        <v>26.897273149114749</v>
      </c>
      <c r="G36" s="656">
        <v>0.50927760369816855</v>
      </c>
      <c r="H36" s="656">
        <v>12.400003984091827</v>
      </c>
      <c r="I36" s="656">
        <v>3.3556005575930199E-2</v>
      </c>
      <c r="J36" s="656">
        <v>1.5693742763020511</v>
      </c>
      <c r="K36" s="656">
        <v>0.25801325155945409</v>
      </c>
      <c r="L36" s="763">
        <v>100</v>
      </c>
      <c r="N36" s="12"/>
    </row>
    <row r="37" spans="1:14" ht="6" customHeight="1" x14ac:dyDescent="0.25">
      <c r="A37" s="11"/>
      <c r="B37" s="590"/>
      <c r="C37" s="590"/>
      <c r="D37" s="590"/>
      <c r="E37" s="590"/>
      <c r="F37" s="590"/>
      <c r="G37" s="590"/>
      <c r="H37" s="590"/>
      <c r="I37" s="590"/>
      <c r="J37" s="590"/>
      <c r="K37" s="590"/>
      <c r="L37" s="592"/>
    </row>
    <row r="38" spans="1:14" ht="19.5" customHeight="1" x14ac:dyDescent="0.25">
      <c r="A38" s="73" t="s">
        <v>20</v>
      </c>
      <c r="B38" s="706"/>
      <c r="C38" s="706"/>
      <c r="D38" s="706"/>
      <c r="E38" s="706"/>
      <c r="F38" s="706"/>
      <c r="G38" s="706"/>
      <c r="H38" s="706"/>
      <c r="I38" s="706"/>
      <c r="J38" s="706"/>
      <c r="K38" s="706"/>
      <c r="L38" s="653"/>
    </row>
    <row r="39" spans="1:14" ht="19.5" customHeight="1" x14ac:dyDescent="0.25">
      <c r="A39" s="148" t="s">
        <v>82</v>
      </c>
      <c r="B39" s="656">
        <v>13.264344598294537</v>
      </c>
      <c r="C39" s="656">
        <v>52.47238213333226</v>
      </c>
      <c r="D39" s="656">
        <v>1.9086602940954454</v>
      </c>
      <c r="E39" s="656">
        <v>1.813572137985384</v>
      </c>
      <c r="F39" s="656">
        <v>21.218164620085016</v>
      </c>
      <c r="G39" s="656">
        <v>1.4220715848985777</v>
      </c>
      <c r="H39" s="656">
        <v>6.8996338341898307</v>
      </c>
      <c r="I39" s="656">
        <v>3.0494602586656875E-2</v>
      </c>
      <c r="J39" s="656">
        <v>0.54232767069519394</v>
      </c>
      <c r="K39" s="656">
        <v>0.42834852383709821</v>
      </c>
      <c r="L39" s="763">
        <v>100</v>
      </c>
    </row>
    <row r="40" spans="1:14" ht="19.5" customHeight="1" x14ac:dyDescent="0.25">
      <c r="A40" s="149" t="s">
        <v>19</v>
      </c>
      <c r="B40" s="656">
        <v>5.9984582659094396</v>
      </c>
      <c r="C40" s="656">
        <v>58.269390122168907</v>
      </c>
      <c r="D40" s="656">
        <v>0</v>
      </c>
      <c r="E40" s="656">
        <v>0.85193796088783358</v>
      </c>
      <c r="F40" s="656">
        <v>24.171502257806676</v>
      </c>
      <c r="G40" s="656">
        <v>3.4719396363864332</v>
      </c>
      <c r="H40" s="656">
        <v>6.426140411249234</v>
      </c>
      <c r="I40" s="656">
        <v>0</v>
      </c>
      <c r="J40" s="656">
        <v>4.1106415400782637E-2</v>
      </c>
      <c r="K40" s="656">
        <v>0.76952493019069368</v>
      </c>
      <c r="L40" s="763">
        <v>100</v>
      </c>
    </row>
    <row r="41" spans="1:14" ht="19.5" customHeight="1" x14ac:dyDescent="0.25">
      <c r="A41" s="149" t="s">
        <v>18</v>
      </c>
      <c r="B41" s="656">
        <v>15.435536735659372</v>
      </c>
      <c r="C41" s="656">
        <v>50.740120219255267</v>
      </c>
      <c r="D41" s="656">
        <v>2.4790061588483492</v>
      </c>
      <c r="E41" s="656">
        <v>2.1009276606047607</v>
      </c>
      <c r="F41" s="656">
        <v>20.335648273878974</v>
      </c>
      <c r="G41" s="656">
        <v>0.80953001840192218</v>
      </c>
      <c r="H41" s="656">
        <v>7.0411231377590919</v>
      </c>
      <c r="I41" s="656">
        <v>3.9606999662442237E-2</v>
      </c>
      <c r="J41" s="656">
        <v>0.69210260506553811</v>
      </c>
      <c r="K41" s="656">
        <v>0.32639819086427907</v>
      </c>
      <c r="L41" s="763">
        <v>100</v>
      </c>
    </row>
    <row r="42" spans="1:14" ht="19.5" customHeight="1" x14ac:dyDescent="0.25">
      <c r="A42" s="11" t="s">
        <v>17</v>
      </c>
      <c r="B42" s="656">
        <v>23.389040804799954</v>
      </c>
      <c r="C42" s="656">
        <v>32.911983524864176</v>
      </c>
      <c r="D42" s="656">
        <v>3.8057108906108925</v>
      </c>
      <c r="E42" s="656">
        <v>4.65036655849282</v>
      </c>
      <c r="F42" s="656">
        <v>28.228804807394965</v>
      </c>
      <c r="G42" s="656">
        <v>0.32008159854031809</v>
      </c>
      <c r="H42" s="656">
        <v>4.5324106625402152</v>
      </c>
      <c r="I42" s="656">
        <v>3.0293826833863002E-2</v>
      </c>
      <c r="J42" s="656">
        <v>1.9286419330785356</v>
      </c>
      <c r="K42" s="656">
        <v>0.20266539284426177</v>
      </c>
      <c r="L42" s="763">
        <v>100</v>
      </c>
    </row>
    <row r="43" spans="1:14" ht="19.5" customHeight="1" thickBot="1" x14ac:dyDescent="0.3">
      <c r="A43" s="10" t="s">
        <v>16</v>
      </c>
      <c r="B43" s="659">
        <v>3.9812881746153947</v>
      </c>
      <c r="C43" s="659">
        <v>17.475084827434205</v>
      </c>
      <c r="D43" s="659">
        <v>0.18425300838693195</v>
      </c>
      <c r="E43" s="659">
        <v>16.822259362735782</v>
      </c>
      <c r="F43" s="659">
        <v>60.592988077599742</v>
      </c>
      <c r="G43" s="659">
        <v>0.53278854285378152</v>
      </c>
      <c r="H43" s="659">
        <v>0.41133800637415963</v>
      </c>
      <c r="I43" s="659">
        <v>0</v>
      </c>
      <c r="J43" s="659">
        <v>0</v>
      </c>
      <c r="K43" s="659">
        <v>0</v>
      </c>
      <c r="L43" s="558">
        <v>100</v>
      </c>
    </row>
    <row r="44" spans="1:14" ht="15.75" thickTop="1" x14ac:dyDescent="0.25">
      <c r="A44" s="9" t="s">
        <v>319</v>
      </c>
    </row>
    <row r="45" spans="1:14" x14ac:dyDescent="0.25">
      <c r="A45" s="14" t="s">
        <v>255</v>
      </c>
    </row>
  </sheetData>
  <mergeCells count="1">
    <mergeCell ref="A1:N1"/>
  </mergeCells>
  <pageMargins left="0.70866141732283472" right="0.70866141732283472" top="0.81458333333333333" bottom="0.74803149606299213" header="0.31496062992125984" footer="0.31496062992125984"/>
  <pageSetup paperSize="9" scale="46" orientation="portrait" r:id="rId1"/>
  <headerFooter>
    <oddHeader>&amp;C&amp;G</oddHeader>
  </headerFooter>
  <colBreaks count="1" manualBreakCount="1">
    <brk id="17" max="1048575" man="1"/>
  </colBreaks>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V45"/>
  <sheetViews>
    <sheetView view="pageLayout" zoomScaleNormal="100" workbookViewId="0">
      <selection activeCell="F8" sqref="F8:G8"/>
    </sheetView>
  </sheetViews>
  <sheetFormatPr defaultRowHeight="15" x14ac:dyDescent="0.25"/>
  <cols>
    <col min="1" max="1" width="23.85546875" style="8" customWidth="1"/>
    <col min="2" max="10" width="10.85546875" style="8" customWidth="1"/>
    <col min="11" max="16384" width="9.140625" style="8"/>
  </cols>
  <sheetData>
    <row r="1" spans="1:22" ht="35.25" customHeight="1" thickBot="1" x14ac:dyDescent="0.3">
      <c r="A1" s="1121" t="s">
        <v>559</v>
      </c>
      <c r="B1" s="1121"/>
      <c r="C1" s="1121"/>
      <c r="D1" s="1121"/>
      <c r="E1" s="1121"/>
      <c r="F1" s="1121"/>
      <c r="G1" s="1121"/>
      <c r="H1" s="1121"/>
      <c r="I1" s="1121"/>
      <c r="J1" s="1121"/>
      <c r="K1" s="1121"/>
      <c r="L1" s="1121"/>
    </row>
    <row r="2" spans="1:22" ht="99.75" customHeight="1" thickTop="1" x14ac:dyDescent="0.25">
      <c r="A2" s="183"/>
      <c r="B2" s="184" t="s">
        <v>192</v>
      </c>
      <c r="C2" s="184" t="s">
        <v>193</v>
      </c>
      <c r="D2" s="184" t="s">
        <v>194</v>
      </c>
      <c r="E2" s="184" t="s">
        <v>62</v>
      </c>
      <c r="F2" s="184" t="s">
        <v>61</v>
      </c>
      <c r="G2" s="184" t="s">
        <v>195</v>
      </c>
      <c r="H2" s="184" t="s">
        <v>196</v>
      </c>
      <c r="I2" s="184" t="s">
        <v>92</v>
      </c>
      <c r="J2" s="184" t="s">
        <v>197</v>
      </c>
    </row>
    <row r="3" spans="1:22" ht="6" customHeight="1" x14ac:dyDescent="0.25"/>
    <row r="4" spans="1:22" ht="19.5" customHeight="1" x14ac:dyDescent="0.25">
      <c r="A4" s="73" t="s">
        <v>27</v>
      </c>
      <c r="B4" s="761">
        <v>100</v>
      </c>
      <c r="C4" s="761">
        <v>100</v>
      </c>
      <c r="D4" s="761">
        <v>100</v>
      </c>
      <c r="E4" s="761">
        <v>100</v>
      </c>
      <c r="F4" s="761">
        <v>100</v>
      </c>
      <c r="G4" s="761">
        <v>100</v>
      </c>
      <c r="H4" s="761">
        <v>100</v>
      </c>
      <c r="I4" s="761">
        <v>100</v>
      </c>
      <c r="J4" s="517">
        <v>100</v>
      </c>
      <c r="N4" s="12"/>
      <c r="O4" s="12"/>
      <c r="P4" s="12"/>
      <c r="Q4" s="12"/>
      <c r="R4" s="12"/>
      <c r="S4" s="12"/>
      <c r="T4" s="12"/>
      <c r="U4" s="12"/>
      <c r="V4" s="12"/>
    </row>
    <row r="5" spans="1:22" ht="6" customHeight="1" x14ac:dyDescent="0.25">
      <c r="A5" s="148"/>
      <c r="B5" s="590"/>
      <c r="C5" s="590"/>
      <c r="D5" s="590"/>
      <c r="E5" s="590"/>
      <c r="F5" s="590"/>
      <c r="G5" s="590"/>
      <c r="H5" s="590"/>
      <c r="I5" s="590"/>
      <c r="J5" s="592"/>
    </row>
    <row r="6" spans="1:22" ht="19.5" customHeight="1" x14ac:dyDescent="0.25">
      <c r="A6" s="73" t="s">
        <v>26</v>
      </c>
      <c r="B6" s="706"/>
      <c r="C6" s="706"/>
      <c r="D6" s="706"/>
      <c r="E6" s="706"/>
      <c r="F6" s="706"/>
      <c r="G6" s="706"/>
      <c r="H6" s="706"/>
      <c r="I6" s="706"/>
      <c r="J6" s="653"/>
      <c r="L6" s="12"/>
    </row>
    <row r="7" spans="1:22" ht="19.5" customHeight="1" x14ac:dyDescent="0.25">
      <c r="A7" s="11" t="s">
        <v>25</v>
      </c>
      <c r="B7" s="656">
        <v>77.88247766948858</v>
      </c>
      <c r="C7" s="656">
        <v>79.467096621402007</v>
      </c>
      <c r="D7" s="656">
        <v>90.640218313255033</v>
      </c>
      <c r="E7" s="656">
        <v>74.062034313389191</v>
      </c>
      <c r="F7" s="656">
        <v>58.335728955375046</v>
      </c>
      <c r="G7" s="656">
        <v>33.852000403649754</v>
      </c>
      <c r="H7" s="656">
        <v>78.584024859886455</v>
      </c>
      <c r="I7" s="656">
        <v>35.277942478798806</v>
      </c>
      <c r="J7" s="514">
        <v>90.150493878632417</v>
      </c>
      <c r="L7" s="12"/>
      <c r="N7" s="12"/>
      <c r="O7" s="12"/>
      <c r="P7" s="12"/>
      <c r="Q7" s="12"/>
      <c r="R7" s="12"/>
      <c r="S7" s="12"/>
      <c r="T7" s="12"/>
      <c r="U7" s="12"/>
      <c r="V7" s="12"/>
    </row>
    <row r="8" spans="1:22" ht="19.5" customHeight="1" x14ac:dyDescent="0.25">
      <c r="A8" s="11" t="s">
        <v>24</v>
      </c>
      <c r="B8" s="656">
        <v>22.117522330511417</v>
      </c>
      <c r="C8" s="656">
        <v>20.53290337859799</v>
      </c>
      <c r="D8" s="656">
        <v>9.3597816867449772</v>
      </c>
      <c r="E8" s="656">
        <v>25.937965686610809</v>
      </c>
      <c r="F8" s="656">
        <v>41.664271044624961</v>
      </c>
      <c r="G8" s="656">
        <v>66.147999596350246</v>
      </c>
      <c r="H8" s="656">
        <v>21.415975140113535</v>
      </c>
      <c r="I8" s="656">
        <v>64.722057521201194</v>
      </c>
      <c r="J8" s="514">
        <v>9.849506121367579</v>
      </c>
      <c r="L8" s="12"/>
      <c r="N8" s="12"/>
      <c r="O8" s="12"/>
      <c r="P8" s="12"/>
      <c r="Q8" s="12"/>
      <c r="R8" s="12"/>
      <c r="S8" s="12"/>
      <c r="T8" s="12"/>
      <c r="U8" s="12"/>
      <c r="V8" s="12"/>
    </row>
    <row r="9" spans="1:22" ht="6" customHeight="1" x14ac:dyDescent="0.25">
      <c r="A9" s="11"/>
      <c r="B9" s="590"/>
      <c r="C9" s="590"/>
      <c r="D9" s="590"/>
      <c r="E9" s="590"/>
      <c r="F9" s="590"/>
      <c r="G9" s="590"/>
      <c r="H9" s="590"/>
      <c r="I9" s="590"/>
      <c r="J9" s="592"/>
      <c r="L9" s="12"/>
    </row>
    <row r="10" spans="1:22" ht="19.5" customHeight="1" x14ac:dyDescent="0.25">
      <c r="A10" s="73" t="s">
        <v>158</v>
      </c>
      <c r="B10" s="576"/>
      <c r="C10" s="576"/>
      <c r="D10" s="576"/>
      <c r="E10" s="576"/>
      <c r="F10" s="508"/>
      <c r="G10" s="508"/>
      <c r="H10" s="508"/>
      <c r="I10" s="508"/>
      <c r="J10" s="508"/>
    </row>
    <row r="11" spans="1:22" ht="19.5" customHeight="1" x14ac:dyDescent="0.25">
      <c r="A11" s="11" t="s">
        <v>159</v>
      </c>
      <c r="B11" s="656">
        <v>4.2581416136961296</v>
      </c>
      <c r="C11" s="656">
        <v>3.8742764478407308</v>
      </c>
      <c r="D11" s="656">
        <v>0.60369090109322288</v>
      </c>
      <c r="E11" s="656">
        <v>4.972863934039804</v>
      </c>
      <c r="F11" s="514">
        <v>3.7468225459103182</v>
      </c>
      <c r="G11" s="514">
        <v>9.7056986231933067</v>
      </c>
      <c r="H11" s="514">
        <v>5.7448101178695641</v>
      </c>
      <c r="I11" s="514">
        <v>0</v>
      </c>
      <c r="J11" s="514">
        <v>1.9890960687391916</v>
      </c>
    </row>
    <row r="12" spans="1:22" ht="19.5" customHeight="1" x14ac:dyDescent="0.25">
      <c r="A12" s="11" t="s">
        <v>160</v>
      </c>
      <c r="B12" s="656">
        <v>1.6324541703415327</v>
      </c>
      <c r="C12" s="656">
        <v>1.1866368733216011</v>
      </c>
      <c r="D12" s="656">
        <v>0.49393164940644491</v>
      </c>
      <c r="E12" s="656">
        <v>1.6180042778032824</v>
      </c>
      <c r="F12" s="514">
        <v>0.57651288585359073</v>
      </c>
      <c r="G12" s="514">
        <v>0.62088374182767525</v>
      </c>
      <c r="H12" s="514">
        <v>0.96874286780641428</v>
      </c>
      <c r="I12" s="514">
        <v>10.25437233894937</v>
      </c>
      <c r="J12" s="514">
        <v>0.33283943060325399</v>
      </c>
    </row>
    <row r="13" spans="1:22" ht="19.5" customHeight="1" x14ac:dyDescent="0.25">
      <c r="A13" s="11" t="s">
        <v>161</v>
      </c>
      <c r="B13" s="656">
        <v>4.7002543190885993</v>
      </c>
      <c r="C13" s="656">
        <v>2.1236911612319984</v>
      </c>
      <c r="D13" s="656">
        <v>1.9234444833732267</v>
      </c>
      <c r="E13" s="656">
        <v>2.9374229734669943</v>
      </c>
      <c r="F13" s="514">
        <v>2.6184192108759357</v>
      </c>
      <c r="G13" s="514">
        <v>0.88041389776564105</v>
      </c>
      <c r="H13" s="514">
        <v>1.7691743279948744</v>
      </c>
      <c r="I13" s="514">
        <v>0</v>
      </c>
      <c r="J13" s="514">
        <v>1.9381746635519708</v>
      </c>
    </row>
    <row r="14" spans="1:22" ht="19.5" customHeight="1" x14ac:dyDescent="0.25">
      <c r="A14" s="11" t="s">
        <v>162</v>
      </c>
      <c r="B14" s="656">
        <v>12.587635430820157</v>
      </c>
      <c r="C14" s="656">
        <v>21.117876492445831</v>
      </c>
      <c r="D14" s="656">
        <v>19.31952306901281</v>
      </c>
      <c r="E14" s="656">
        <v>17.817666817676439</v>
      </c>
      <c r="F14" s="514">
        <v>8.3864627907405556</v>
      </c>
      <c r="G14" s="514">
        <v>5.5298375154117627</v>
      </c>
      <c r="H14" s="514">
        <v>27.310828626727723</v>
      </c>
      <c r="I14" s="514">
        <v>0</v>
      </c>
      <c r="J14" s="514">
        <v>10.603911678719308</v>
      </c>
    </row>
    <row r="15" spans="1:22" ht="19.5" customHeight="1" x14ac:dyDescent="0.25">
      <c r="A15" s="11" t="s">
        <v>163</v>
      </c>
      <c r="B15" s="656">
        <v>1.7264003203195983</v>
      </c>
      <c r="C15" s="656">
        <v>1.5667804260919085</v>
      </c>
      <c r="D15" s="656">
        <v>0.22368259945338659</v>
      </c>
      <c r="E15" s="656">
        <v>2.1391128098133998</v>
      </c>
      <c r="F15" s="514">
        <v>1.0595292245574044</v>
      </c>
      <c r="G15" s="514">
        <v>0</v>
      </c>
      <c r="H15" s="514">
        <v>2.5019441457557279</v>
      </c>
      <c r="I15" s="514">
        <v>0</v>
      </c>
      <c r="J15" s="514">
        <v>0.58012283656708763</v>
      </c>
    </row>
    <row r="16" spans="1:22" ht="19.5" customHeight="1" x14ac:dyDescent="0.25">
      <c r="A16" s="11" t="s">
        <v>164</v>
      </c>
      <c r="B16" s="656">
        <v>1.453152474710923</v>
      </c>
      <c r="C16" s="656">
        <v>0.71484018960951745</v>
      </c>
      <c r="D16" s="656">
        <v>0.8707086088237973</v>
      </c>
      <c r="E16" s="656">
        <v>0.81500770286541036</v>
      </c>
      <c r="F16" s="514">
        <v>0.53503296110406373</v>
      </c>
      <c r="G16" s="514">
        <v>0</v>
      </c>
      <c r="H16" s="514">
        <v>0.73368688629888856</v>
      </c>
      <c r="I16" s="514">
        <v>0</v>
      </c>
      <c r="J16" s="514">
        <v>0.5259399282460856</v>
      </c>
    </row>
    <row r="17" spans="1:10" ht="19.5" customHeight="1" x14ac:dyDescent="0.25">
      <c r="A17" s="11" t="s">
        <v>165</v>
      </c>
      <c r="B17" s="656">
        <v>4.5452132437466659</v>
      </c>
      <c r="C17" s="656">
        <v>13.294359744049045</v>
      </c>
      <c r="D17" s="656">
        <v>18.261239796834023</v>
      </c>
      <c r="E17" s="656">
        <v>5.2553024436633065</v>
      </c>
      <c r="F17" s="514">
        <v>3.5876637305859131</v>
      </c>
      <c r="G17" s="514">
        <v>0</v>
      </c>
      <c r="H17" s="514">
        <v>5.3390311053880062</v>
      </c>
      <c r="I17" s="514">
        <v>0</v>
      </c>
      <c r="J17" s="514">
        <v>1.0173506901554641</v>
      </c>
    </row>
    <row r="18" spans="1:10" ht="19.5" customHeight="1" x14ac:dyDescent="0.25">
      <c r="A18" s="11" t="s">
        <v>166</v>
      </c>
      <c r="B18" s="656">
        <v>3.0565394921469662</v>
      </c>
      <c r="C18" s="656">
        <v>5.515315000682298</v>
      </c>
      <c r="D18" s="656">
        <v>5.3768148972961596</v>
      </c>
      <c r="E18" s="656">
        <v>3.2074465475085363</v>
      </c>
      <c r="F18" s="514">
        <v>4.5942697974145394</v>
      </c>
      <c r="G18" s="514">
        <v>1.6326106846873629</v>
      </c>
      <c r="H18" s="514">
        <v>0.41522069362130598</v>
      </c>
      <c r="I18" s="514">
        <v>0</v>
      </c>
      <c r="J18" s="514">
        <v>3.4989390260824655</v>
      </c>
    </row>
    <row r="19" spans="1:10" ht="19.5" customHeight="1" x14ac:dyDescent="0.25">
      <c r="A19" s="11" t="s">
        <v>167</v>
      </c>
      <c r="B19" s="656">
        <v>1.6434813068966152</v>
      </c>
      <c r="C19" s="656">
        <v>1.0677225455982793</v>
      </c>
      <c r="D19" s="656">
        <v>1.2944386531357921</v>
      </c>
      <c r="E19" s="656">
        <v>2.332120282414333</v>
      </c>
      <c r="F19" s="514">
        <v>1.1813516722708477</v>
      </c>
      <c r="G19" s="514">
        <v>1.1956094910607784</v>
      </c>
      <c r="H19" s="514">
        <v>0.8579398231381028</v>
      </c>
      <c r="I19" s="514">
        <v>0</v>
      </c>
      <c r="J19" s="514">
        <v>1.2956161361265481</v>
      </c>
    </row>
    <row r="20" spans="1:10" ht="19.5" customHeight="1" x14ac:dyDescent="0.25">
      <c r="A20" s="11" t="s">
        <v>168</v>
      </c>
      <c r="B20" s="656">
        <v>3.5746962286280151</v>
      </c>
      <c r="C20" s="656">
        <v>2.4456921178901436</v>
      </c>
      <c r="D20" s="656">
        <v>0.70323025666442163</v>
      </c>
      <c r="E20" s="656">
        <v>2.4301914577457331</v>
      </c>
      <c r="F20" s="514">
        <v>5.5101328126449056</v>
      </c>
      <c r="G20" s="514">
        <v>23.292932091733416</v>
      </c>
      <c r="H20" s="514">
        <v>1.0212747177862991</v>
      </c>
      <c r="I20" s="514">
        <v>0</v>
      </c>
      <c r="J20" s="514">
        <v>1.0475940541650453</v>
      </c>
    </row>
    <row r="21" spans="1:10" ht="19.5" customHeight="1" x14ac:dyDescent="0.25">
      <c r="A21" s="11" t="s">
        <v>169</v>
      </c>
      <c r="B21" s="656">
        <v>9.3134524922353439</v>
      </c>
      <c r="C21" s="656">
        <v>7.6296513367991832</v>
      </c>
      <c r="D21" s="656">
        <v>2.8904258776080192</v>
      </c>
      <c r="E21" s="656">
        <v>10.933680606527085</v>
      </c>
      <c r="F21" s="514">
        <v>12.108387421215694</v>
      </c>
      <c r="G21" s="514">
        <v>17.112907464364692</v>
      </c>
      <c r="H21" s="514">
        <v>10.047413634662966</v>
      </c>
      <c r="I21" s="514">
        <v>0</v>
      </c>
      <c r="J21" s="514">
        <v>5.8712297648968121</v>
      </c>
    </row>
    <row r="22" spans="1:10" ht="19.5" customHeight="1" x14ac:dyDescent="0.25">
      <c r="A22" s="11" t="s">
        <v>170</v>
      </c>
      <c r="B22" s="656">
        <v>2.7503271811942849</v>
      </c>
      <c r="C22" s="656">
        <v>3.1704980083429248</v>
      </c>
      <c r="D22" s="656">
        <v>0.90403855929271448</v>
      </c>
      <c r="E22" s="656">
        <v>2.4282173152426632</v>
      </c>
      <c r="F22" s="514">
        <v>4.4790204256945039</v>
      </c>
      <c r="G22" s="514">
        <v>1.3346416202466616</v>
      </c>
      <c r="H22" s="514">
        <v>1.7658933466217819</v>
      </c>
      <c r="I22" s="514">
        <v>0</v>
      </c>
      <c r="J22" s="514">
        <v>0.86914775815643275</v>
      </c>
    </row>
    <row r="23" spans="1:10" ht="19.5" customHeight="1" x14ac:dyDescent="0.25">
      <c r="A23" s="11" t="s">
        <v>171</v>
      </c>
      <c r="B23" s="656">
        <v>30.883147411928196</v>
      </c>
      <c r="C23" s="656">
        <v>27.067042027722771</v>
      </c>
      <c r="D23" s="656">
        <v>37.458029353110241</v>
      </c>
      <c r="E23" s="656">
        <v>33.727266290547348</v>
      </c>
      <c r="F23" s="514">
        <v>24.530445314358012</v>
      </c>
      <c r="G23" s="514">
        <v>9.5446501869822598</v>
      </c>
      <c r="H23" s="514">
        <v>32.305260109714673</v>
      </c>
      <c r="I23" s="514">
        <v>0</v>
      </c>
      <c r="J23" s="514">
        <v>60.83528721654222</v>
      </c>
    </row>
    <row r="24" spans="1:10" ht="19.5" customHeight="1" x14ac:dyDescent="0.25">
      <c r="A24" s="11" t="s">
        <v>172</v>
      </c>
      <c r="B24" s="656">
        <v>3.7644077413692516</v>
      </c>
      <c r="C24" s="656">
        <v>2.4312381753465893</v>
      </c>
      <c r="D24" s="656">
        <v>1.3830007465015208</v>
      </c>
      <c r="E24" s="656">
        <v>2.0907065680928172</v>
      </c>
      <c r="F24" s="514">
        <v>2.9172741922706638</v>
      </c>
      <c r="G24" s="514">
        <v>7.0676404096783951</v>
      </c>
      <c r="H24" s="514">
        <v>2.6583057219782611</v>
      </c>
      <c r="I24" s="514">
        <v>10.305828169989004</v>
      </c>
      <c r="J24" s="514">
        <v>2.6440010267588612</v>
      </c>
    </row>
    <row r="25" spans="1:10" ht="19.5" customHeight="1" x14ac:dyDescent="0.25">
      <c r="A25" s="11" t="s">
        <v>173</v>
      </c>
      <c r="B25" s="656">
        <v>2.5898315965100713</v>
      </c>
      <c r="C25" s="656">
        <v>0.60120830940495329</v>
      </c>
      <c r="D25" s="656">
        <v>0.97360432431108124</v>
      </c>
      <c r="E25" s="656">
        <v>0.60294839831330715</v>
      </c>
      <c r="F25" s="514">
        <v>4.8552771083667476</v>
      </c>
      <c r="G25" s="514">
        <v>2.2057639540464749</v>
      </c>
      <c r="H25" s="514">
        <v>0.5621271924296799</v>
      </c>
      <c r="I25" s="514">
        <v>0</v>
      </c>
      <c r="J25" s="514">
        <v>1.0144847428601911</v>
      </c>
    </row>
    <row r="26" spans="1:10" ht="19.5" customHeight="1" x14ac:dyDescent="0.25">
      <c r="A26" s="11" t="s">
        <v>174</v>
      </c>
      <c r="B26" s="656">
        <v>1.4489450227397711</v>
      </c>
      <c r="C26" s="656">
        <v>1.1560853322869471</v>
      </c>
      <c r="D26" s="656">
        <v>0.93647480394712534</v>
      </c>
      <c r="E26" s="656">
        <v>0.61680569125833629</v>
      </c>
      <c r="F26" s="514">
        <v>3.0472088469290926</v>
      </c>
      <c r="G26" s="514">
        <v>2.0987140882655289</v>
      </c>
      <c r="H26" s="514">
        <v>1.8427545947044859</v>
      </c>
      <c r="I26" s="514">
        <v>54.467685182251827</v>
      </c>
      <c r="J26" s="514">
        <v>0.66614814502315178</v>
      </c>
    </row>
    <row r="27" spans="1:10" ht="19.5" customHeight="1" x14ac:dyDescent="0.25">
      <c r="A27" s="11" t="s">
        <v>175</v>
      </c>
      <c r="B27" s="656">
        <v>2.6160187144833085</v>
      </c>
      <c r="C27" s="656">
        <v>0.60821712369567349</v>
      </c>
      <c r="D27" s="656">
        <v>0.45626858481303301</v>
      </c>
      <c r="E27" s="656">
        <v>0.85737341009182944</v>
      </c>
      <c r="F27" s="514">
        <v>1.1469535655583514</v>
      </c>
      <c r="G27" s="514">
        <v>3.9219192101136295</v>
      </c>
      <c r="H27" s="514">
        <v>0.47376033173123311</v>
      </c>
      <c r="I27" s="514">
        <v>0</v>
      </c>
      <c r="J27" s="514">
        <v>0.41260338760737453</v>
      </c>
    </row>
    <row r="28" spans="1:10" ht="19.5" customHeight="1" x14ac:dyDescent="0.25">
      <c r="A28" s="11" t="s">
        <v>176</v>
      </c>
      <c r="B28" s="656">
        <v>0.84566258280737894</v>
      </c>
      <c r="C28" s="656">
        <v>0.80348258453539945</v>
      </c>
      <c r="D28" s="656">
        <v>0.77765675973807924</v>
      </c>
      <c r="E28" s="656">
        <v>1.3145187072284954</v>
      </c>
      <c r="F28" s="514">
        <v>3.1338264651877403</v>
      </c>
      <c r="G28" s="514">
        <v>11.081071418210136</v>
      </c>
      <c r="H28" s="514">
        <v>0.96149119056979593</v>
      </c>
      <c r="I28" s="514">
        <v>0</v>
      </c>
      <c r="J28" s="514">
        <v>0.47721025300963038</v>
      </c>
    </row>
    <row r="29" spans="1:10" ht="19.5" customHeight="1" x14ac:dyDescent="0.25">
      <c r="A29" s="11" t="s">
        <v>177</v>
      </c>
      <c r="B29" s="656">
        <v>1.8175358590716488</v>
      </c>
      <c r="C29" s="656">
        <v>0.68458989628283495</v>
      </c>
      <c r="D29" s="656">
        <v>0.25954001616935896</v>
      </c>
      <c r="E29" s="656">
        <v>0.74198548496549832</v>
      </c>
      <c r="F29" s="514">
        <v>3.7610869576614325</v>
      </c>
      <c r="G29" s="514">
        <v>1.0772229976891952</v>
      </c>
      <c r="H29" s="514">
        <v>0.92620648163290831</v>
      </c>
      <c r="I29" s="514">
        <v>0</v>
      </c>
      <c r="J29" s="514">
        <v>1.0430401783056349</v>
      </c>
    </row>
    <row r="30" spans="1:10" ht="19.5" customHeight="1" x14ac:dyDescent="0.25">
      <c r="A30" s="11" t="s">
        <v>178</v>
      </c>
      <c r="B30" s="656">
        <v>2.4825518533532698</v>
      </c>
      <c r="C30" s="656">
        <v>1.5715708724302686</v>
      </c>
      <c r="D30" s="656">
        <v>3.2308231030404673</v>
      </c>
      <c r="E30" s="656">
        <v>2.1183042618287686</v>
      </c>
      <c r="F30" s="514">
        <v>5.9292912368155877</v>
      </c>
      <c r="G30" s="514">
        <v>0</v>
      </c>
      <c r="H30" s="514">
        <v>1.4181413862769277</v>
      </c>
      <c r="I30" s="514">
        <v>24.972114308809807</v>
      </c>
      <c r="J30" s="514">
        <v>2.0062545200757893</v>
      </c>
    </row>
    <row r="31" spans="1:10" ht="19.5" customHeight="1" x14ac:dyDescent="0.25">
      <c r="A31" s="11" t="s">
        <v>179</v>
      </c>
      <c r="B31" s="656">
        <v>0.87582570674505578</v>
      </c>
      <c r="C31" s="656">
        <v>0.56889239232239985</v>
      </c>
      <c r="D31" s="656">
        <v>0.19675855041893175</v>
      </c>
      <c r="E31" s="656">
        <v>0.23725049607418963</v>
      </c>
      <c r="F31" s="514">
        <v>1.5765479350593956</v>
      </c>
      <c r="G31" s="514">
        <v>1.157438180067168</v>
      </c>
      <c r="H31" s="514">
        <v>0.3068621074128795</v>
      </c>
      <c r="I31" s="514">
        <v>0</v>
      </c>
      <c r="J31" s="514">
        <v>0.37381083597213821</v>
      </c>
    </row>
    <row r="32" spans="1:10" ht="19.5" customHeight="1" x14ac:dyDescent="0.25">
      <c r="A32" s="11" t="s">
        <v>180</v>
      </c>
      <c r="B32" s="656">
        <v>1.4343252371672162</v>
      </c>
      <c r="C32" s="656">
        <v>0.80033294206870098</v>
      </c>
      <c r="D32" s="656">
        <v>1.4626744059561456</v>
      </c>
      <c r="E32" s="656">
        <v>0.80580352283242096</v>
      </c>
      <c r="F32" s="514">
        <v>0.71848289892470352</v>
      </c>
      <c r="G32" s="514">
        <v>0.54004442465591185</v>
      </c>
      <c r="H32" s="514">
        <v>6.9130589877497414E-2</v>
      </c>
      <c r="I32" s="514">
        <v>0</v>
      </c>
      <c r="J32" s="514">
        <v>0.95719765783534305</v>
      </c>
    </row>
    <row r="33" spans="1:12" ht="6" customHeight="1" x14ac:dyDescent="0.25">
      <c r="A33" s="11"/>
      <c r="B33" s="590"/>
      <c r="C33" s="590"/>
      <c r="D33" s="590"/>
      <c r="E33" s="590"/>
      <c r="F33" s="590"/>
      <c r="G33" s="590"/>
      <c r="H33" s="590"/>
      <c r="I33" s="590"/>
      <c r="J33" s="592"/>
      <c r="L33" s="12"/>
    </row>
    <row r="34" spans="1:12" ht="19.5" customHeight="1" x14ac:dyDescent="0.25">
      <c r="A34" s="73" t="s">
        <v>23</v>
      </c>
      <c r="B34" s="706"/>
      <c r="C34" s="706"/>
      <c r="D34" s="706"/>
      <c r="E34" s="706"/>
      <c r="F34" s="706"/>
      <c r="G34" s="706"/>
      <c r="H34" s="706"/>
      <c r="I34" s="706"/>
      <c r="J34" s="653"/>
      <c r="L34" s="12"/>
    </row>
    <row r="35" spans="1:12" ht="19.5" customHeight="1" x14ac:dyDescent="0.25">
      <c r="A35" s="11" t="s">
        <v>22</v>
      </c>
      <c r="B35" s="656">
        <v>49.042865977234776</v>
      </c>
      <c r="C35" s="656">
        <v>65.738491554821437</v>
      </c>
      <c r="D35" s="656">
        <v>71.522238312112236</v>
      </c>
      <c r="E35" s="656">
        <v>74.019431943694272</v>
      </c>
      <c r="F35" s="656">
        <v>54.400532015816204</v>
      </c>
      <c r="G35" s="656">
        <v>71.833502016550526</v>
      </c>
      <c r="H35" s="656">
        <v>1.3082792164134727</v>
      </c>
      <c r="I35" s="656">
        <v>51.203074602702436</v>
      </c>
      <c r="J35" s="514">
        <v>48.089549771092045</v>
      </c>
      <c r="L35" s="12"/>
    </row>
    <row r="36" spans="1:12" ht="19.5" customHeight="1" x14ac:dyDescent="0.25">
      <c r="A36" s="11" t="s">
        <v>21</v>
      </c>
      <c r="B36" s="656">
        <v>50.957134022765224</v>
      </c>
      <c r="C36" s="656">
        <v>34.261508445178556</v>
      </c>
      <c r="D36" s="656">
        <v>28.477761687887774</v>
      </c>
      <c r="E36" s="656">
        <v>25.980568056305732</v>
      </c>
      <c r="F36" s="656">
        <v>45.599467984183789</v>
      </c>
      <c r="G36" s="656">
        <v>28.166497983449467</v>
      </c>
      <c r="H36" s="656">
        <v>98.691720783586518</v>
      </c>
      <c r="I36" s="656">
        <v>48.796925397297571</v>
      </c>
      <c r="J36" s="514">
        <v>51.910450228907955</v>
      </c>
      <c r="L36" s="12"/>
    </row>
    <row r="37" spans="1:12" ht="6" customHeight="1" x14ac:dyDescent="0.25">
      <c r="A37" s="11"/>
      <c r="B37" s="590"/>
      <c r="C37" s="590"/>
      <c r="D37" s="590"/>
      <c r="E37" s="590"/>
      <c r="F37" s="590"/>
      <c r="G37" s="590"/>
      <c r="H37" s="590"/>
      <c r="I37" s="590"/>
      <c r="J37" s="592"/>
    </row>
    <row r="38" spans="1:12" ht="19.5" customHeight="1" x14ac:dyDescent="0.25">
      <c r="A38" s="73" t="s">
        <v>20</v>
      </c>
      <c r="B38" s="706"/>
      <c r="C38" s="706"/>
      <c r="D38" s="706"/>
      <c r="E38" s="706"/>
      <c r="F38" s="706"/>
      <c r="G38" s="706"/>
      <c r="H38" s="706"/>
      <c r="I38" s="706"/>
      <c r="J38" s="653"/>
    </row>
    <row r="39" spans="1:12" ht="19.5" customHeight="1" x14ac:dyDescent="0.25">
      <c r="A39" s="148" t="s">
        <v>82</v>
      </c>
      <c r="B39" s="656">
        <v>29.68878106119654</v>
      </c>
      <c r="C39" s="656">
        <v>54.064073769780862</v>
      </c>
      <c r="D39" s="656">
        <v>27.246129426256182</v>
      </c>
      <c r="E39" s="656">
        <v>21.156573481219045</v>
      </c>
      <c r="F39" s="656">
        <v>34.831679420358391</v>
      </c>
      <c r="G39" s="656">
        <v>76.157874002800668</v>
      </c>
      <c r="H39" s="656">
        <v>53.174084037658972</v>
      </c>
      <c r="I39" s="656">
        <v>42.939823652010858</v>
      </c>
      <c r="J39" s="514">
        <v>17.370211528384974</v>
      </c>
    </row>
    <row r="40" spans="1:12" ht="19.5" customHeight="1" x14ac:dyDescent="0.25">
      <c r="A40" s="149" t="s">
        <v>19</v>
      </c>
      <c r="B40" s="656">
        <v>3.0889217306933383</v>
      </c>
      <c r="C40" s="656">
        <v>13.812718155403003</v>
      </c>
      <c r="D40" s="656">
        <v>0</v>
      </c>
      <c r="E40" s="656">
        <v>2.2865418631962431</v>
      </c>
      <c r="F40" s="656">
        <v>9.1291624245766929</v>
      </c>
      <c r="G40" s="656">
        <v>42.77856483642762</v>
      </c>
      <c r="H40" s="656">
        <v>11.394227236752139</v>
      </c>
      <c r="I40" s="656">
        <v>0</v>
      </c>
      <c r="J40" s="514">
        <v>0.30291002134538603</v>
      </c>
    </row>
    <row r="41" spans="1:12" ht="19.5" customHeight="1" x14ac:dyDescent="0.25">
      <c r="A41" s="149" t="s">
        <v>18</v>
      </c>
      <c r="B41" s="656">
        <v>26.5998593305032</v>
      </c>
      <c r="C41" s="656">
        <v>40.251355614377864</v>
      </c>
      <c r="D41" s="656">
        <v>27.246129426256182</v>
      </c>
      <c r="E41" s="656">
        <v>18.870031618022804</v>
      </c>
      <c r="F41" s="656">
        <v>25.702516995781693</v>
      </c>
      <c r="G41" s="656">
        <v>33.379309166373048</v>
      </c>
      <c r="H41" s="656">
        <v>41.779856800906835</v>
      </c>
      <c r="I41" s="656">
        <v>42.939823652010858</v>
      </c>
      <c r="J41" s="514">
        <v>17.067301507039588</v>
      </c>
    </row>
    <row r="42" spans="1:12" ht="19.5" customHeight="1" x14ac:dyDescent="0.25">
      <c r="A42" s="11" t="s">
        <v>17</v>
      </c>
      <c r="B42" s="656">
        <v>70.026218560895344</v>
      </c>
      <c r="C42" s="656">
        <v>45.360072041998286</v>
      </c>
      <c r="D42" s="656">
        <v>72.669749266153246</v>
      </c>
      <c r="E42" s="656">
        <v>72.567034360360594</v>
      </c>
      <c r="F42" s="656">
        <v>61.987023544129457</v>
      </c>
      <c r="G42" s="656">
        <v>22.929561683759001</v>
      </c>
      <c r="H42" s="656">
        <v>46.724527610288888</v>
      </c>
      <c r="I42" s="656">
        <v>57.060176347989142</v>
      </c>
      <c r="J42" s="514">
        <v>82.629788471615029</v>
      </c>
    </row>
    <row r="43" spans="1:12" ht="19.5" customHeight="1" thickBot="1" x14ac:dyDescent="0.3">
      <c r="A43" s="10" t="s">
        <v>16</v>
      </c>
      <c r="B43" s="659">
        <v>0.28500037790810751</v>
      </c>
      <c r="C43" s="659">
        <v>0.57585418822084422</v>
      </c>
      <c r="D43" s="659">
        <v>8.4121307590568087E-2</v>
      </c>
      <c r="E43" s="659">
        <v>6.2763921584203661</v>
      </c>
      <c r="F43" s="659">
        <v>3.1812970355121517</v>
      </c>
      <c r="G43" s="659">
        <v>0.91256431344033784</v>
      </c>
      <c r="H43" s="659">
        <v>0.10138835205214128</v>
      </c>
      <c r="I43" s="659">
        <v>0</v>
      </c>
      <c r="J43" s="558">
        <v>0</v>
      </c>
    </row>
    <row r="44" spans="1:12" ht="15.75" thickTop="1" x14ac:dyDescent="0.25">
      <c r="A44" s="9" t="s">
        <v>319</v>
      </c>
    </row>
    <row r="45" spans="1:12" x14ac:dyDescent="0.25">
      <c r="A45" s="14"/>
    </row>
  </sheetData>
  <mergeCells count="1">
    <mergeCell ref="A1:L1"/>
  </mergeCells>
  <pageMargins left="0.70866141732283472" right="0.70866141732283472" top="0.8666666666666667" bottom="0.74803149606299213" header="0.31496062992125984" footer="0.31496062992125984"/>
  <pageSetup paperSize="9" scale="52" orientation="portrait" horizontalDpi="4294967295" verticalDpi="4294967295" r:id="rId1"/>
  <headerFooter>
    <oddHeader>&amp;C&amp;G</oddHeader>
  </headerFooter>
  <colBreaks count="1" manualBreakCount="1">
    <brk id="15" max="1048575" man="1"/>
  </colBreaks>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43"/>
  <sheetViews>
    <sheetView view="pageLayout" zoomScaleNormal="100" workbookViewId="0">
      <selection activeCell="D13" sqref="D13"/>
    </sheetView>
  </sheetViews>
  <sheetFormatPr defaultRowHeight="15" x14ac:dyDescent="0.25"/>
  <cols>
    <col min="1" max="1" width="28.85546875" style="8" customWidth="1"/>
    <col min="2" max="2" width="20.7109375" style="8" customWidth="1"/>
    <col min="3" max="3" width="19.85546875" style="8" customWidth="1"/>
    <col min="4" max="4" width="21.28515625" style="8" customWidth="1"/>
    <col min="5" max="16384" width="9.140625" style="8"/>
  </cols>
  <sheetData>
    <row r="1" spans="1:4" ht="39.75" customHeight="1" thickBot="1" x14ac:dyDescent="0.3">
      <c r="A1" s="1060" t="s">
        <v>561</v>
      </c>
      <c r="B1" s="1060"/>
      <c r="C1" s="1060"/>
      <c r="D1" s="1060"/>
    </row>
    <row r="2" spans="1:4" ht="21" customHeight="1" thickTop="1" x14ac:dyDescent="0.25">
      <c r="A2" s="1122"/>
      <c r="B2" s="1124" t="s">
        <v>43</v>
      </c>
      <c r="C2" s="1126" t="s">
        <v>85</v>
      </c>
      <c r="D2" s="1126"/>
    </row>
    <row r="3" spans="1:4" ht="23.25" customHeight="1" x14ac:dyDescent="0.25">
      <c r="A3" s="1123"/>
      <c r="B3" s="1125"/>
      <c r="C3" s="185" t="s">
        <v>67</v>
      </c>
      <c r="D3" s="186" t="s">
        <v>68</v>
      </c>
    </row>
    <row r="4" spans="1:4" ht="6" customHeight="1" x14ac:dyDescent="0.25"/>
    <row r="5" spans="1:4" ht="19.5" customHeight="1" x14ac:dyDescent="0.25">
      <c r="A5" s="73" t="s">
        <v>27</v>
      </c>
      <c r="B5" s="593">
        <v>131292.40249156952</v>
      </c>
      <c r="C5" s="593">
        <v>73825.362729787827</v>
      </c>
      <c r="D5" s="594">
        <v>57467.039761781693</v>
      </c>
    </row>
    <row r="6" spans="1:4" ht="6" customHeight="1" x14ac:dyDescent="0.25">
      <c r="A6" s="148"/>
      <c r="B6" s="764"/>
      <c r="C6" s="764"/>
      <c r="D6" s="765"/>
    </row>
    <row r="7" spans="1:4" ht="19.5" customHeight="1" x14ac:dyDescent="0.25">
      <c r="A7" s="73" t="s">
        <v>26</v>
      </c>
      <c r="B7" s="766"/>
      <c r="C7" s="766"/>
      <c r="D7" s="767"/>
    </row>
    <row r="8" spans="1:4" ht="19.5" customHeight="1" x14ac:dyDescent="0.25">
      <c r="A8" s="11" t="s">
        <v>25</v>
      </c>
      <c r="B8" s="768">
        <v>103894.74823999405</v>
      </c>
      <c r="C8" s="768">
        <v>56281.998507261276</v>
      </c>
      <c r="D8" s="613">
        <v>47612.749732732773</v>
      </c>
    </row>
    <row r="9" spans="1:4" ht="19.5" customHeight="1" x14ac:dyDescent="0.25">
      <c r="A9" s="11" t="s">
        <v>24</v>
      </c>
      <c r="B9" s="768">
        <v>27397.65425157547</v>
      </c>
      <c r="C9" s="768">
        <v>17543.36422252655</v>
      </c>
      <c r="D9" s="613">
        <v>9854.2900290489197</v>
      </c>
    </row>
    <row r="10" spans="1:4" ht="6" customHeight="1" x14ac:dyDescent="0.25">
      <c r="A10" s="11"/>
      <c r="B10" s="764"/>
      <c r="C10" s="764"/>
      <c r="D10" s="765"/>
    </row>
    <row r="11" spans="1:4" ht="19.5" customHeight="1" x14ac:dyDescent="0.25">
      <c r="A11" s="73" t="s">
        <v>158</v>
      </c>
      <c r="B11" s="576"/>
      <c r="C11" s="576"/>
      <c r="D11" s="508"/>
    </row>
    <row r="12" spans="1:4" ht="19.5" customHeight="1" x14ac:dyDescent="0.25">
      <c r="A12" s="11" t="s">
        <v>159</v>
      </c>
      <c r="B12" s="452">
        <v>5271.8154792785645</v>
      </c>
      <c r="C12" s="452">
        <v>3430.1895112991333</v>
      </c>
      <c r="D12" s="469">
        <v>1841.6259679794312</v>
      </c>
    </row>
    <row r="13" spans="1:4" ht="19.5" customHeight="1" x14ac:dyDescent="0.25">
      <c r="A13" s="11" t="s">
        <v>160</v>
      </c>
      <c r="B13" s="452">
        <v>1625.035927772522</v>
      </c>
      <c r="C13" s="452">
        <v>1113.2474894523621</v>
      </c>
      <c r="D13" s="469">
        <v>511.78843832015991</v>
      </c>
    </row>
    <row r="14" spans="1:4" ht="19.5" customHeight="1" x14ac:dyDescent="0.25">
      <c r="A14" s="11" t="s">
        <v>161</v>
      </c>
      <c r="B14" s="452">
        <v>3624.7470674514771</v>
      </c>
      <c r="C14" s="452">
        <v>2250.563853263855</v>
      </c>
      <c r="D14" s="469">
        <v>1374.1832141876221</v>
      </c>
    </row>
    <row r="15" spans="1:4" ht="19.5" customHeight="1" x14ac:dyDescent="0.25">
      <c r="A15" s="11" t="s">
        <v>162</v>
      </c>
      <c r="B15" s="452">
        <v>24770.48246383667</v>
      </c>
      <c r="C15" s="452">
        <v>13373.287704467773</v>
      </c>
      <c r="D15" s="469">
        <v>11397.194759368896</v>
      </c>
    </row>
    <row r="16" spans="1:4" ht="19.5" customHeight="1" x14ac:dyDescent="0.25">
      <c r="A16" s="11" t="s">
        <v>163</v>
      </c>
      <c r="B16" s="452">
        <v>2087.3925657272339</v>
      </c>
      <c r="C16" s="452">
        <v>1276.51535987854</v>
      </c>
      <c r="D16" s="469">
        <v>810.87720584869385</v>
      </c>
    </row>
    <row r="17" spans="1:4" ht="19.5" customHeight="1" x14ac:dyDescent="0.25">
      <c r="A17" s="11" t="s">
        <v>164</v>
      </c>
      <c r="B17" s="452">
        <v>1193.6914391517639</v>
      </c>
      <c r="C17" s="452">
        <v>684.99084711074829</v>
      </c>
      <c r="D17" s="469">
        <v>508.70059204101563</v>
      </c>
    </row>
    <row r="18" spans="1:4" ht="19.5" customHeight="1" x14ac:dyDescent="0.25">
      <c r="A18" s="11" t="s">
        <v>165</v>
      </c>
      <c r="B18" s="452">
        <v>13339.552276611328</v>
      </c>
      <c r="C18" s="452">
        <v>8094.1192932128906</v>
      </c>
      <c r="D18" s="469">
        <v>5245.4329833984375</v>
      </c>
    </row>
    <row r="19" spans="1:4" ht="19.5" customHeight="1" x14ac:dyDescent="0.25">
      <c r="A19" s="11" t="s">
        <v>166</v>
      </c>
      <c r="B19" s="452">
        <v>5740.4970436096191</v>
      </c>
      <c r="C19" s="452">
        <v>3475.186954498291</v>
      </c>
      <c r="D19" s="469">
        <v>2265.3100891113281</v>
      </c>
    </row>
    <row r="20" spans="1:4" ht="19.5" customHeight="1" x14ac:dyDescent="0.25">
      <c r="A20" s="11" t="s">
        <v>167</v>
      </c>
      <c r="B20" s="452">
        <v>1602.9874958992004</v>
      </c>
      <c r="C20" s="452">
        <v>900.8694314956665</v>
      </c>
      <c r="D20" s="469">
        <v>702.11806440353394</v>
      </c>
    </row>
    <row r="21" spans="1:4" ht="19.5" customHeight="1" x14ac:dyDescent="0.25">
      <c r="A21" s="11" t="s">
        <v>168</v>
      </c>
      <c r="B21" s="452">
        <v>3638.7797775268555</v>
      </c>
      <c r="C21" s="452">
        <v>2189.4597158432007</v>
      </c>
      <c r="D21" s="469">
        <v>1449.3200616836548</v>
      </c>
    </row>
    <row r="22" spans="1:4" ht="19.5" customHeight="1" x14ac:dyDescent="0.25">
      <c r="A22" s="11" t="s">
        <v>169</v>
      </c>
      <c r="B22" s="452">
        <v>10691.467182159424</v>
      </c>
      <c r="C22" s="452">
        <v>6017.1809921264648</v>
      </c>
      <c r="D22" s="469">
        <v>4674.286190032959</v>
      </c>
    </row>
    <row r="23" spans="1:4" ht="19.5" customHeight="1" x14ac:dyDescent="0.25">
      <c r="A23" s="11" t="s">
        <v>170</v>
      </c>
      <c r="B23" s="452">
        <v>3662.6037330627441</v>
      </c>
      <c r="C23" s="452">
        <v>2572.5944919586182</v>
      </c>
      <c r="D23" s="469">
        <v>1090.009241104126</v>
      </c>
    </row>
    <row r="24" spans="1:4" ht="19.5" customHeight="1" x14ac:dyDescent="0.25">
      <c r="A24" s="11" t="s">
        <v>171</v>
      </c>
      <c r="B24" s="452">
        <v>38561.009780883789</v>
      </c>
      <c r="C24" s="452">
        <v>19096.461822509766</v>
      </c>
      <c r="D24" s="469">
        <v>19464.547958374023</v>
      </c>
    </row>
    <row r="25" spans="1:4" ht="19.5" customHeight="1" x14ac:dyDescent="0.25">
      <c r="A25" s="11" t="s">
        <v>172</v>
      </c>
      <c r="B25" s="452">
        <v>3699.9251298904419</v>
      </c>
      <c r="C25" s="452">
        <v>2321.5115098953247</v>
      </c>
      <c r="D25" s="469">
        <v>1378.4136199951172</v>
      </c>
    </row>
    <row r="26" spans="1:4" ht="19.5" customHeight="1" x14ac:dyDescent="0.25">
      <c r="A26" s="11" t="s">
        <v>173</v>
      </c>
      <c r="B26" s="452">
        <v>1539.3959193229675</v>
      </c>
      <c r="C26" s="452">
        <v>769.39333295822144</v>
      </c>
      <c r="D26" s="469">
        <v>770.00258636474609</v>
      </c>
    </row>
    <row r="27" spans="1:4" ht="19.5" customHeight="1" x14ac:dyDescent="0.25">
      <c r="A27" s="11" t="s">
        <v>174</v>
      </c>
      <c r="B27" s="452">
        <v>1680.7731256484985</v>
      </c>
      <c r="C27" s="452">
        <v>981.64927434921265</v>
      </c>
      <c r="D27" s="469">
        <v>699.12385129928589</v>
      </c>
    </row>
    <row r="28" spans="1:4" ht="19.5" customHeight="1" x14ac:dyDescent="0.25">
      <c r="A28" s="11" t="s">
        <v>175</v>
      </c>
      <c r="B28" s="452">
        <v>1526.8332924842834</v>
      </c>
      <c r="C28" s="452">
        <v>886.64051914215088</v>
      </c>
      <c r="D28" s="469">
        <v>640.19277334213257</v>
      </c>
    </row>
    <row r="29" spans="1:4" ht="19.5" customHeight="1" x14ac:dyDescent="0.25">
      <c r="A29" s="11" t="s">
        <v>176</v>
      </c>
      <c r="B29" s="452">
        <v>1227.5972533226013</v>
      </c>
      <c r="C29" s="452">
        <v>844.22984313964844</v>
      </c>
      <c r="D29" s="469">
        <v>383.36741018295288</v>
      </c>
    </row>
    <row r="30" spans="1:4" ht="19.5" customHeight="1" x14ac:dyDescent="0.25">
      <c r="A30" s="11" t="s">
        <v>177</v>
      </c>
      <c r="B30" s="452">
        <v>1313.2971711158752</v>
      </c>
      <c r="C30" s="452">
        <v>836.27386379241943</v>
      </c>
      <c r="D30" s="469">
        <v>477.02330732345581</v>
      </c>
    </row>
    <row r="31" spans="1:4" ht="19.5" customHeight="1" x14ac:dyDescent="0.25">
      <c r="A31" s="11" t="s">
        <v>178</v>
      </c>
      <c r="B31" s="452">
        <v>2447.3447017669678</v>
      </c>
      <c r="C31" s="452">
        <v>1373.9369354248047</v>
      </c>
      <c r="D31" s="469">
        <v>1073.4077663421631</v>
      </c>
    </row>
    <row r="32" spans="1:4" ht="19.5" customHeight="1" x14ac:dyDescent="0.25">
      <c r="A32" s="11" t="s">
        <v>179</v>
      </c>
      <c r="B32" s="452">
        <v>811.46367931365967</v>
      </c>
      <c r="C32" s="452">
        <v>565.43759608268738</v>
      </c>
      <c r="D32" s="469">
        <v>246.02608323097229</v>
      </c>
    </row>
    <row r="33" spans="1:7" ht="19.5" customHeight="1" x14ac:dyDescent="0.25">
      <c r="A33" s="11" t="s">
        <v>180</v>
      </c>
      <c r="B33" s="452">
        <v>1235.7099857330322</v>
      </c>
      <c r="C33" s="452">
        <v>771.62238788604736</v>
      </c>
      <c r="D33" s="469">
        <v>464.08759784698486</v>
      </c>
    </row>
    <row r="34" spans="1:7" ht="6" customHeight="1" x14ac:dyDescent="0.25">
      <c r="A34" s="11"/>
      <c r="B34" s="764"/>
      <c r="C34" s="764"/>
      <c r="D34" s="765"/>
    </row>
    <row r="35" spans="1:7" ht="18.75" customHeight="1" x14ac:dyDescent="0.25">
      <c r="A35" s="73" t="s">
        <v>20</v>
      </c>
      <c r="B35" s="766"/>
      <c r="C35" s="766"/>
      <c r="D35" s="767"/>
    </row>
    <row r="36" spans="1:7" ht="18.75" customHeight="1" x14ac:dyDescent="0.25">
      <c r="A36" s="148" t="s">
        <v>82</v>
      </c>
      <c r="B36" s="768">
        <v>60257.087055206299</v>
      </c>
      <c r="C36" s="768">
        <v>33760.951026439667</v>
      </c>
      <c r="D36" s="613">
        <v>26496.136028766632</v>
      </c>
      <c r="G36" s="187"/>
    </row>
    <row r="37" spans="1:7" ht="18.75" customHeight="1" x14ac:dyDescent="0.25">
      <c r="A37" s="149" t="s">
        <v>19</v>
      </c>
      <c r="B37" s="768">
        <v>13446.182228088379</v>
      </c>
      <c r="C37" s="768">
        <v>8426.3651852607727</v>
      </c>
      <c r="D37" s="613">
        <v>5019.8170428276062</v>
      </c>
    </row>
    <row r="38" spans="1:7" ht="18.75" customHeight="1" x14ac:dyDescent="0.25">
      <c r="A38" s="149" t="s">
        <v>18</v>
      </c>
      <c r="B38" s="768">
        <v>46810.90482711792</v>
      </c>
      <c r="C38" s="768">
        <v>25334.585841178894</v>
      </c>
      <c r="D38" s="613">
        <v>21476.318985939026</v>
      </c>
    </row>
    <row r="39" spans="1:7" ht="18.75" customHeight="1" x14ac:dyDescent="0.25">
      <c r="A39" s="11" t="s">
        <v>17</v>
      </c>
      <c r="B39" s="768">
        <v>70466.43131685257</v>
      </c>
      <c r="C39" s="768">
        <v>39569.55345749855</v>
      </c>
      <c r="D39" s="613">
        <v>30896.877859354019</v>
      </c>
    </row>
    <row r="40" spans="1:7" ht="18.75" customHeight="1" thickBot="1" x14ac:dyDescent="0.3">
      <c r="A40" s="10" t="s">
        <v>16</v>
      </c>
      <c r="B40" s="769">
        <v>568.88411951065063</v>
      </c>
      <c r="C40" s="769">
        <v>494.85824584960938</v>
      </c>
      <c r="D40" s="770">
        <v>74.02587366104126</v>
      </c>
    </row>
    <row r="41" spans="1:7" ht="15.75" thickTop="1" x14ac:dyDescent="0.25">
      <c r="A41" s="9" t="s">
        <v>318</v>
      </c>
    </row>
    <row r="42" spans="1:7" x14ac:dyDescent="0.25">
      <c r="A42" s="340" t="s">
        <v>399</v>
      </c>
    </row>
    <row r="43" spans="1:7" x14ac:dyDescent="0.25">
      <c r="A43" s="340" t="s">
        <v>400</v>
      </c>
    </row>
  </sheetData>
  <mergeCells count="4">
    <mergeCell ref="A1:D1"/>
    <mergeCell ref="A2:A3"/>
    <mergeCell ref="B2:B3"/>
    <mergeCell ref="C2:D2"/>
  </mergeCells>
  <pageMargins left="0.70866141732283472" right="0.70866141732283472" top="1.2179166666666668" bottom="0.74803149606299213" header="0.31496062992125984" footer="0.31496062992125984"/>
  <pageSetup paperSize="9" scale="73" orientation="portrait" r:id="rId1"/>
  <headerFooter>
    <oddHeader>&amp;C&amp;G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G43"/>
  <sheetViews>
    <sheetView view="pageLayout" zoomScaleNormal="100" workbookViewId="0">
      <selection activeCell="D16" sqref="D16"/>
    </sheetView>
  </sheetViews>
  <sheetFormatPr defaultRowHeight="15" x14ac:dyDescent="0.25"/>
  <cols>
    <col min="1" max="1" width="28.85546875" style="8" customWidth="1"/>
    <col min="2" max="2" width="23.140625" style="8" customWidth="1"/>
    <col min="3" max="3" width="21.42578125" style="8" customWidth="1"/>
    <col min="4" max="4" width="21.28515625" style="8" customWidth="1"/>
    <col min="5" max="16384" width="9.140625" style="8"/>
  </cols>
  <sheetData>
    <row r="1" spans="1:4" ht="42" customHeight="1" thickBot="1" x14ac:dyDescent="0.3">
      <c r="A1" s="1060" t="s">
        <v>563</v>
      </c>
      <c r="B1" s="1060"/>
      <c r="C1" s="1060"/>
      <c r="D1" s="1060"/>
    </row>
    <row r="2" spans="1:4" ht="21" customHeight="1" thickTop="1" x14ac:dyDescent="0.25">
      <c r="A2" s="1122"/>
      <c r="B2" s="1124" t="s">
        <v>43</v>
      </c>
      <c r="C2" s="1126" t="s">
        <v>85</v>
      </c>
      <c r="D2" s="1126"/>
    </row>
    <row r="3" spans="1:4" ht="23.25" customHeight="1" x14ac:dyDescent="0.25">
      <c r="A3" s="1123"/>
      <c r="B3" s="1125"/>
      <c r="C3" s="185" t="s">
        <v>67</v>
      </c>
      <c r="D3" s="309" t="s">
        <v>68</v>
      </c>
    </row>
    <row r="4" spans="1:4" ht="6" customHeight="1" x14ac:dyDescent="0.25"/>
    <row r="5" spans="1:4" ht="19.5" customHeight="1" x14ac:dyDescent="0.25">
      <c r="A5" s="73" t="s">
        <v>27</v>
      </c>
      <c r="B5" s="401">
        <v>70.350273317094391</v>
      </c>
      <c r="C5" s="401">
        <v>70.115158480592086</v>
      </c>
      <c r="D5" s="402">
        <v>70.654638912652658</v>
      </c>
    </row>
    <row r="6" spans="1:4" ht="6" customHeight="1" x14ac:dyDescent="0.25">
      <c r="A6" s="148"/>
      <c r="B6" s="764"/>
      <c r="C6" s="764"/>
      <c r="D6" s="765"/>
    </row>
    <row r="7" spans="1:4" ht="19.5" customHeight="1" x14ac:dyDescent="0.25">
      <c r="A7" s="73" t="s">
        <v>26</v>
      </c>
      <c r="B7" s="766"/>
      <c r="C7" s="766"/>
      <c r="D7" s="767"/>
    </row>
    <row r="8" spans="1:4" ht="19.5" customHeight="1" x14ac:dyDescent="0.25">
      <c r="A8" s="11" t="s">
        <v>25</v>
      </c>
      <c r="B8" s="388">
        <v>75.676226447685195</v>
      </c>
      <c r="C8" s="388">
        <v>75.509644519193216</v>
      </c>
      <c r="D8" s="389">
        <v>75.874089725960786</v>
      </c>
    </row>
    <row r="9" spans="1:4" ht="19.5" customHeight="1" x14ac:dyDescent="0.25">
      <c r="A9" s="11" t="s">
        <v>24</v>
      </c>
      <c r="B9" s="388">
        <v>55.530281563107245</v>
      </c>
      <c r="C9" s="388">
        <v>57.041547027940673</v>
      </c>
      <c r="D9" s="389">
        <v>53.02906678109197</v>
      </c>
    </row>
    <row r="10" spans="1:4" ht="6" customHeight="1" x14ac:dyDescent="0.25">
      <c r="A10" s="11"/>
      <c r="B10" s="764"/>
      <c r="C10" s="764"/>
      <c r="D10" s="765"/>
    </row>
    <row r="11" spans="1:4" ht="19.5" customHeight="1" x14ac:dyDescent="0.25">
      <c r="A11" s="73" t="s">
        <v>158</v>
      </c>
      <c r="B11" s="576"/>
      <c r="C11" s="576"/>
      <c r="D11" s="508"/>
    </row>
    <row r="12" spans="1:4" ht="19.5" customHeight="1" x14ac:dyDescent="0.25">
      <c r="A12" s="11" t="s">
        <v>159</v>
      </c>
      <c r="B12" s="656">
        <v>71.072219757496782</v>
      </c>
      <c r="C12" s="656">
        <v>72.25325362854808</v>
      </c>
      <c r="D12" s="514">
        <v>68.972329853809455</v>
      </c>
    </row>
    <row r="13" spans="1:4" ht="19.5" customHeight="1" x14ac:dyDescent="0.25">
      <c r="A13" s="11" t="s">
        <v>160</v>
      </c>
      <c r="B13" s="656">
        <v>80.354582115676749</v>
      </c>
      <c r="C13" s="656">
        <v>76.839346279929515</v>
      </c>
      <c r="D13" s="514">
        <v>89.234406999365092</v>
      </c>
    </row>
    <row r="14" spans="1:4" ht="19.5" customHeight="1" x14ac:dyDescent="0.25">
      <c r="A14" s="11" t="s">
        <v>161</v>
      </c>
      <c r="B14" s="656">
        <v>71.185075099378011</v>
      </c>
      <c r="C14" s="656">
        <v>68.645969616244145</v>
      </c>
      <c r="D14" s="514">
        <v>75.775368625376444</v>
      </c>
    </row>
    <row r="15" spans="1:4" ht="19.5" customHeight="1" x14ac:dyDescent="0.25">
      <c r="A15" s="11" t="s">
        <v>162</v>
      </c>
      <c r="B15" s="656">
        <v>82.576788552739472</v>
      </c>
      <c r="C15" s="656">
        <v>81.210918500615563</v>
      </c>
      <c r="D15" s="514">
        <v>84.23924253128628</v>
      </c>
    </row>
    <row r="16" spans="1:4" ht="19.5" customHeight="1" x14ac:dyDescent="0.25">
      <c r="A16" s="11" t="s">
        <v>163</v>
      </c>
      <c r="B16" s="656">
        <v>76.178548812374601</v>
      </c>
      <c r="C16" s="656">
        <v>70.312799111863313</v>
      </c>
      <c r="D16" s="514">
        <v>87.695496176694149</v>
      </c>
    </row>
    <row r="17" spans="1:4" ht="19.5" customHeight="1" x14ac:dyDescent="0.25">
      <c r="A17" s="11" t="s">
        <v>164</v>
      </c>
      <c r="B17" s="656">
        <v>79.293791695376015</v>
      </c>
      <c r="C17" s="656">
        <v>75.232058019698528</v>
      </c>
      <c r="D17" s="514">
        <v>85.510345361662203</v>
      </c>
    </row>
    <row r="18" spans="1:4" ht="19.5" customHeight="1" x14ac:dyDescent="0.25">
      <c r="A18" s="11" t="s">
        <v>165</v>
      </c>
      <c r="B18" s="656">
        <v>85.51427457565535</v>
      </c>
      <c r="C18" s="656">
        <v>86.733496738344414</v>
      </c>
      <c r="D18" s="514">
        <v>83.698745536383413</v>
      </c>
    </row>
    <row r="19" spans="1:4" ht="19.5" customHeight="1" x14ac:dyDescent="0.25">
      <c r="A19" s="11" t="s">
        <v>166</v>
      </c>
      <c r="B19" s="656">
        <v>70.338892652660022</v>
      </c>
      <c r="C19" s="656">
        <v>67.551490575937521</v>
      </c>
      <c r="D19" s="514">
        <v>75.092365087158072</v>
      </c>
    </row>
    <row r="20" spans="1:4" ht="19.5" customHeight="1" x14ac:dyDescent="0.25">
      <c r="A20" s="11" t="s">
        <v>167</v>
      </c>
      <c r="B20" s="656">
        <v>68.880435930807579</v>
      </c>
      <c r="C20" s="656">
        <v>64.527434724021333</v>
      </c>
      <c r="D20" s="514">
        <v>75.407380849041473</v>
      </c>
    </row>
    <row r="21" spans="1:4" ht="19.5" customHeight="1" x14ac:dyDescent="0.25">
      <c r="A21" s="11" t="s">
        <v>168</v>
      </c>
      <c r="B21" s="656">
        <v>56.446655284855453</v>
      </c>
      <c r="C21" s="656">
        <v>70.504063980727167</v>
      </c>
      <c r="D21" s="514">
        <v>43.380256910228105</v>
      </c>
    </row>
    <row r="22" spans="1:4" ht="19.5" customHeight="1" x14ac:dyDescent="0.25">
      <c r="A22" s="11" t="s">
        <v>169</v>
      </c>
      <c r="B22" s="656">
        <v>61.661263981088631</v>
      </c>
      <c r="C22" s="656">
        <v>64.968878975962681</v>
      </c>
      <c r="D22" s="514">
        <v>57.868715040920108</v>
      </c>
    </row>
    <row r="23" spans="1:4" ht="19.5" customHeight="1" x14ac:dyDescent="0.25">
      <c r="A23" s="11" t="s">
        <v>170</v>
      </c>
      <c r="B23" s="656">
        <v>60.328084056416273</v>
      </c>
      <c r="C23" s="656">
        <v>63.623963387413532</v>
      </c>
      <c r="D23" s="514">
        <v>53.755789982966526</v>
      </c>
    </row>
    <row r="24" spans="1:4" ht="19.5" customHeight="1" x14ac:dyDescent="0.25">
      <c r="A24" s="11" t="s">
        <v>171</v>
      </c>
      <c r="B24" s="656">
        <v>73.105353989821936</v>
      </c>
      <c r="C24" s="656">
        <v>71.669972853064579</v>
      </c>
      <c r="D24" s="514">
        <v>74.570585103263625</v>
      </c>
    </row>
    <row r="25" spans="1:4" ht="19.5" customHeight="1" x14ac:dyDescent="0.25">
      <c r="A25" s="11" t="s">
        <v>172</v>
      </c>
      <c r="B25" s="656">
        <v>70.522619250352832</v>
      </c>
      <c r="C25" s="656">
        <v>74.253427918374925</v>
      </c>
      <c r="D25" s="514">
        <v>65.020522649674191</v>
      </c>
    </row>
    <row r="26" spans="1:4" ht="19.5" customHeight="1" x14ac:dyDescent="0.25">
      <c r="A26" s="11" t="s">
        <v>173</v>
      </c>
      <c r="B26" s="656">
        <v>39.375936474683961</v>
      </c>
      <c r="C26" s="656">
        <v>38.479619110298472</v>
      </c>
      <c r="D26" s="514">
        <v>40.314245329278961</v>
      </c>
    </row>
    <row r="27" spans="1:4" ht="19.5" customHeight="1" x14ac:dyDescent="0.25">
      <c r="A27" s="11" t="s">
        <v>174</v>
      </c>
      <c r="B27" s="656">
        <v>52.282073573781219</v>
      </c>
      <c r="C27" s="656">
        <v>57.13652268796482</v>
      </c>
      <c r="D27" s="514">
        <v>46.709754652924133</v>
      </c>
    </row>
    <row r="28" spans="1:4" ht="19.5" customHeight="1" x14ac:dyDescent="0.25">
      <c r="A28" s="11" t="s">
        <v>175</v>
      </c>
      <c r="B28" s="656">
        <v>71.515034820206409</v>
      </c>
      <c r="C28" s="656">
        <v>67.36349116939202</v>
      </c>
      <c r="D28" s="514">
        <v>78.188723642418466</v>
      </c>
    </row>
    <row r="29" spans="1:4" ht="19.5" customHeight="1" x14ac:dyDescent="0.25">
      <c r="A29" s="11" t="s">
        <v>176</v>
      </c>
      <c r="B29" s="656">
        <v>43.53433477654071</v>
      </c>
      <c r="C29" s="656">
        <v>47.408853962903699</v>
      </c>
      <c r="D29" s="514">
        <v>36.894393436006951</v>
      </c>
    </row>
    <row r="30" spans="1:4" ht="19.5" customHeight="1" x14ac:dyDescent="0.25">
      <c r="A30" s="11" t="s">
        <v>177</v>
      </c>
      <c r="B30" s="656">
        <v>41.457441377636925</v>
      </c>
      <c r="C30" s="656">
        <v>40.37690488256024</v>
      </c>
      <c r="D30" s="514">
        <v>43.498175276616962</v>
      </c>
    </row>
    <row r="31" spans="1:4" ht="19.5" customHeight="1" x14ac:dyDescent="0.25">
      <c r="A31" s="11" t="s">
        <v>178</v>
      </c>
      <c r="B31" s="656">
        <v>44.913836287822278</v>
      </c>
      <c r="C31" s="656">
        <v>40.330491095417017</v>
      </c>
      <c r="D31" s="514">
        <v>52.559235387216418</v>
      </c>
    </row>
    <row r="32" spans="1:4" ht="19.5" customHeight="1" x14ac:dyDescent="0.25">
      <c r="A32" s="11" t="s">
        <v>179</v>
      </c>
      <c r="B32" s="656">
        <v>51.233614700804843</v>
      </c>
      <c r="C32" s="656">
        <v>48.512919142810489</v>
      </c>
      <c r="D32" s="514">
        <v>58.814310678720084</v>
      </c>
    </row>
    <row r="33" spans="1:7" ht="19.5" customHeight="1" x14ac:dyDescent="0.25">
      <c r="A33" s="11" t="s">
        <v>180</v>
      </c>
      <c r="B33" s="656">
        <v>75.587236543931908</v>
      </c>
      <c r="C33" s="656">
        <v>69.46381045345835</v>
      </c>
      <c r="D33" s="514">
        <v>88.568607172676423</v>
      </c>
    </row>
    <row r="34" spans="1:7" ht="6" customHeight="1" x14ac:dyDescent="0.25">
      <c r="A34" s="11"/>
      <c r="B34" s="764"/>
      <c r="C34" s="764"/>
      <c r="D34" s="765"/>
    </row>
    <row r="35" spans="1:7" ht="18.75" customHeight="1" x14ac:dyDescent="0.25">
      <c r="A35" s="73" t="s">
        <v>20</v>
      </c>
      <c r="B35" s="771"/>
      <c r="C35" s="771"/>
      <c r="D35" s="772"/>
    </row>
    <row r="36" spans="1:7" ht="19.5" customHeight="1" x14ac:dyDescent="0.25">
      <c r="A36" s="148" t="s">
        <v>82</v>
      </c>
      <c r="B36" s="388">
        <v>76.509420115505847</v>
      </c>
      <c r="C36" s="388">
        <v>75.290757006644981</v>
      </c>
      <c r="D36" s="389">
        <v>78.120583586704853</v>
      </c>
      <c r="G36" s="187"/>
    </row>
    <row r="37" spans="1:7" ht="19.5" customHeight="1" x14ac:dyDescent="0.25">
      <c r="A37" s="149" t="s">
        <v>19</v>
      </c>
      <c r="B37" s="388">
        <v>74.207034851114798</v>
      </c>
      <c r="C37" s="388">
        <v>74.081548106931621</v>
      </c>
      <c r="D37" s="389">
        <v>74.418637893178769</v>
      </c>
    </row>
    <row r="38" spans="1:7" ht="19.5" customHeight="1" x14ac:dyDescent="0.25">
      <c r="A38" s="149" t="s">
        <v>18</v>
      </c>
      <c r="B38" s="388">
        <v>77.197418874989538</v>
      </c>
      <c r="C38" s="388">
        <v>75.701739775661153</v>
      </c>
      <c r="D38" s="389">
        <v>79.039595365842047</v>
      </c>
    </row>
    <row r="39" spans="1:7" ht="19.5" customHeight="1" x14ac:dyDescent="0.25">
      <c r="A39" s="11" t="s">
        <v>17</v>
      </c>
      <c r="B39" s="388">
        <v>66.887869414434093</v>
      </c>
      <c r="C39" s="388">
        <v>67.177181373034841</v>
      </c>
      <c r="D39" s="389">
        <v>66.520967718272274</v>
      </c>
    </row>
    <row r="40" spans="1:7" ht="19.5" customHeight="1" thickBot="1" x14ac:dyDescent="0.3">
      <c r="A40" s="10" t="s">
        <v>16</v>
      </c>
      <c r="B40" s="654">
        <v>22.584752559664476</v>
      </c>
      <c r="C40" s="654">
        <v>31.976746918843212</v>
      </c>
      <c r="D40" s="655">
        <v>7.6210900303396985</v>
      </c>
    </row>
    <row r="41" spans="1:7" ht="15.75" thickTop="1" x14ac:dyDescent="0.25">
      <c r="A41" s="9" t="s">
        <v>319</v>
      </c>
    </row>
    <row r="42" spans="1:7" x14ac:dyDescent="0.25">
      <c r="A42" s="340" t="s">
        <v>399</v>
      </c>
    </row>
    <row r="43" spans="1:7" x14ac:dyDescent="0.25">
      <c r="A43" s="340" t="s">
        <v>400</v>
      </c>
    </row>
  </sheetData>
  <mergeCells count="4">
    <mergeCell ref="A1:D1"/>
    <mergeCell ref="A2:A3"/>
    <mergeCell ref="B2:B3"/>
    <mergeCell ref="C2:D2"/>
  </mergeCells>
  <pageMargins left="0.70866141732283472" right="0.70866141732283472" top="1.109375" bottom="0.74803149606299213" header="0.31496062992125984" footer="0.31496062992125984"/>
  <pageSetup paperSize="9" scale="71" orientation="portrait"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view="pageLayout" zoomScaleNormal="100" workbookViewId="0">
      <selection activeCell="E17" sqref="E17"/>
    </sheetView>
  </sheetViews>
  <sheetFormatPr defaultColWidth="9.140625" defaultRowHeight="15" customHeight="1" x14ac:dyDescent="0.25"/>
  <cols>
    <col min="1" max="1" width="22" style="8" customWidth="1"/>
    <col min="2" max="9" width="11.85546875" style="8" customWidth="1"/>
    <col min="10" max="11" width="12.140625" style="8" customWidth="1"/>
    <col min="12" max="12" width="15.28515625" style="8" customWidth="1"/>
    <col min="13" max="16384" width="9.140625" style="8"/>
  </cols>
  <sheetData>
    <row r="1" spans="1:14" ht="36" customHeight="1" thickBot="1" x14ac:dyDescent="0.3">
      <c r="A1" s="1060" t="s">
        <v>303</v>
      </c>
      <c r="B1" s="1060"/>
      <c r="C1" s="1060"/>
      <c r="D1" s="1060"/>
      <c r="E1" s="1060"/>
      <c r="F1" s="1060"/>
      <c r="G1" s="1060"/>
      <c r="H1" s="1060"/>
      <c r="I1" s="1060"/>
      <c r="J1" s="1060"/>
      <c r="K1" s="1060"/>
      <c r="L1" s="1060"/>
    </row>
    <row r="2" spans="1:14" ht="22.5" customHeight="1" thickTop="1" x14ac:dyDescent="0.25">
      <c r="A2" s="1061"/>
      <c r="B2" s="1077">
        <v>2011</v>
      </c>
      <c r="C2" s="1077">
        <v>2012</v>
      </c>
      <c r="D2" s="1077">
        <v>2013</v>
      </c>
      <c r="E2" s="1077">
        <v>2014</v>
      </c>
      <c r="F2" s="1077">
        <v>2015</v>
      </c>
      <c r="G2" s="1077">
        <v>2016</v>
      </c>
      <c r="H2" s="1077">
        <v>2017</v>
      </c>
      <c r="I2" s="1077">
        <v>2018</v>
      </c>
      <c r="J2" s="1080">
        <v>2019</v>
      </c>
      <c r="K2" s="1080">
        <v>2020</v>
      </c>
      <c r="L2" s="278" t="s">
        <v>304</v>
      </c>
    </row>
    <row r="3" spans="1:14" ht="14.25" customHeight="1" x14ac:dyDescent="0.25">
      <c r="A3" s="1079"/>
      <c r="B3" s="1078"/>
      <c r="C3" s="1078"/>
      <c r="D3" s="1078"/>
      <c r="E3" s="1078"/>
      <c r="F3" s="1078"/>
      <c r="G3" s="1078"/>
      <c r="H3" s="1078"/>
      <c r="I3" s="1078"/>
      <c r="J3" s="1081"/>
      <c r="K3" s="1081"/>
      <c r="L3" s="285" t="s">
        <v>222</v>
      </c>
    </row>
    <row r="4" spans="1:14" ht="3.75" customHeight="1" x14ac:dyDescent="0.25"/>
    <row r="5" spans="1:14" ht="19.5" customHeight="1" x14ac:dyDescent="0.25">
      <c r="A5" s="73" t="s">
        <v>27</v>
      </c>
      <c r="B5" s="447">
        <v>344357.615075676</v>
      </c>
      <c r="C5" s="447">
        <v>360860.6911418438</v>
      </c>
      <c r="D5" s="447">
        <v>368928.29437971115</v>
      </c>
      <c r="E5" s="448">
        <v>374749.14099340001</v>
      </c>
      <c r="F5" s="447">
        <v>380994.88977575302</v>
      </c>
      <c r="G5" s="449">
        <v>387146.98931384087</v>
      </c>
      <c r="H5" s="447">
        <v>392354.88261198997</v>
      </c>
      <c r="I5" s="450">
        <v>399588.34124898911</v>
      </c>
      <c r="J5" s="450">
        <v>405007.12946629524</v>
      </c>
      <c r="K5" s="450">
        <v>412085.69211006165</v>
      </c>
      <c r="L5" s="451">
        <f>+(K5-J5)/J5*100</f>
        <v>1.7477624784270576</v>
      </c>
      <c r="N5" s="69"/>
    </row>
    <row r="6" spans="1:14" ht="4.5" customHeight="1" x14ac:dyDescent="0.25">
      <c r="A6" s="11"/>
      <c r="B6" s="452"/>
      <c r="C6" s="452"/>
      <c r="D6" s="452"/>
      <c r="E6" s="452"/>
      <c r="F6" s="452"/>
      <c r="G6" s="453"/>
      <c r="H6" s="454"/>
      <c r="I6" s="455"/>
      <c r="J6" s="455"/>
      <c r="K6" s="455"/>
      <c r="L6" s="456"/>
    </row>
    <row r="7" spans="1:14" ht="20.25" customHeight="1" x14ac:dyDescent="0.25">
      <c r="A7" s="73" t="s">
        <v>26</v>
      </c>
      <c r="B7" s="457"/>
      <c r="C7" s="457"/>
      <c r="D7" s="457"/>
      <c r="E7" s="457"/>
      <c r="F7" s="457"/>
      <c r="G7" s="458"/>
      <c r="H7" s="459"/>
      <c r="I7" s="460"/>
      <c r="J7" s="460"/>
      <c r="K7" s="460"/>
      <c r="L7" s="461"/>
    </row>
    <row r="8" spans="1:14" ht="20.25" customHeight="1" x14ac:dyDescent="0.25">
      <c r="A8" s="11" t="s">
        <v>25</v>
      </c>
      <c r="B8" s="454">
        <v>221853.07718956599</v>
      </c>
      <c r="C8" s="454">
        <v>232398.36229109764</v>
      </c>
      <c r="D8" s="454">
        <v>243466.03234648705</v>
      </c>
      <c r="E8" s="452">
        <v>249519.3261609</v>
      </c>
      <c r="F8" s="454">
        <v>255420.36014246941</v>
      </c>
      <c r="G8" s="462">
        <v>261163.52202582359</v>
      </c>
      <c r="H8" s="454">
        <v>266986.55748295784</v>
      </c>
      <c r="I8" s="455">
        <v>272666.36133766174</v>
      </c>
      <c r="J8" s="455">
        <v>273259.0072350502</v>
      </c>
      <c r="K8" s="455">
        <v>285854.54911518097</v>
      </c>
      <c r="L8" s="456">
        <f>+(K8-J8)/J8*100</f>
        <v>4.6093784821871999</v>
      </c>
    </row>
    <row r="9" spans="1:14" ht="20.25" customHeight="1" x14ac:dyDescent="0.25">
      <c r="A9" s="11" t="s">
        <v>24</v>
      </c>
      <c r="B9" s="454">
        <v>122504.53788605799</v>
      </c>
      <c r="C9" s="454">
        <v>128462.32885074615</v>
      </c>
      <c r="D9" s="454">
        <v>125462.26203322411</v>
      </c>
      <c r="E9" s="452">
        <v>125229.81483240001</v>
      </c>
      <c r="F9" s="454">
        <v>125574.52963328362</v>
      </c>
      <c r="G9" s="462">
        <v>125983.46728801727</v>
      </c>
      <c r="H9" s="454">
        <v>125368.32512903214</v>
      </c>
      <c r="I9" s="455">
        <v>126921.97991132736</v>
      </c>
      <c r="J9" s="455">
        <v>131748.12223124504</v>
      </c>
      <c r="K9" s="455">
        <v>126231.14299488068</v>
      </c>
      <c r="L9" s="456">
        <f>+(K9-J9)/J9*100</f>
        <v>-4.1875202036511245</v>
      </c>
    </row>
    <row r="10" spans="1:14" ht="4.5" customHeight="1" x14ac:dyDescent="0.25">
      <c r="A10" s="11"/>
      <c r="B10" s="454"/>
      <c r="C10" s="454"/>
      <c r="D10" s="454"/>
      <c r="E10" s="452"/>
      <c r="F10" s="454"/>
      <c r="G10" s="462"/>
      <c r="H10" s="454"/>
      <c r="I10" s="455"/>
      <c r="J10" s="455"/>
      <c r="K10" s="455"/>
      <c r="L10" s="463"/>
    </row>
    <row r="11" spans="1:14" ht="20.25" customHeight="1" x14ac:dyDescent="0.25">
      <c r="A11" s="73" t="s">
        <v>158</v>
      </c>
      <c r="B11" s="457"/>
      <c r="C11" s="457"/>
      <c r="D11" s="457"/>
      <c r="E11" s="457"/>
      <c r="F11" s="457"/>
      <c r="G11" s="458"/>
      <c r="H11" s="459"/>
      <c r="I11" s="460"/>
      <c r="J11" s="460"/>
      <c r="K11" s="460"/>
      <c r="L11" s="464"/>
    </row>
    <row r="12" spans="1:14" ht="20.25" customHeight="1" x14ac:dyDescent="0.25">
      <c r="A12" s="11" t="s">
        <v>159</v>
      </c>
      <c r="B12" s="454">
        <v>13361.897948490199</v>
      </c>
      <c r="C12" s="454">
        <v>13278.00919342041</v>
      </c>
      <c r="D12" s="454">
        <v>13086.162076950073</v>
      </c>
      <c r="E12" s="465">
        <v>12901.859918599999</v>
      </c>
      <c r="F12" s="454">
        <v>12645.666303634644</v>
      </c>
      <c r="G12" s="462">
        <v>12288.459398269653</v>
      </c>
      <c r="H12" s="454">
        <v>12229.32917881012</v>
      </c>
      <c r="I12" s="455">
        <v>12054.210868835449</v>
      </c>
      <c r="J12" s="455">
        <v>11869.174516677856</v>
      </c>
      <c r="K12" s="455">
        <v>13545.279712677002</v>
      </c>
      <c r="L12" s="456">
        <f t="shared" ref="L12:L33" si="0">+(K12-J12)/J12*100</f>
        <v>14.121497612525474</v>
      </c>
    </row>
    <row r="13" spans="1:14" ht="20.25" customHeight="1" x14ac:dyDescent="0.25">
      <c r="A13" s="11" t="s">
        <v>160</v>
      </c>
      <c r="B13" s="454">
        <v>4740.9895135440902</v>
      </c>
      <c r="C13" s="454">
        <v>4865.0458195209503</v>
      </c>
      <c r="D13" s="454">
        <v>4770.6399261951447</v>
      </c>
      <c r="E13" s="465">
        <v>4590.7439710999997</v>
      </c>
      <c r="F13" s="454">
        <v>4499.7142901420593</v>
      </c>
      <c r="G13" s="462">
        <v>4368.2845282554626</v>
      </c>
      <c r="H13" s="454">
        <v>4318.1069679260254</v>
      </c>
      <c r="I13" s="466">
        <v>4247.9879274368286</v>
      </c>
      <c r="J13" s="467">
        <v>4081.5943555831909</v>
      </c>
      <c r="K13" s="467">
        <v>4837.6500449180603</v>
      </c>
      <c r="L13" s="456">
        <f t="shared" si="0"/>
        <v>18.523538192879577</v>
      </c>
    </row>
    <row r="14" spans="1:14" ht="20.25" customHeight="1" x14ac:dyDescent="0.25">
      <c r="A14" s="11" t="s">
        <v>161</v>
      </c>
      <c r="B14" s="454">
        <v>11136.302325120099</v>
      </c>
      <c r="C14" s="454">
        <v>12876.632081031799</v>
      </c>
      <c r="D14" s="454">
        <v>12707.142837524414</v>
      </c>
      <c r="E14" s="465">
        <v>12628.586722399999</v>
      </c>
      <c r="F14" s="454">
        <v>12778.701331138611</v>
      </c>
      <c r="G14" s="462">
        <v>12616.188711166382</v>
      </c>
      <c r="H14" s="454">
        <v>12556.163471221924</v>
      </c>
      <c r="I14" s="455">
        <v>12618.371282577515</v>
      </c>
      <c r="J14" s="468">
        <v>12529.539806842804</v>
      </c>
      <c r="K14" s="468">
        <v>12809.991493225098</v>
      </c>
      <c r="L14" s="456">
        <f t="shared" si="0"/>
        <v>2.238323918561874</v>
      </c>
    </row>
    <row r="15" spans="1:14" ht="20.25" customHeight="1" x14ac:dyDescent="0.25">
      <c r="A15" s="11" t="s">
        <v>162</v>
      </c>
      <c r="B15" s="454">
        <v>58364.815277339301</v>
      </c>
      <c r="C15" s="454">
        <v>59421.502880096436</v>
      </c>
      <c r="D15" s="454">
        <v>60054.714130401611</v>
      </c>
      <c r="E15" s="465">
        <v>60960.362247500001</v>
      </c>
      <c r="F15" s="454">
        <v>62064.983577728271</v>
      </c>
      <c r="G15" s="462">
        <v>62808.628768920898</v>
      </c>
      <c r="H15" s="454">
        <v>63079.034725189209</v>
      </c>
      <c r="I15" s="455">
        <v>64333.896701812744</v>
      </c>
      <c r="J15" s="467">
        <v>65368.821451187134</v>
      </c>
      <c r="K15" s="467">
        <v>61886.291847229004</v>
      </c>
      <c r="L15" s="456">
        <f t="shared" si="0"/>
        <v>-5.3275086297198113</v>
      </c>
    </row>
    <row r="16" spans="1:14" ht="20.25" customHeight="1" x14ac:dyDescent="0.25">
      <c r="A16" s="11" t="s">
        <v>163</v>
      </c>
      <c r="B16" s="454">
        <v>5836.7770297898696</v>
      </c>
      <c r="C16" s="454">
        <v>5469.754086971283</v>
      </c>
      <c r="D16" s="454">
        <v>5452.440354347229</v>
      </c>
      <c r="E16" s="465">
        <v>5393.9060620999999</v>
      </c>
      <c r="F16" s="454">
        <v>5397.2395520210266</v>
      </c>
      <c r="G16" s="462">
        <v>5354.9932441711426</v>
      </c>
      <c r="H16" s="454">
        <v>5291.8804655075073</v>
      </c>
      <c r="I16" s="455">
        <v>5394.7685661315918</v>
      </c>
      <c r="J16" s="468">
        <v>5349.1652052402496</v>
      </c>
      <c r="K16" s="468">
        <v>6133.7603983879089</v>
      </c>
      <c r="L16" s="456">
        <f t="shared" si="0"/>
        <v>14.667619395621573</v>
      </c>
    </row>
    <row r="17" spans="1:12" ht="20.25" customHeight="1" x14ac:dyDescent="0.25">
      <c r="A17" s="11" t="s">
        <v>164</v>
      </c>
      <c r="B17" s="454">
        <v>3649.55619784797</v>
      </c>
      <c r="C17" s="454">
        <v>3710.1982669830322</v>
      </c>
      <c r="D17" s="454">
        <v>3701.9463813304901</v>
      </c>
      <c r="E17" s="465">
        <v>3736.9269376000002</v>
      </c>
      <c r="F17" s="454">
        <v>3744.1985101699829</v>
      </c>
      <c r="G17" s="462">
        <v>3804.0416445732117</v>
      </c>
      <c r="H17" s="454">
        <v>3789.1292238235474</v>
      </c>
      <c r="I17" s="455">
        <v>3831.3020553588867</v>
      </c>
      <c r="J17" s="467">
        <v>3862.2789025306702</v>
      </c>
      <c r="K17" s="467">
        <v>3748.6181182861328</v>
      </c>
      <c r="L17" s="456">
        <f t="shared" si="0"/>
        <v>-2.9428424801239426</v>
      </c>
    </row>
    <row r="18" spans="1:12" ht="20.25" customHeight="1" x14ac:dyDescent="0.25">
      <c r="A18" s="11" t="s">
        <v>165</v>
      </c>
      <c r="B18" s="454">
        <v>19998.971836799799</v>
      </c>
      <c r="C18" s="454">
        <v>20957.003446578979</v>
      </c>
      <c r="D18" s="454">
        <v>21997.48542881012</v>
      </c>
      <c r="E18" s="465">
        <v>23173.284734699999</v>
      </c>
      <c r="F18" s="454">
        <v>24260.112129211426</v>
      </c>
      <c r="G18" s="462">
        <v>25389.715480804443</v>
      </c>
      <c r="H18" s="454">
        <v>26529.321409225464</v>
      </c>
      <c r="I18" s="455">
        <v>27870.208311080933</v>
      </c>
      <c r="J18" s="468">
        <v>28665.484383583069</v>
      </c>
      <c r="K18" s="468">
        <v>27478.315147399902</v>
      </c>
      <c r="L18" s="456">
        <f t="shared" si="0"/>
        <v>-4.1414588370363177</v>
      </c>
    </row>
    <row r="19" spans="1:12" ht="20.25" customHeight="1" x14ac:dyDescent="0.25">
      <c r="A19" s="11" t="s">
        <v>166</v>
      </c>
      <c r="B19" s="454">
        <v>7679.9411515499896</v>
      </c>
      <c r="C19" s="454">
        <v>8776.7477612495422</v>
      </c>
      <c r="D19" s="454">
        <v>9530.1562337875366</v>
      </c>
      <c r="E19" s="465">
        <v>10227.9903173</v>
      </c>
      <c r="F19" s="454">
        <v>11032.926804542542</v>
      </c>
      <c r="G19" s="462">
        <v>11847.108697891235</v>
      </c>
      <c r="H19" s="454">
        <v>12598.118638038635</v>
      </c>
      <c r="I19" s="455">
        <v>13473.477905273438</v>
      </c>
      <c r="J19" s="467">
        <v>14280.827202796936</v>
      </c>
      <c r="K19" s="467">
        <v>14406.854769706726</v>
      </c>
      <c r="L19" s="456">
        <f t="shared" si="0"/>
        <v>0.88249486615948425</v>
      </c>
    </row>
    <row r="20" spans="1:12" ht="20.25" customHeight="1" x14ac:dyDescent="0.25">
      <c r="A20" s="11" t="s">
        <v>167</v>
      </c>
      <c r="B20" s="454">
        <v>5418.6809463189502</v>
      </c>
      <c r="C20" s="454">
        <v>5038.4725432395935</v>
      </c>
      <c r="D20" s="454">
        <v>5021.0837368965149</v>
      </c>
      <c r="E20" s="465">
        <v>5087.1160664999998</v>
      </c>
      <c r="F20" s="454">
        <v>5036.5487070083618</v>
      </c>
      <c r="G20" s="462">
        <v>5084.143611907959</v>
      </c>
      <c r="H20" s="454">
        <v>5052.4024305343628</v>
      </c>
      <c r="I20" s="455">
        <v>5073.8825283050537</v>
      </c>
      <c r="J20" s="468">
        <v>5083.8761820793152</v>
      </c>
      <c r="K20" s="468">
        <v>5254.1865530014038</v>
      </c>
      <c r="L20" s="456">
        <f t="shared" si="0"/>
        <v>3.3500102052530978</v>
      </c>
    </row>
    <row r="21" spans="1:12" ht="20.25" customHeight="1" x14ac:dyDescent="0.25">
      <c r="A21" s="11" t="s">
        <v>168</v>
      </c>
      <c r="B21" s="454">
        <v>12208.1932193101</v>
      </c>
      <c r="C21" s="454">
        <v>12618.256524085999</v>
      </c>
      <c r="D21" s="454">
        <v>12901.560368537903</v>
      </c>
      <c r="E21" s="465">
        <v>12762.077556599999</v>
      </c>
      <c r="F21" s="454">
        <v>12910.119873046875</v>
      </c>
      <c r="G21" s="462">
        <v>13112.089475631714</v>
      </c>
      <c r="H21" s="454">
        <v>12906.052421569824</v>
      </c>
      <c r="I21" s="455">
        <v>12890.005201339722</v>
      </c>
      <c r="J21" s="467">
        <v>13002.565092086792</v>
      </c>
      <c r="K21" s="467">
        <v>12867.718377113342</v>
      </c>
      <c r="L21" s="456">
        <f t="shared" si="0"/>
        <v>-1.0370777921005434</v>
      </c>
    </row>
    <row r="22" spans="1:12" ht="20.25" customHeight="1" x14ac:dyDescent="0.25">
      <c r="A22" s="11" t="s">
        <v>169</v>
      </c>
      <c r="B22" s="454">
        <v>24661.998950160701</v>
      </c>
      <c r="C22" s="454">
        <v>30928.365577697754</v>
      </c>
      <c r="D22" s="454">
        <v>31729.239292144775</v>
      </c>
      <c r="E22" s="465">
        <v>31920.663202299998</v>
      </c>
      <c r="F22" s="454">
        <v>32791.849220275879</v>
      </c>
      <c r="G22" s="462">
        <v>33428.972330093384</v>
      </c>
      <c r="H22" s="454">
        <v>33808.805564880371</v>
      </c>
      <c r="I22" s="455">
        <v>34333.059410095215</v>
      </c>
      <c r="J22" s="468">
        <v>34481.736853122711</v>
      </c>
      <c r="K22" s="468">
        <v>37756.830089569092</v>
      </c>
      <c r="L22" s="456">
        <f t="shared" si="0"/>
        <v>9.4980518249323165</v>
      </c>
    </row>
    <row r="23" spans="1:12" ht="20.25" customHeight="1" x14ac:dyDescent="0.25">
      <c r="A23" s="11" t="s">
        <v>170</v>
      </c>
      <c r="B23" s="454">
        <v>16186.051477749699</v>
      </c>
      <c r="C23" s="454">
        <v>17729.021265029907</v>
      </c>
      <c r="D23" s="454">
        <v>17927.690269470215</v>
      </c>
      <c r="E23" s="465">
        <v>18106.342189800002</v>
      </c>
      <c r="F23" s="454">
        <v>18189.253788948059</v>
      </c>
      <c r="G23" s="462">
        <v>18079.388754844666</v>
      </c>
      <c r="H23" s="454">
        <v>18096.87585735321</v>
      </c>
      <c r="I23" s="455">
        <v>18290.793926239014</v>
      </c>
      <c r="J23" s="467">
        <v>18427.184211730957</v>
      </c>
      <c r="K23" s="467">
        <v>20784.142122268677</v>
      </c>
      <c r="L23" s="456">
        <f t="shared" si="0"/>
        <v>12.790656909139994</v>
      </c>
    </row>
    <row r="24" spans="1:12" ht="20.25" customHeight="1" x14ac:dyDescent="0.25">
      <c r="A24" s="11" t="s">
        <v>171</v>
      </c>
      <c r="B24" s="454">
        <v>98908.841731919805</v>
      </c>
      <c r="C24" s="454">
        <v>99349.143997192383</v>
      </c>
      <c r="D24" s="454">
        <v>103827.17578125</v>
      </c>
      <c r="E24" s="465">
        <v>106833.5185394</v>
      </c>
      <c r="F24" s="454">
        <v>109043.2473526001</v>
      </c>
      <c r="G24" s="462">
        <v>112460.23429107666</v>
      </c>
      <c r="H24" s="454">
        <v>115537.19945526123</v>
      </c>
      <c r="I24" s="455">
        <v>118885.23847198486</v>
      </c>
      <c r="J24" s="468">
        <v>121603.02097320557</v>
      </c>
      <c r="K24" s="468">
        <v>114219.33771514893</v>
      </c>
      <c r="L24" s="456">
        <f t="shared" si="0"/>
        <v>-6.071957093634694</v>
      </c>
    </row>
    <row r="25" spans="1:12" ht="20.25" customHeight="1" x14ac:dyDescent="0.25">
      <c r="A25" s="11" t="s">
        <v>172</v>
      </c>
      <c r="B25" s="454">
        <v>8078.5678405600602</v>
      </c>
      <c r="C25" s="454">
        <v>9577.122266292572</v>
      </c>
      <c r="D25" s="454">
        <v>9657.8570890426636</v>
      </c>
      <c r="E25" s="465">
        <v>9791.1215477000005</v>
      </c>
      <c r="F25" s="454">
        <v>9876.9987936019897</v>
      </c>
      <c r="G25" s="462">
        <v>9924.2158980369568</v>
      </c>
      <c r="H25" s="454">
        <v>9934.4008293151855</v>
      </c>
      <c r="I25" s="455">
        <v>10090.395616531372</v>
      </c>
      <c r="J25" s="467">
        <v>10129.464083194733</v>
      </c>
      <c r="K25" s="467">
        <v>12264.255917549133</v>
      </c>
      <c r="L25" s="456">
        <f t="shared" si="0"/>
        <v>21.075071857909272</v>
      </c>
    </row>
    <row r="26" spans="1:12" ht="20.25" customHeight="1" x14ac:dyDescent="0.25">
      <c r="A26" s="11" t="s">
        <v>173</v>
      </c>
      <c r="B26" s="454">
        <v>10392.6174797282</v>
      </c>
      <c r="C26" s="454">
        <v>10406.652911186218</v>
      </c>
      <c r="D26" s="454">
        <v>10449.367099761963</v>
      </c>
      <c r="E26" s="465">
        <v>10375.821887</v>
      </c>
      <c r="F26" s="454">
        <v>10455.688858032227</v>
      </c>
      <c r="G26" s="462">
        <v>10314.537046432495</v>
      </c>
      <c r="H26" s="454">
        <v>10329.806395530701</v>
      </c>
      <c r="I26" s="455">
        <v>10257.095866203308</v>
      </c>
      <c r="J26" s="468">
        <v>10240.342395782471</v>
      </c>
      <c r="K26" s="468">
        <v>11142.700778484344</v>
      </c>
      <c r="L26" s="456">
        <f t="shared" si="0"/>
        <v>8.8117989401752226</v>
      </c>
    </row>
    <row r="27" spans="1:12" ht="20.25" customHeight="1" x14ac:dyDescent="0.25">
      <c r="A27" s="11" t="s">
        <v>174</v>
      </c>
      <c r="B27" s="454">
        <v>4834.7729235290599</v>
      </c>
      <c r="C27" s="454">
        <v>5929.6685981750488</v>
      </c>
      <c r="D27" s="454">
        <v>6056.511061668396</v>
      </c>
      <c r="E27" s="465">
        <v>6057.1213403000002</v>
      </c>
      <c r="F27" s="454">
        <v>6137.4085898399353</v>
      </c>
      <c r="G27" s="462">
        <v>6167.1390438079834</v>
      </c>
      <c r="H27" s="454">
        <v>6129.0891137123108</v>
      </c>
      <c r="I27" s="455">
        <v>6134.5239777565002</v>
      </c>
      <c r="J27" s="467">
        <v>6148.1321187019348</v>
      </c>
      <c r="K27" s="467">
        <v>7217.5611600875854</v>
      </c>
      <c r="L27" s="456">
        <f t="shared" si="0"/>
        <v>17.394373132167512</v>
      </c>
    </row>
    <row r="28" spans="1:12" ht="20.25" customHeight="1" x14ac:dyDescent="0.25">
      <c r="A28" s="11" t="s">
        <v>175</v>
      </c>
      <c r="B28" s="454">
        <v>4229.50746678008</v>
      </c>
      <c r="C28" s="454">
        <v>5139.5505006313324</v>
      </c>
      <c r="D28" s="454">
        <v>5175.9789080619812</v>
      </c>
      <c r="E28" s="465">
        <v>5192.6482880000003</v>
      </c>
      <c r="F28" s="454">
        <v>5190.9118051528931</v>
      </c>
      <c r="G28" s="462">
        <v>5151.4225199222565</v>
      </c>
      <c r="H28" s="454">
        <v>5191.69180560112</v>
      </c>
      <c r="I28" s="455">
        <v>5113.540678024292</v>
      </c>
      <c r="J28" s="468">
        <v>5124.6726574897766</v>
      </c>
      <c r="K28" s="468">
        <v>6393.2575879096985</v>
      </c>
      <c r="L28" s="456">
        <f t="shared" si="0"/>
        <v>24.754457800653242</v>
      </c>
    </row>
    <row r="29" spans="1:12" ht="20.25" customHeight="1" x14ac:dyDescent="0.25">
      <c r="A29" s="11" t="s">
        <v>176</v>
      </c>
      <c r="B29" s="454">
        <v>4758.4476791459001</v>
      </c>
      <c r="C29" s="454">
        <v>5767.3282260894775</v>
      </c>
      <c r="D29" s="454">
        <v>5866.4820871353149</v>
      </c>
      <c r="E29" s="465">
        <v>5918.1598144</v>
      </c>
      <c r="F29" s="454">
        <v>5927.6732397079468</v>
      </c>
      <c r="G29" s="462">
        <v>5953.3810391426086</v>
      </c>
      <c r="H29" s="454">
        <v>5947.4268531799316</v>
      </c>
      <c r="I29" s="455">
        <v>6001.3174076080322</v>
      </c>
      <c r="J29" s="467">
        <v>6000.5398449897766</v>
      </c>
      <c r="K29" s="467">
        <v>6795.4546775817871</v>
      </c>
      <c r="L29" s="456">
        <f t="shared" si="0"/>
        <v>13.24738862047111</v>
      </c>
    </row>
    <row r="30" spans="1:12" ht="20.25" customHeight="1" x14ac:dyDescent="0.25">
      <c r="A30" s="11" t="s">
        <v>177</v>
      </c>
      <c r="B30" s="454">
        <v>6250.07165781613</v>
      </c>
      <c r="C30" s="454">
        <v>6471.6400299072266</v>
      </c>
      <c r="D30" s="454">
        <v>6524.2448301315308</v>
      </c>
      <c r="E30" s="465">
        <v>6529.8845443999999</v>
      </c>
      <c r="F30" s="454">
        <v>6555.4387607574463</v>
      </c>
      <c r="G30" s="462">
        <v>6492.3085026741028</v>
      </c>
      <c r="H30" s="454">
        <v>6592.2490611076355</v>
      </c>
      <c r="I30" s="455">
        <v>6550.6620101928711</v>
      </c>
      <c r="J30" s="468">
        <v>6520.5926625728607</v>
      </c>
      <c r="K30" s="468">
        <v>7296.9653177261353</v>
      </c>
      <c r="L30" s="456">
        <f t="shared" si="0"/>
        <v>11.906473772077913</v>
      </c>
    </row>
    <row r="31" spans="1:12" ht="20.25" customHeight="1" x14ac:dyDescent="0.25">
      <c r="A31" s="11" t="s">
        <v>178</v>
      </c>
      <c r="B31" s="454">
        <v>15612.123500219799</v>
      </c>
      <c r="C31" s="454">
        <v>14964.717869758606</v>
      </c>
      <c r="D31" s="454">
        <v>14897.895108222961</v>
      </c>
      <c r="E31" s="465">
        <v>15004.565874100001</v>
      </c>
      <c r="F31" s="454">
        <v>14913.136999130249</v>
      </c>
      <c r="G31" s="462">
        <v>14889.501379013062</v>
      </c>
      <c r="H31" s="454">
        <v>14861.632942199707</v>
      </c>
      <c r="I31" s="455">
        <v>14646.073978424072</v>
      </c>
      <c r="J31" s="467">
        <v>14759.366410732269</v>
      </c>
      <c r="K31" s="467">
        <v>16342.805466651917</v>
      </c>
      <c r="L31" s="456">
        <f t="shared" si="0"/>
        <v>10.728367409919777</v>
      </c>
    </row>
    <row r="32" spans="1:12" ht="20.25" customHeight="1" x14ac:dyDescent="0.25">
      <c r="A32" s="11" t="s">
        <v>179</v>
      </c>
      <c r="B32" s="454">
        <v>3195.9611644049801</v>
      </c>
      <c r="C32" s="454">
        <v>3485.3823258876801</v>
      </c>
      <c r="D32" s="454">
        <v>3495.1017246246338</v>
      </c>
      <c r="E32" s="465">
        <v>3472.0252802</v>
      </c>
      <c r="F32" s="454">
        <v>3516.8677229881287</v>
      </c>
      <c r="G32" s="462">
        <v>3583.7223048210144</v>
      </c>
      <c r="H32" s="454">
        <v>3565.493522644043</v>
      </c>
      <c r="I32" s="455">
        <v>3584.3080267906189</v>
      </c>
      <c r="J32" s="468">
        <v>3544.7051868438721</v>
      </c>
      <c r="K32" s="468">
        <v>4318.8318252563477</v>
      </c>
      <c r="L32" s="456">
        <f t="shared" si="0"/>
        <v>21.838956912006015</v>
      </c>
    </row>
    <row r="33" spans="1:12" ht="20.25" customHeight="1" x14ac:dyDescent="0.25">
      <c r="A33" s="11" t="s">
        <v>180</v>
      </c>
      <c r="B33" s="454">
        <v>4852.52775750602</v>
      </c>
      <c r="C33" s="454">
        <v>4100.4749708175659</v>
      </c>
      <c r="D33" s="454">
        <v>4097.4196534156799</v>
      </c>
      <c r="E33" s="465">
        <v>4084.4139513999999</v>
      </c>
      <c r="F33" s="454">
        <v>4026.2035660743713</v>
      </c>
      <c r="G33" s="462">
        <v>4028.5126423835754</v>
      </c>
      <c r="H33" s="454">
        <v>4010.6722793579102</v>
      </c>
      <c r="I33" s="455">
        <v>3913.2205309867859</v>
      </c>
      <c r="J33" s="468">
        <v>3934.0449693202972</v>
      </c>
      <c r="K33" s="468">
        <v>4584.8829898834229</v>
      </c>
      <c r="L33" s="456">
        <f t="shared" si="0"/>
        <v>16.543736170752869</v>
      </c>
    </row>
    <row r="34" spans="1:12" ht="3.75" customHeight="1" x14ac:dyDescent="0.25">
      <c r="A34" s="11"/>
      <c r="B34" s="452"/>
      <c r="C34" s="452"/>
      <c r="D34" s="452"/>
      <c r="E34" s="452"/>
      <c r="F34" s="452"/>
      <c r="G34" s="453"/>
      <c r="H34" s="454"/>
      <c r="I34" s="455"/>
      <c r="J34" s="455"/>
      <c r="K34" s="455"/>
      <c r="L34" s="463"/>
    </row>
    <row r="35" spans="1:12" ht="19.5" customHeight="1" x14ac:dyDescent="0.25">
      <c r="A35" s="73" t="s">
        <v>23</v>
      </c>
      <c r="B35" s="457"/>
      <c r="C35" s="457"/>
      <c r="D35" s="457"/>
      <c r="E35" s="457"/>
      <c r="F35" s="457"/>
      <c r="G35" s="458"/>
      <c r="H35" s="459"/>
      <c r="I35" s="460"/>
      <c r="J35" s="460"/>
      <c r="K35" s="460"/>
      <c r="L35" s="464"/>
    </row>
    <row r="36" spans="1:12" ht="19.5" customHeight="1" x14ac:dyDescent="0.25">
      <c r="A36" s="11" t="s">
        <v>22</v>
      </c>
      <c r="B36" s="454">
        <v>162261.09127375099</v>
      </c>
      <c r="C36" s="454">
        <v>174726.15353012085</v>
      </c>
      <c r="D36" s="454">
        <v>180485.92735981941</v>
      </c>
      <c r="E36" s="452">
        <v>182501.19985</v>
      </c>
      <c r="F36" s="454">
        <v>187566.08840370178</v>
      </c>
      <c r="G36" s="452">
        <v>190967.26242828369</v>
      </c>
      <c r="H36" s="454">
        <v>194307.26955723763</v>
      </c>
      <c r="I36" s="455">
        <v>198478.34469842911</v>
      </c>
      <c r="J36" s="455">
        <v>200565.9401447773</v>
      </c>
      <c r="K36" s="455">
        <v>205118.11560964584</v>
      </c>
      <c r="L36" s="456">
        <f>+(K36-J36)/J36*100</f>
        <v>2.2696652590078781</v>
      </c>
    </row>
    <row r="37" spans="1:12" ht="19.5" customHeight="1" x14ac:dyDescent="0.25">
      <c r="A37" s="11" t="s">
        <v>21</v>
      </c>
      <c r="B37" s="454">
        <v>182096.52380186101</v>
      </c>
      <c r="C37" s="454">
        <v>186134.53761172295</v>
      </c>
      <c r="D37" s="454">
        <v>188442.36701989174</v>
      </c>
      <c r="E37" s="452">
        <v>192247.941143</v>
      </c>
      <c r="F37" s="454">
        <v>193428.80137205124</v>
      </c>
      <c r="G37" s="452">
        <v>196179.72688555717</v>
      </c>
      <c r="H37" s="454">
        <v>198047.61305475235</v>
      </c>
      <c r="I37" s="455">
        <v>201109.99655056</v>
      </c>
      <c r="J37" s="455">
        <v>204441.18932151794</v>
      </c>
      <c r="K37" s="455">
        <v>206967.5765004158</v>
      </c>
      <c r="L37" s="456">
        <f>+(K37-J37)/J37*100</f>
        <v>1.2357525346444211</v>
      </c>
    </row>
    <row r="38" spans="1:12" ht="3.75" customHeight="1" x14ac:dyDescent="0.25">
      <c r="A38" s="11"/>
      <c r="B38" s="452"/>
      <c r="C38" s="452"/>
      <c r="D38" s="452"/>
      <c r="E38" s="452"/>
      <c r="F38" s="452"/>
      <c r="G38" s="453"/>
      <c r="H38" s="454"/>
      <c r="I38" s="455"/>
      <c r="J38" s="455"/>
      <c r="K38" s="455"/>
      <c r="L38" s="463"/>
    </row>
    <row r="39" spans="1:12" ht="19.5" customHeight="1" x14ac:dyDescent="0.25">
      <c r="A39" s="73" t="s">
        <v>20</v>
      </c>
      <c r="B39" s="457"/>
      <c r="C39" s="457"/>
      <c r="D39" s="457"/>
      <c r="E39" s="457"/>
      <c r="F39" s="457"/>
      <c r="G39" s="458"/>
      <c r="H39" s="459"/>
      <c r="I39" s="460"/>
      <c r="J39" s="460"/>
      <c r="K39" s="460"/>
      <c r="L39" s="464"/>
    </row>
    <row r="40" spans="1:12" ht="19.5" customHeight="1" x14ac:dyDescent="0.25">
      <c r="A40" s="148" t="s">
        <v>82</v>
      </c>
      <c r="B40" s="452">
        <v>187080.0998331274</v>
      </c>
      <c r="C40" s="452">
        <v>199105.76700544357</v>
      </c>
      <c r="D40" s="452">
        <v>200367.37821722031</v>
      </c>
      <c r="E40" s="452">
        <v>201082.78417300002</v>
      </c>
      <c r="F40" s="452">
        <v>202046.29697942734</v>
      </c>
      <c r="G40" s="452">
        <v>205250.05661439896</v>
      </c>
      <c r="H40" s="452">
        <v>200501.59558272362</v>
      </c>
      <c r="I40" s="469">
        <v>205368.72962236404</v>
      </c>
      <c r="J40" s="455">
        <v>198446.31550693512</v>
      </c>
      <c r="K40" s="455">
        <v>209374.49112725258</v>
      </c>
      <c r="L40" s="456">
        <f>+(K40-J40)/J40*100</f>
        <v>5.5068674832290103</v>
      </c>
    </row>
    <row r="41" spans="1:12" ht="19.5" customHeight="1" x14ac:dyDescent="0.25">
      <c r="A41" s="149" t="s">
        <v>19</v>
      </c>
      <c r="B41" s="454">
        <v>112720.94117683236</v>
      </c>
      <c r="C41" s="454">
        <v>111706.35503387451</v>
      </c>
      <c r="D41" s="454">
        <v>110406.25472521782</v>
      </c>
      <c r="E41" s="452">
        <v>108700.121545</v>
      </c>
      <c r="F41" s="454">
        <v>104875.63224029541</v>
      </c>
      <c r="G41" s="452">
        <v>102485.77935314178</v>
      </c>
      <c r="H41" s="454">
        <v>99172.349292993546</v>
      </c>
      <c r="I41" s="455">
        <v>99061.700320720673</v>
      </c>
      <c r="J41" s="455">
        <v>95547.651826858521</v>
      </c>
      <c r="K41" s="455">
        <v>104792.75769710541</v>
      </c>
      <c r="L41" s="456">
        <f>+(K41-J41)/J41*100</f>
        <v>9.6759111223370535</v>
      </c>
    </row>
    <row r="42" spans="1:12" ht="19.5" customHeight="1" x14ac:dyDescent="0.25">
      <c r="A42" s="150" t="s">
        <v>18</v>
      </c>
      <c r="B42" s="454">
        <v>74359.158656295054</v>
      </c>
      <c r="C42" s="454">
        <v>87399.411971569061</v>
      </c>
      <c r="D42" s="454">
        <v>89961.123492002487</v>
      </c>
      <c r="E42" s="452">
        <v>92382.662628000005</v>
      </c>
      <c r="F42" s="454">
        <v>97170.664739131927</v>
      </c>
      <c r="G42" s="452">
        <v>102764.27726125717</v>
      </c>
      <c r="H42" s="454">
        <v>101329.24628973007</v>
      </c>
      <c r="I42" s="455">
        <v>106307.02930164337</v>
      </c>
      <c r="J42" s="455">
        <v>102898.6636800766</v>
      </c>
      <c r="K42" s="455">
        <v>104581.73343014717</v>
      </c>
      <c r="L42" s="456">
        <f>+(K42-J42)/J42*100</f>
        <v>1.6356575390555343</v>
      </c>
    </row>
    <row r="43" spans="1:12" ht="19.5" customHeight="1" x14ac:dyDescent="0.25">
      <c r="A43" s="11" t="s">
        <v>17</v>
      </c>
      <c r="B43" s="454">
        <v>124384.08295196822</v>
      </c>
      <c r="C43" s="454">
        <v>131092.73796653748</v>
      </c>
      <c r="D43" s="454">
        <v>138541.62371563911</v>
      </c>
      <c r="E43" s="452">
        <v>143909.61889899999</v>
      </c>
      <c r="F43" s="454">
        <v>148467.32943534851</v>
      </c>
      <c r="G43" s="452">
        <v>150566.07749962807</v>
      </c>
      <c r="H43" s="454">
        <v>159863.28199100494</v>
      </c>
      <c r="I43" s="455">
        <v>161350.03812932968</v>
      </c>
      <c r="J43" s="455">
        <v>173284.32803225517</v>
      </c>
      <c r="K43" s="455">
        <v>169637.65065360069</v>
      </c>
      <c r="L43" s="456">
        <f>+(K43-J43)/J43*100</f>
        <v>-2.1044473092660101</v>
      </c>
    </row>
    <row r="44" spans="1:12" ht="19.5" customHeight="1" x14ac:dyDescent="0.25">
      <c r="A44" s="76" t="s">
        <v>16</v>
      </c>
      <c r="B44" s="454">
        <v>32893.432290532466</v>
      </c>
      <c r="C44" s="454">
        <v>30662.186169862747</v>
      </c>
      <c r="D44" s="454">
        <v>30019.29244685173</v>
      </c>
      <c r="E44" s="452">
        <v>29756.737922</v>
      </c>
      <c r="F44" s="454">
        <v>30481.263360977173</v>
      </c>
      <c r="G44" s="452">
        <v>31330.855199813843</v>
      </c>
      <c r="H44" s="454">
        <v>31990.005038261414</v>
      </c>
      <c r="I44" s="455">
        <v>32869.57349729538</v>
      </c>
      <c r="J44" s="455">
        <v>33276.48592710495</v>
      </c>
      <c r="K44" s="455">
        <v>33073.550329208374</v>
      </c>
      <c r="L44" s="456">
        <f>+(K44-J44)/J44*100</f>
        <v>-0.60984684002128131</v>
      </c>
    </row>
    <row r="45" spans="1:12" ht="8.25" customHeight="1" x14ac:dyDescent="0.25">
      <c r="A45" s="68"/>
      <c r="B45" s="470"/>
      <c r="C45" s="470"/>
      <c r="D45" s="470"/>
      <c r="E45" s="471"/>
      <c r="F45" s="470"/>
      <c r="G45" s="471"/>
      <c r="H45" s="470"/>
      <c r="I45" s="472"/>
      <c r="J45" s="472"/>
      <c r="K45" s="472"/>
      <c r="L45" s="473"/>
    </row>
    <row r="46" spans="1:12" ht="19.5" customHeight="1" x14ac:dyDescent="0.25">
      <c r="A46" s="74" t="s">
        <v>76</v>
      </c>
      <c r="B46" s="457"/>
      <c r="C46" s="457"/>
      <c r="D46" s="457"/>
      <c r="E46" s="457"/>
      <c r="F46" s="457"/>
      <c r="G46" s="458"/>
      <c r="H46" s="459"/>
      <c r="I46" s="460"/>
      <c r="J46" s="460"/>
      <c r="K46" s="460"/>
      <c r="L46" s="464"/>
    </row>
    <row r="47" spans="1:12" ht="19.5" customHeight="1" x14ac:dyDescent="0.25">
      <c r="A47" s="63" t="s">
        <v>77</v>
      </c>
      <c r="B47" s="454">
        <v>42199.008239013259</v>
      </c>
      <c r="C47" s="454">
        <v>39637.444182395935</v>
      </c>
      <c r="D47" s="474">
        <v>37940.166264295578</v>
      </c>
      <c r="E47" s="454">
        <v>36635.524008989334</v>
      </c>
      <c r="F47" s="475">
        <v>36373.328697919846</v>
      </c>
      <c r="G47" s="474">
        <v>33536.389053106308</v>
      </c>
      <c r="H47" s="474">
        <v>33628.218219041824</v>
      </c>
      <c r="I47" s="474">
        <v>35463.155838489532</v>
      </c>
      <c r="J47" s="455">
        <v>35129.463111877441</v>
      </c>
      <c r="K47" s="455">
        <v>35030.498019695282</v>
      </c>
      <c r="L47" s="456">
        <f>+(K47-J47)/J47*100</f>
        <v>-0.28171535632919725</v>
      </c>
    </row>
    <row r="48" spans="1:12" ht="19.5" customHeight="1" x14ac:dyDescent="0.25">
      <c r="A48" s="63" t="s">
        <v>78</v>
      </c>
      <c r="B48" s="454">
        <v>136532.30129106896</v>
      </c>
      <c r="C48" s="454">
        <v>148134.92260456085</v>
      </c>
      <c r="D48" s="474">
        <v>144067.41775512695</v>
      </c>
      <c r="E48" s="454">
        <v>140306.54470157623</v>
      </c>
      <c r="F48" s="475">
        <v>147995.76795864105</v>
      </c>
      <c r="G48" s="474">
        <v>140562.17900037766</v>
      </c>
      <c r="H48" s="474">
        <v>143666.57233738899</v>
      </c>
      <c r="I48" s="474">
        <v>128530.35455179214</v>
      </c>
      <c r="J48" s="455">
        <v>135233.09025526047</v>
      </c>
      <c r="K48" s="455">
        <v>137137.23032879829</v>
      </c>
      <c r="L48" s="456">
        <f>+(K48-J48)/J48*100</f>
        <v>1.4080430092543543</v>
      </c>
    </row>
    <row r="49" spans="1:12" ht="19.5" customHeight="1" x14ac:dyDescent="0.25">
      <c r="A49" s="63" t="s">
        <v>56</v>
      </c>
      <c r="B49" s="454">
        <v>131305.87712776198</v>
      </c>
      <c r="C49" s="454">
        <v>135223.83619832993</v>
      </c>
      <c r="D49" s="474">
        <v>144635.39639663696</v>
      </c>
      <c r="E49" s="454">
        <v>153999.52252626419</v>
      </c>
      <c r="F49" s="475">
        <v>152326.52355265617</v>
      </c>
      <c r="G49" s="474">
        <v>165992.49515199661</v>
      </c>
      <c r="H49" s="474">
        <v>170903.01343464851</v>
      </c>
      <c r="I49" s="474">
        <v>174111.65466594696</v>
      </c>
      <c r="J49" s="455">
        <v>184530.11655950546</v>
      </c>
      <c r="K49" s="455">
        <v>190394.93301534653</v>
      </c>
      <c r="L49" s="456">
        <f>+(K49-J49)/J49*100</f>
        <v>3.1782435112426954</v>
      </c>
    </row>
    <row r="50" spans="1:12" ht="19.5" customHeight="1" x14ac:dyDescent="0.25">
      <c r="A50" s="63" t="s">
        <v>79</v>
      </c>
      <c r="B50" s="454">
        <v>34320.428417765586</v>
      </c>
      <c r="C50" s="454">
        <v>37864.488156557083</v>
      </c>
      <c r="D50" s="474">
        <v>42032.805114507675</v>
      </c>
      <c r="E50" s="454">
        <v>43464.761316299438</v>
      </c>
      <c r="F50" s="475">
        <v>43383.93816947937</v>
      </c>
      <c r="G50" s="474">
        <v>46994.394330024719</v>
      </c>
      <c r="H50" s="474">
        <v>44157.078620910645</v>
      </c>
      <c r="I50" s="474">
        <v>46639.508543014526</v>
      </c>
      <c r="J50" s="455">
        <v>47264.451242208481</v>
      </c>
      <c r="K50" s="455">
        <v>49467.003597021103</v>
      </c>
      <c r="L50" s="456">
        <f>+(K50-J50)/J50*100</f>
        <v>4.6600612022882872</v>
      </c>
    </row>
    <row r="51" spans="1:12" ht="19.5" customHeight="1" thickBot="1" x14ac:dyDescent="0.3">
      <c r="A51" s="75" t="s">
        <v>30</v>
      </c>
      <c r="B51" s="476">
        <f t="shared" ref="B51:H51" si="1">+B5-SUM(B47:B50)</f>
        <v>6.6182110458612442E-8</v>
      </c>
      <c r="C51" s="476">
        <f t="shared" si="1"/>
        <v>0</v>
      </c>
      <c r="D51" s="477">
        <v>252.50884914398193</v>
      </c>
      <c r="E51" s="476">
        <v>342.78844022750854</v>
      </c>
      <c r="F51" s="478">
        <v>915.33139705657959</v>
      </c>
      <c r="G51" s="477">
        <v>61.531778335571289</v>
      </c>
      <c r="H51" s="477">
        <f t="shared" si="1"/>
        <v>0</v>
      </c>
      <c r="I51" s="477">
        <v>14843.667649745941</v>
      </c>
      <c r="J51" s="477">
        <v>2850.0082974433899</v>
      </c>
      <c r="K51" s="477">
        <v>56.027149200439453</v>
      </c>
      <c r="L51" s="479"/>
    </row>
    <row r="52" spans="1:12" ht="15" customHeight="1" thickTop="1" x14ac:dyDescent="0.25">
      <c r="A52" s="14" t="s">
        <v>305</v>
      </c>
      <c r="B52" s="71"/>
      <c r="C52" s="71"/>
      <c r="D52" s="71"/>
      <c r="E52" s="72"/>
      <c r="F52" s="71"/>
      <c r="G52" s="72"/>
      <c r="H52" s="71"/>
      <c r="I52" s="71"/>
    </row>
    <row r="53" spans="1:12" ht="15" customHeight="1" x14ac:dyDescent="0.25">
      <c r="A53" s="70" t="s">
        <v>259</v>
      </c>
      <c r="B53" s="71"/>
      <c r="C53" s="71"/>
      <c r="D53" s="71"/>
      <c r="E53" s="72"/>
      <c r="F53" s="71"/>
      <c r="G53" s="72"/>
      <c r="H53" s="71"/>
      <c r="I53" s="71"/>
    </row>
    <row r="54" spans="1:12" ht="15" customHeight="1" x14ac:dyDescent="0.25">
      <c r="A54" s="279"/>
      <c r="B54" s="71"/>
      <c r="C54" s="71"/>
      <c r="D54" s="71"/>
      <c r="E54" s="72"/>
      <c r="F54" s="71"/>
      <c r="G54" s="72"/>
      <c r="H54" s="71"/>
      <c r="I54" s="71"/>
    </row>
    <row r="55" spans="1:12" ht="15" customHeight="1" x14ac:dyDescent="0.25">
      <c r="A55" s="70"/>
      <c r="B55" s="71"/>
      <c r="C55" s="71"/>
      <c r="D55" s="71"/>
      <c r="E55" s="72"/>
      <c r="F55" s="71"/>
      <c r="G55" s="72"/>
      <c r="H55" s="71"/>
      <c r="I55" s="71"/>
    </row>
    <row r="56" spans="1:12" ht="15" customHeight="1" x14ac:dyDescent="0.25">
      <c r="A56" s="70"/>
      <c r="B56" s="71"/>
      <c r="C56" s="71"/>
      <c r="D56" s="71"/>
      <c r="E56" s="72"/>
      <c r="F56" s="71"/>
      <c r="G56" s="72"/>
      <c r="H56" s="71"/>
      <c r="I56" s="71"/>
    </row>
    <row r="57" spans="1:12" ht="15" customHeight="1" x14ac:dyDescent="0.25">
      <c r="A57" s="70"/>
      <c r="B57" s="71"/>
      <c r="C57" s="71"/>
      <c r="D57" s="71"/>
      <c r="E57" s="72"/>
      <c r="F57" s="71"/>
      <c r="G57" s="72"/>
      <c r="H57" s="71"/>
      <c r="I57" s="71"/>
    </row>
    <row r="58" spans="1:12" ht="15" customHeight="1" x14ac:dyDescent="0.25">
      <c r="A58" s="70"/>
      <c r="B58" s="71"/>
      <c r="C58" s="71"/>
      <c r="D58" s="71"/>
      <c r="E58" s="72"/>
      <c r="F58" s="71"/>
      <c r="G58" s="72"/>
      <c r="H58" s="71"/>
      <c r="I58" s="71"/>
    </row>
    <row r="59" spans="1:12" ht="15" customHeight="1" x14ac:dyDescent="0.25">
      <c r="A59" s="70"/>
      <c r="B59" s="71"/>
      <c r="C59" s="71"/>
      <c r="D59" s="71"/>
      <c r="E59" s="72"/>
      <c r="F59" s="71"/>
      <c r="G59" s="72"/>
      <c r="H59" s="71"/>
      <c r="I59" s="71"/>
    </row>
    <row r="60" spans="1:12" ht="15" customHeight="1" x14ac:dyDescent="0.25">
      <c r="A60" s="70"/>
      <c r="B60" s="71"/>
      <c r="C60" s="71"/>
      <c r="D60" s="71"/>
      <c r="E60" s="72"/>
      <c r="F60" s="71"/>
      <c r="G60" s="72"/>
      <c r="H60" s="71"/>
      <c r="I60" s="71"/>
    </row>
    <row r="61" spans="1:12" ht="15" customHeight="1" x14ac:dyDescent="0.25">
      <c r="A61" s="70"/>
      <c r="B61" s="71"/>
      <c r="C61" s="71"/>
      <c r="D61" s="71"/>
      <c r="E61" s="72"/>
      <c r="F61" s="71"/>
      <c r="G61" s="72"/>
      <c r="H61" s="71"/>
      <c r="I61" s="71"/>
    </row>
    <row r="62" spans="1:12" ht="15" customHeight="1" x14ac:dyDescent="0.25">
      <c r="A62" s="70"/>
      <c r="B62" s="71"/>
      <c r="C62" s="71"/>
      <c r="D62" s="71"/>
      <c r="E62" s="72"/>
      <c r="F62" s="71"/>
      <c r="G62" s="72"/>
      <c r="H62" s="71"/>
      <c r="I62" s="71"/>
    </row>
    <row r="63" spans="1:12" ht="15" customHeight="1" x14ac:dyDescent="0.25">
      <c r="A63" s="70"/>
      <c r="B63" s="71"/>
      <c r="C63" s="71"/>
      <c r="D63" s="71"/>
      <c r="E63" s="72"/>
      <c r="F63" s="71"/>
      <c r="G63" s="72"/>
      <c r="H63" s="71"/>
      <c r="I63" s="71"/>
    </row>
    <row r="64" spans="1:12" ht="15" customHeight="1" x14ac:dyDescent="0.25">
      <c r="A64" s="70"/>
      <c r="B64" s="71"/>
      <c r="C64" s="71"/>
      <c r="D64" s="71"/>
      <c r="E64" s="72"/>
      <c r="F64" s="71"/>
      <c r="G64" s="72"/>
      <c r="H64" s="71"/>
      <c r="I64" s="71"/>
    </row>
    <row r="65" spans="1:9" ht="15" customHeight="1" x14ac:dyDescent="0.25">
      <c r="A65" s="70"/>
      <c r="B65" s="71"/>
      <c r="C65" s="71"/>
      <c r="D65" s="71"/>
      <c r="E65" s="72"/>
      <c r="F65" s="71"/>
      <c r="G65" s="72"/>
      <c r="H65" s="71"/>
      <c r="I65" s="71"/>
    </row>
    <row r="66" spans="1:9" ht="15" customHeight="1" x14ac:dyDescent="0.25">
      <c r="A66" s="70"/>
      <c r="B66" s="71"/>
      <c r="C66" s="71"/>
      <c r="D66" s="71"/>
      <c r="E66" s="72"/>
      <c r="F66" s="71"/>
      <c r="G66" s="72"/>
      <c r="H66" s="71"/>
      <c r="I66" s="71"/>
    </row>
    <row r="67" spans="1:9" ht="15" customHeight="1" x14ac:dyDescent="0.25">
      <c r="A67" s="70"/>
      <c r="B67" s="71"/>
      <c r="C67" s="71"/>
      <c r="D67" s="71"/>
      <c r="E67" s="72"/>
      <c r="F67" s="71"/>
      <c r="G67" s="72"/>
      <c r="H67" s="71"/>
      <c r="I67" s="71"/>
    </row>
    <row r="68" spans="1:9" ht="15" customHeight="1" x14ac:dyDescent="0.25">
      <c r="A68" s="70"/>
      <c r="B68" s="71"/>
      <c r="C68" s="71"/>
      <c r="D68" s="71"/>
      <c r="E68" s="72"/>
      <c r="F68" s="71"/>
      <c r="G68" s="72"/>
      <c r="H68" s="71"/>
      <c r="I68" s="71"/>
    </row>
    <row r="69" spans="1:9" ht="15" customHeight="1" x14ac:dyDescent="0.25">
      <c r="A69" s="70"/>
      <c r="B69" s="71"/>
      <c r="C69" s="71"/>
      <c r="D69" s="71"/>
      <c r="E69" s="72"/>
      <c r="F69" s="71"/>
      <c r="G69" s="72"/>
      <c r="H69" s="71"/>
      <c r="I69" s="71"/>
    </row>
    <row r="70" spans="1:9" ht="15" customHeight="1" x14ac:dyDescent="0.25">
      <c r="A70" s="70"/>
      <c r="B70" s="71"/>
      <c r="C70" s="71"/>
      <c r="D70" s="71"/>
      <c r="E70" s="72"/>
      <c r="F70" s="71"/>
      <c r="G70" s="72"/>
      <c r="H70" s="71"/>
      <c r="I70" s="71"/>
    </row>
    <row r="71" spans="1:9" ht="15" customHeight="1" x14ac:dyDescent="0.25">
      <c r="A71" s="14"/>
    </row>
  </sheetData>
  <mergeCells count="12">
    <mergeCell ref="A1:L1"/>
    <mergeCell ref="G2:G3"/>
    <mergeCell ref="H2:H3"/>
    <mergeCell ref="I2:I3"/>
    <mergeCell ref="A2:A3"/>
    <mergeCell ref="B2:B3"/>
    <mergeCell ref="C2:C3"/>
    <mergeCell ref="D2:D3"/>
    <mergeCell ref="E2:E3"/>
    <mergeCell ref="F2:F3"/>
    <mergeCell ref="J2:J3"/>
    <mergeCell ref="K2:K3"/>
  </mergeCells>
  <pageMargins left="0.70866141732283472" right="0.70866141732283472" top="0.74803149606299213" bottom="0.74803149606299213" header="0.31496062992125984" footer="0.31496062992125984"/>
  <pageSetup paperSize="9" scale="45" orientation="portrait" horizontalDpi="4294967295" verticalDpi="4294967295" r:id="rId1"/>
  <headerFooter>
    <oddHeader>&amp;C&amp;G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43"/>
  <sheetViews>
    <sheetView view="pageLayout" zoomScaleNormal="100" workbookViewId="0">
      <selection activeCell="B10" sqref="B10"/>
    </sheetView>
  </sheetViews>
  <sheetFormatPr defaultRowHeight="15" x14ac:dyDescent="0.25"/>
  <cols>
    <col min="1" max="1" width="28.85546875" style="8" customWidth="1"/>
    <col min="2" max="4" width="23" style="8" customWidth="1"/>
    <col min="5" max="16384" width="9.140625" style="8"/>
  </cols>
  <sheetData>
    <row r="1" spans="1:4" ht="50.25" customHeight="1" thickBot="1" x14ac:dyDescent="0.3">
      <c r="A1" s="1060" t="s">
        <v>565</v>
      </c>
      <c r="B1" s="1060"/>
      <c r="C1" s="1060"/>
      <c r="D1" s="1060"/>
    </row>
    <row r="2" spans="1:4" ht="21" customHeight="1" thickTop="1" x14ac:dyDescent="0.25">
      <c r="A2" s="1122"/>
      <c r="B2" s="1124" t="s">
        <v>43</v>
      </c>
      <c r="C2" s="1126" t="s">
        <v>85</v>
      </c>
      <c r="D2" s="1126"/>
    </row>
    <row r="3" spans="1:4" ht="23.25" customHeight="1" x14ac:dyDescent="0.25">
      <c r="A3" s="1123"/>
      <c r="B3" s="1125"/>
      <c r="C3" s="186" t="s">
        <v>67</v>
      </c>
      <c r="D3" s="201" t="s">
        <v>68</v>
      </c>
    </row>
    <row r="4" spans="1:4" ht="6" customHeight="1" x14ac:dyDescent="0.25"/>
    <row r="5" spans="1:4" ht="22.5" customHeight="1" x14ac:dyDescent="0.25">
      <c r="A5" s="73" t="s">
        <v>27</v>
      </c>
      <c r="B5" s="761">
        <v>39.481684557975818</v>
      </c>
      <c r="C5" s="761">
        <v>40.95931937487638</v>
      </c>
      <c r="D5" s="517">
        <v>37.58353317139165</v>
      </c>
    </row>
    <row r="6" spans="1:4" ht="6" customHeight="1" x14ac:dyDescent="0.25">
      <c r="A6" s="190"/>
      <c r="B6" s="734"/>
      <c r="C6" s="734"/>
      <c r="D6" s="582"/>
    </row>
    <row r="7" spans="1:4" ht="18.75" customHeight="1" x14ac:dyDescent="0.25">
      <c r="A7" s="73" t="s">
        <v>26</v>
      </c>
      <c r="B7" s="735"/>
      <c r="C7" s="735"/>
      <c r="D7" s="583"/>
    </row>
    <row r="8" spans="1:4" ht="18.75" customHeight="1" x14ac:dyDescent="0.25">
      <c r="A8" s="11" t="s">
        <v>25</v>
      </c>
      <c r="B8" s="656">
        <v>38.888640156334489</v>
      </c>
      <c r="C8" s="656">
        <v>40.285636972983653</v>
      </c>
      <c r="D8" s="514">
        <v>37.238844428291216</v>
      </c>
    </row>
    <row r="9" spans="1:4" ht="18.75" customHeight="1" x14ac:dyDescent="0.25">
      <c r="A9" s="11" t="s">
        <v>24</v>
      </c>
      <c r="B9" s="656">
        <v>41.732392183483803</v>
      </c>
      <c r="C9" s="656">
        <v>43.118402547416665</v>
      </c>
      <c r="D9" s="514">
        <v>39.255314937798943</v>
      </c>
    </row>
    <row r="10" spans="1:4" ht="6" customHeight="1" x14ac:dyDescent="0.25">
      <c r="A10" s="191"/>
      <c r="B10" s="734"/>
      <c r="C10" s="734"/>
      <c r="D10" s="582"/>
    </row>
    <row r="11" spans="1:4" ht="19.5" customHeight="1" x14ac:dyDescent="0.25">
      <c r="A11" s="73" t="s">
        <v>158</v>
      </c>
      <c r="B11" s="576"/>
      <c r="C11" s="576"/>
      <c r="D11" s="508"/>
    </row>
    <row r="12" spans="1:4" ht="19.5" customHeight="1" x14ac:dyDescent="0.25">
      <c r="A12" s="11" t="s">
        <v>159</v>
      </c>
      <c r="B12" s="656">
        <v>41.629093018474201</v>
      </c>
      <c r="C12" s="656">
        <v>43.913448961875943</v>
      </c>
      <c r="D12" s="514">
        <v>37.374280188197083</v>
      </c>
    </row>
    <row r="13" spans="1:4" ht="19.5" customHeight="1" x14ac:dyDescent="0.25">
      <c r="A13" s="11" t="s">
        <v>160</v>
      </c>
      <c r="B13" s="656">
        <v>42.428527360483301</v>
      </c>
      <c r="C13" s="656">
        <v>45.193873199962475</v>
      </c>
      <c r="D13" s="514">
        <v>36.373144723361257</v>
      </c>
    </row>
    <row r="14" spans="1:4" ht="19.5" customHeight="1" x14ac:dyDescent="0.25">
      <c r="A14" s="11" t="s">
        <v>161</v>
      </c>
      <c r="B14" s="656">
        <v>39.506773163597273</v>
      </c>
      <c r="C14" s="656">
        <v>41.851117372220997</v>
      </c>
      <c r="D14" s="514">
        <v>35.667331463928392</v>
      </c>
    </row>
    <row r="15" spans="1:4" ht="19.5" customHeight="1" x14ac:dyDescent="0.25">
      <c r="A15" s="11" t="s">
        <v>162</v>
      </c>
      <c r="B15" s="656">
        <v>40.794508261492709</v>
      </c>
      <c r="C15" s="656">
        <v>42.463415212544845</v>
      </c>
      <c r="D15" s="514">
        <v>38.836239294468278</v>
      </c>
    </row>
    <row r="16" spans="1:4" ht="19.5" customHeight="1" x14ac:dyDescent="0.25">
      <c r="A16" s="11" t="s">
        <v>163</v>
      </c>
      <c r="B16" s="656">
        <v>43.934597646623565</v>
      </c>
      <c r="C16" s="656">
        <v>45.017993835624985</v>
      </c>
      <c r="D16" s="514">
        <v>42.229071993517152</v>
      </c>
    </row>
    <row r="17" spans="1:4" ht="19.5" customHeight="1" x14ac:dyDescent="0.25">
      <c r="A17" s="11" t="s">
        <v>164</v>
      </c>
      <c r="B17" s="656">
        <v>39.867850615257495</v>
      </c>
      <c r="C17" s="656">
        <v>42.802278277634898</v>
      </c>
      <c r="D17" s="514">
        <v>35.916496672121049</v>
      </c>
    </row>
    <row r="18" spans="1:4" ht="19.5" customHeight="1" x14ac:dyDescent="0.25">
      <c r="A18" s="11" t="s">
        <v>165</v>
      </c>
      <c r="B18" s="656">
        <v>27.765022673844339</v>
      </c>
      <c r="C18" s="656">
        <v>29.208696111832101</v>
      </c>
      <c r="D18" s="514">
        <v>25.544601809547078</v>
      </c>
    </row>
    <row r="19" spans="1:4" ht="19.5" customHeight="1" x14ac:dyDescent="0.25">
      <c r="A19" s="11" t="s">
        <v>166</v>
      </c>
      <c r="B19" s="656">
        <v>28.72285305841628</v>
      </c>
      <c r="C19" s="656">
        <v>33.40715004733886</v>
      </c>
      <c r="D19" s="514">
        <v>21.536725267282229</v>
      </c>
    </row>
    <row r="20" spans="1:4" ht="19.5" customHeight="1" x14ac:dyDescent="0.25">
      <c r="A20" s="11" t="s">
        <v>167</v>
      </c>
      <c r="B20" s="656">
        <v>39.620872687681967</v>
      </c>
      <c r="C20" s="656">
        <v>42.307057146227926</v>
      </c>
      <c r="D20" s="514">
        <v>36.17429925687518</v>
      </c>
    </row>
    <row r="21" spans="1:4" ht="19.5" customHeight="1" x14ac:dyDescent="0.25">
      <c r="A21" s="11" t="s">
        <v>168</v>
      </c>
      <c r="B21" s="656">
        <v>45.166715069200755</v>
      </c>
      <c r="C21" s="656">
        <v>49.755417905725068</v>
      </c>
      <c r="D21" s="514">
        <v>38.234650665928605</v>
      </c>
    </row>
    <row r="22" spans="1:4" ht="19.5" customHeight="1" x14ac:dyDescent="0.25">
      <c r="A22" s="11" t="s">
        <v>169</v>
      </c>
      <c r="B22" s="656">
        <v>45.486013209373098</v>
      </c>
      <c r="C22" s="656">
        <v>46.257712539033761</v>
      </c>
      <c r="D22" s="514">
        <v>44.489565760496006</v>
      </c>
    </row>
    <row r="23" spans="1:4" ht="19.5" customHeight="1" x14ac:dyDescent="0.25">
      <c r="A23" s="11" t="s">
        <v>170</v>
      </c>
      <c r="B23" s="656">
        <v>43.461543998571436</v>
      </c>
      <c r="C23" s="656">
        <v>44.786986079033518</v>
      </c>
      <c r="D23" s="514">
        <v>40.333290707660865</v>
      </c>
    </row>
    <row r="24" spans="1:4" ht="19.5" customHeight="1" x14ac:dyDescent="0.25">
      <c r="A24" s="11" t="s">
        <v>171</v>
      </c>
      <c r="B24" s="656">
        <v>40.827822184547379</v>
      </c>
      <c r="C24" s="656">
        <v>41.500036787286817</v>
      </c>
      <c r="D24" s="514">
        <v>40.168319558275165</v>
      </c>
    </row>
    <row r="25" spans="1:4" ht="19.5" customHeight="1" x14ac:dyDescent="0.25">
      <c r="A25" s="11" t="s">
        <v>172</v>
      </c>
      <c r="B25" s="656">
        <v>37.023049854993836</v>
      </c>
      <c r="C25" s="656">
        <v>38.251101940355767</v>
      </c>
      <c r="D25" s="514">
        <v>34.954775855402268</v>
      </c>
    </row>
    <row r="26" spans="1:4" ht="19.5" customHeight="1" x14ac:dyDescent="0.25">
      <c r="A26" s="11" t="s">
        <v>173</v>
      </c>
      <c r="B26" s="656">
        <v>44.087652164328169</v>
      </c>
      <c r="C26" s="656">
        <v>48.023641553178877</v>
      </c>
      <c r="D26" s="514">
        <v>40.154777070137825</v>
      </c>
    </row>
    <row r="27" spans="1:4" ht="19.5" customHeight="1" x14ac:dyDescent="0.25">
      <c r="A27" s="11" t="s">
        <v>174</v>
      </c>
      <c r="B27" s="656">
        <v>37.799320342816145</v>
      </c>
      <c r="C27" s="656">
        <v>38.757733550416326</v>
      </c>
      <c r="D27" s="514">
        <v>36.453599369316358</v>
      </c>
    </row>
    <row r="28" spans="1:4" ht="19.5" customHeight="1" x14ac:dyDescent="0.25">
      <c r="A28" s="11" t="s">
        <v>175</v>
      </c>
      <c r="B28" s="656">
        <v>40.990991715318344</v>
      </c>
      <c r="C28" s="656">
        <v>43.51595037484212</v>
      </c>
      <c r="D28" s="514">
        <v>37.494028378782538</v>
      </c>
    </row>
    <row r="29" spans="1:4" ht="19.5" customHeight="1" x14ac:dyDescent="0.25">
      <c r="A29" s="11" t="s">
        <v>176</v>
      </c>
      <c r="B29" s="656">
        <v>36.997983015093119</v>
      </c>
      <c r="C29" s="656">
        <v>37.159411773847992</v>
      </c>
      <c r="D29" s="514">
        <v>36.642493810580916</v>
      </c>
    </row>
    <row r="30" spans="1:4" ht="19.5" customHeight="1" x14ac:dyDescent="0.25">
      <c r="A30" s="11" t="s">
        <v>177</v>
      </c>
      <c r="B30" s="656">
        <v>41.692115812537033</v>
      </c>
      <c r="C30" s="656">
        <v>42.843024152640723</v>
      </c>
      <c r="D30" s="514">
        <v>39.674448017959392</v>
      </c>
    </row>
    <row r="31" spans="1:4" ht="19.5" customHeight="1" x14ac:dyDescent="0.25">
      <c r="A31" s="11" t="s">
        <v>178</v>
      </c>
      <c r="B31" s="656">
        <v>42.698959594889587</v>
      </c>
      <c r="C31" s="656">
        <v>43.312367397785366</v>
      </c>
      <c r="D31" s="514">
        <v>41.91381189678016</v>
      </c>
    </row>
    <row r="32" spans="1:4" ht="19.5" customHeight="1" x14ac:dyDescent="0.25">
      <c r="A32" s="11" t="s">
        <v>179</v>
      </c>
      <c r="B32" s="656">
        <v>38.853858728825642</v>
      </c>
      <c r="C32" s="656">
        <v>40.795734033753966</v>
      </c>
      <c r="D32" s="514">
        <v>34.390879479262978</v>
      </c>
    </row>
    <row r="33" spans="1:4" ht="19.5" customHeight="1" x14ac:dyDescent="0.25">
      <c r="A33" s="11" t="s">
        <v>180</v>
      </c>
      <c r="B33" s="656">
        <v>42.246351996775907</v>
      </c>
      <c r="C33" s="656">
        <v>46.801251366329623</v>
      </c>
      <c r="D33" s="514">
        <v>34.673078450098373</v>
      </c>
    </row>
    <row r="34" spans="1:4" ht="6" customHeight="1" x14ac:dyDescent="0.25">
      <c r="A34" s="191"/>
      <c r="B34" s="734"/>
      <c r="C34" s="734"/>
      <c r="D34" s="582"/>
    </row>
    <row r="35" spans="1:4" ht="19.5" customHeight="1" x14ac:dyDescent="0.25">
      <c r="A35" s="73" t="s">
        <v>20</v>
      </c>
      <c r="B35" s="735"/>
      <c r="C35" s="735"/>
      <c r="D35" s="583"/>
    </row>
    <row r="36" spans="1:4" ht="19.5" customHeight="1" x14ac:dyDescent="0.25">
      <c r="A36" s="148" t="s">
        <v>82</v>
      </c>
      <c r="B36" s="656">
        <v>39.4276627734992</v>
      </c>
      <c r="C36" s="656">
        <v>40.704645798631319</v>
      </c>
      <c r="D36" s="514">
        <v>37.803105437672208</v>
      </c>
    </row>
    <row r="37" spans="1:4" ht="19.5" customHeight="1" x14ac:dyDescent="0.25">
      <c r="A37" s="149" t="s">
        <v>19</v>
      </c>
      <c r="B37" s="656">
        <v>39.516320703937353</v>
      </c>
      <c r="C37" s="656">
        <v>39.580778898879373</v>
      </c>
      <c r="D37" s="514">
        <v>39.408459625820278</v>
      </c>
    </row>
    <row r="38" spans="1:4" ht="19.5" customHeight="1" x14ac:dyDescent="0.25">
      <c r="A38" s="149" t="s">
        <v>18</v>
      </c>
      <c r="B38" s="656">
        <v>39.402227757163928</v>
      </c>
      <c r="C38" s="656">
        <v>41.077728231636847</v>
      </c>
      <c r="D38" s="514">
        <v>37.427814933556988</v>
      </c>
    </row>
    <row r="39" spans="1:4" ht="19.5" customHeight="1" x14ac:dyDescent="0.25">
      <c r="A39" s="11" t="s">
        <v>17</v>
      </c>
      <c r="B39" s="656">
        <v>39.512830470854368</v>
      </c>
      <c r="C39" s="656">
        <v>41.165374304619405</v>
      </c>
      <c r="D39" s="514">
        <v>37.393803829197012</v>
      </c>
    </row>
    <row r="40" spans="1:4" ht="19.5" customHeight="1" thickBot="1" x14ac:dyDescent="0.3">
      <c r="A40" s="10" t="s">
        <v>16</v>
      </c>
      <c r="B40" s="659">
        <v>41.342104646090242</v>
      </c>
      <c r="C40" s="659">
        <v>41.828103451385914</v>
      </c>
      <c r="D40" s="558">
        <v>38.093233617902825</v>
      </c>
    </row>
    <row r="41" spans="1:4" ht="15.75" thickTop="1" x14ac:dyDescent="0.25">
      <c r="A41" s="9" t="s">
        <v>318</v>
      </c>
    </row>
    <row r="42" spans="1:4" x14ac:dyDescent="0.25">
      <c r="A42" s="340" t="s">
        <v>399</v>
      </c>
    </row>
    <row r="43" spans="1:4" x14ac:dyDescent="0.25">
      <c r="A43" s="340" t="s">
        <v>400</v>
      </c>
    </row>
  </sheetData>
  <mergeCells count="4">
    <mergeCell ref="A1:D1"/>
    <mergeCell ref="A2:A3"/>
    <mergeCell ref="B2:B3"/>
    <mergeCell ref="C2:D2"/>
  </mergeCells>
  <pageMargins left="0.70866141732283472" right="0.70866141732283472" top="1.1068750000000001" bottom="0.74803149606299213" header="0.31496062992125984" footer="0.31496062992125984"/>
  <pageSetup paperSize="9" scale="69" orientation="portrait" horizontalDpi="4294967295" verticalDpi="4294967295"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E43"/>
  <sheetViews>
    <sheetView view="pageLayout" zoomScaleNormal="100" workbookViewId="0">
      <selection activeCell="C8" sqref="C8"/>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567</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96">
        <v>41888.715656757355</v>
      </c>
      <c r="C5" s="596">
        <v>24191.495615243912</v>
      </c>
      <c r="D5" s="597">
        <v>17697.220041513443</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768">
        <v>25408.053614616394</v>
      </c>
      <c r="C8" s="768">
        <v>14278.431262254715</v>
      </c>
      <c r="D8" s="613">
        <v>11129.622352361679</v>
      </c>
    </row>
    <row r="9" spans="1:5" ht="19.5" customHeight="1" x14ac:dyDescent="0.25">
      <c r="A9" s="196" t="s">
        <v>24</v>
      </c>
      <c r="B9" s="768">
        <v>16480.662042140961</v>
      </c>
      <c r="C9" s="768">
        <v>9913.0643529891968</v>
      </c>
      <c r="D9" s="613">
        <v>6567.5976891517639</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773">
        <v>2007.9042205810547</v>
      </c>
      <c r="C12" s="773">
        <v>968.76764678955078</v>
      </c>
      <c r="D12" s="774">
        <v>1039.1365737915039</v>
      </c>
    </row>
    <row r="13" spans="1:5" ht="19.5" customHeight="1" x14ac:dyDescent="0.25">
      <c r="A13" s="11" t="s">
        <v>160</v>
      </c>
      <c r="B13" s="773">
        <v>526.16295146942139</v>
      </c>
      <c r="C13" s="773">
        <v>419.77857828140259</v>
      </c>
      <c r="D13" s="774">
        <v>106.3843731880188</v>
      </c>
    </row>
    <row r="14" spans="1:5" ht="19.5" customHeight="1" x14ac:dyDescent="0.25">
      <c r="A14" s="11" t="s">
        <v>161</v>
      </c>
      <c r="B14" s="773">
        <v>1738.9284772872925</v>
      </c>
      <c r="C14" s="773">
        <v>1254.1657218933105</v>
      </c>
      <c r="D14" s="774">
        <v>484.76275539398193</v>
      </c>
    </row>
    <row r="15" spans="1:5" ht="19.5" customHeight="1" x14ac:dyDescent="0.25">
      <c r="A15" s="11" t="s">
        <v>162</v>
      </c>
      <c r="B15" s="773">
        <v>5521.2156715393066</v>
      </c>
      <c r="C15" s="773">
        <v>2607.9393997192383</v>
      </c>
      <c r="D15" s="774">
        <v>2913.2762718200684</v>
      </c>
    </row>
    <row r="16" spans="1:5" ht="19.5" customHeight="1" x14ac:dyDescent="0.25">
      <c r="A16" s="11" t="s">
        <v>163</v>
      </c>
      <c r="B16" s="773">
        <v>259.82521963119507</v>
      </c>
      <c r="C16" s="773">
        <v>186.01411771774292</v>
      </c>
      <c r="D16" s="774">
        <v>73.811101913452148</v>
      </c>
    </row>
    <row r="17" spans="1:4" ht="19.5" customHeight="1" x14ac:dyDescent="0.25">
      <c r="A17" s="11" t="s">
        <v>164</v>
      </c>
      <c r="B17" s="773">
        <v>447.15543985366821</v>
      </c>
      <c r="C17" s="773">
        <v>224.51612567901611</v>
      </c>
      <c r="D17" s="774">
        <v>222.6393141746521</v>
      </c>
    </row>
    <row r="18" spans="1:4" ht="19.5" customHeight="1" x14ac:dyDescent="0.25">
      <c r="A18" s="11" t="s">
        <v>165</v>
      </c>
      <c r="B18" s="773">
        <v>5416.5124664306641</v>
      </c>
      <c r="C18" s="773">
        <v>3298.5584259033203</v>
      </c>
      <c r="D18" s="774">
        <v>2117.9540405273438</v>
      </c>
    </row>
    <row r="19" spans="1:4" ht="19.5" customHeight="1" x14ac:dyDescent="0.25">
      <c r="A19" s="11" t="s">
        <v>166</v>
      </c>
      <c r="B19" s="773">
        <v>3783.9144554138184</v>
      </c>
      <c r="C19" s="773">
        <v>2054.8755168914795</v>
      </c>
      <c r="D19" s="774">
        <v>1729.0389385223389</v>
      </c>
    </row>
    <row r="20" spans="1:4" ht="19.5" customHeight="1" x14ac:dyDescent="0.25">
      <c r="A20" s="11" t="s">
        <v>167</v>
      </c>
      <c r="B20" s="773">
        <v>665.85252904891968</v>
      </c>
      <c r="C20" s="773">
        <v>418.1702184677124</v>
      </c>
      <c r="D20" s="774">
        <v>247.68231058120728</v>
      </c>
    </row>
    <row r="21" spans="1:4" ht="19.5" customHeight="1" x14ac:dyDescent="0.25">
      <c r="A21" s="11" t="s">
        <v>168</v>
      </c>
      <c r="B21" s="773">
        <v>1956.9985551834106</v>
      </c>
      <c r="C21" s="773">
        <v>607.05640506744385</v>
      </c>
      <c r="D21" s="774">
        <v>1349.9421501159668</v>
      </c>
    </row>
    <row r="22" spans="1:4" ht="19.5" customHeight="1" x14ac:dyDescent="0.25">
      <c r="A22" s="11" t="s">
        <v>169</v>
      </c>
      <c r="B22" s="773">
        <v>3846.4563980102539</v>
      </c>
      <c r="C22" s="773">
        <v>2023.8355827331543</v>
      </c>
      <c r="D22" s="774">
        <v>1822.6208152770996</v>
      </c>
    </row>
    <row r="23" spans="1:4" ht="19.5" customHeight="1" x14ac:dyDescent="0.25">
      <c r="A23" s="11" t="s">
        <v>170</v>
      </c>
      <c r="B23" s="773">
        <v>185.09788703918457</v>
      </c>
      <c r="C23" s="773">
        <v>144.78594589233398</v>
      </c>
      <c r="D23" s="774">
        <v>40.311941146850586</v>
      </c>
    </row>
    <row r="24" spans="1:4" ht="19.5" customHeight="1" x14ac:dyDescent="0.25">
      <c r="A24" s="11" t="s">
        <v>171</v>
      </c>
      <c r="B24" s="773">
        <v>3203.7594451904297</v>
      </c>
      <c r="C24" s="773">
        <v>2455.5217437744141</v>
      </c>
      <c r="D24" s="774">
        <v>748.23770141601563</v>
      </c>
    </row>
    <row r="25" spans="1:4" ht="19.5" customHeight="1" x14ac:dyDescent="0.25">
      <c r="A25" s="11" t="s">
        <v>172</v>
      </c>
      <c r="B25" s="773">
        <v>1540.4860911369324</v>
      </c>
      <c r="C25" s="773">
        <v>1094.6964082717896</v>
      </c>
      <c r="D25" s="774">
        <v>445.78968286514282</v>
      </c>
    </row>
    <row r="26" spans="1:4" ht="19.5" customHeight="1" x14ac:dyDescent="0.25">
      <c r="A26" s="11" t="s">
        <v>173</v>
      </c>
      <c r="B26" s="773">
        <v>2176.9510021209717</v>
      </c>
      <c r="C26" s="773">
        <v>1096.0375208854675</v>
      </c>
      <c r="D26" s="774">
        <v>1080.9134812355042</v>
      </c>
    </row>
    <row r="27" spans="1:4" ht="19.5" customHeight="1" x14ac:dyDescent="0.25">
      <c r="A27" s="11" t="s">
        <v>174</v>
      </c>
      <c r="B27" s="773">
        <v>1566.2740218639374</v>
      </c>
      <c r="C27" s="773">
        <v>886.25737047195435</v>
      </c>
      <c r="D27" s="774">
        <v>680.01665139198303</v>
      </c>
    </row>
    <row r="28" spans="1:4" ht="19.5" customHeight="1" x14ac:dyDescent="0.25">
      <c r="A28" s="11" t="s">
        <v>175</v>
      </c>
      <c r="B28" s="773">
        <v>671.10824060440063</v>
      </c>
      <c r="C28" s="773">
        <v>452.93480634689331</v>
      </c>
      <c r="D28" s="774">
        <v>218.17343425750732</v>
      </c>
    </row>
    <row r="29" spans="1:4" ht="19.5" customHeight="1" x14ac:dyDescent="0.25">
      <c r="A29" s="11" t="s">
        <v>176</v>
      </c>
      <c r="B29" s="773">
        <v>2043.1179161071777</v>
      </c>
      <c r="C29" s="773">
        <v>1380.1313433647156</v>
      </c>
      <c r="D29" s="774">
        <v>662.98657274246216</v>
      </c>
    </row>
    <row r="30" spans="1:4" ht="19.5" customHeight="1" x14ac:dyDescent="0.25">
      <c r="A30" s="11" t="s">
        <v>177</v>
      </c>
      <c r="B30" s="773">
        <v>1642.7358627319336</v>
      </c>
      <c r="C30" s="773">
        <v>1086.3670387268066</v>
      </c>
      <c r="D30" s="774">
        <v>556.36882400512695</v>
      </c>
    </row>
    <row r="31" spans="1:4" ht="19.5" customHeight="1" x14ac:dyDescent="0.25">
      <c r="A31" s="11" t="s">
        <v>178</v>
      </c>
      <c r="B31" s="773">
        <v>1515.4188423156738</v>
      </c>
      <c r="C31" s="773">
        <v>795.42722129821777</v>
      </c>
      <c r="D31" s="774">
        <v>719.99162101745605</v>
      </c>
    </row>
    <row r="32" spans="1:4" ht="19.5" customHeight="1" x14ac:dyDescent="0.25">
      <c r="A32" s="11" t="s">
        <v>179</v>
      </c>
      <c r="B32" s="773">
        <v>782.76658749580383</v>
      </c>
      <c r="C32" s="773">
        <v>516.41676068305969</v>
      </c>
      <c r="D32" s="774">
        <v>266.34982681274414</v>
      </c>
    </row>
    <row r="33" spans="1:4" ht="19.5" customHeight="1" x14ac:dyDescent="0.25">
      <c r="A33" s="11" t="s">
        <v>180</v>
      </c>
      <c r="B33" s="773">
        <v>390.0733757019043</v>
      </c>
      <c r="C33" s="773">
        <v>219.2417163848877</v>
      </c>
      <c r="D33" s="774">
        <v>170.8316593170166</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768">
        <v>18801.607535600662</v>
      </c>
      <c r="C36" s="768">
        <v>11601.540580749512</v>
      </c>
      <c r="D36" s="613">
        <v>7200.0669548511505</v>
      </c>
    </row>
    <row r="37" spans="1:4" ht="19.5" customHeight="1" x14ac:dyDescent="0.25">
      <c r="A37" s="149" t="s">
        <v>19</v>
      </c>
      <c r="B37" s="768">
        <v>5869.1915445327759</v>
      </c>
      <c r="C37" s="768">
        <v>4175.064483165741</v>
      </c>
      <c r="D37" s="613">
        <v>1694.1270613670349</v>
      </c>
    </row>
    <row r="38" spans="1:4" ht="19.5" customHeight="1" x14ac:dyDescent="0.25">
      <c r="A38" s="149" t="s">
        <v>18</v>
      </c>
      <c r="B38" s="768">
        <v>12932.415991067886</v>
      </c>
      <c r="C38" s="768">
        <v>7426.4760975837708</v>
      </c>
      <c r="D38" s="613">
        <v>5505.9398934841156</v>
      </c>
    </row>
    <row r="39" spans="1:4" ht="19.5" customHeight="1" x14ac:dyDescent="0.25">
      <c r="A39" s="11" t="s">
        <v>17</v>
      </c>
      <c r="B39" s="768">
        <v>22238.454045772552</v>
      </c>
      <c r="C39" s="768">
        <v>12140.680228471756</v>
      </c>
      <c r="D39" s="613">
        <v>10097.773817300797</v>
      </c>
    </row>
    <row r="40" spans="1:4" ht="19.5" customHeight="1" thickBot="1" x14ac:dyDescent="0.3">
      <c r="A40" s="10" t="s">
        <v>16</v>
      </c>
      <c r="B40" s="769">
        <v>848.65407538414001</v>
      </c>
      <c r="C40" s="769">
        <v>449.27480602264404</v>
      </c>
      <c r="D40" s="770">
        <v>399.37926936149597</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870833333333333" bottom="0.74803149606299213" header="0.31496062992125984" footer="0.31496062992125984"/>
  <pageSetup paperSize="9" scale="74" orientation="portrait" r:id="rId1"/>
  <headerFooter>
    <oddHeader>&amp;C&amp;G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E43"/>
  <sheetViews>
    <sheetView view="pageLayout" zoomScaleNormal="100" zoomScaleSheetLayoutView="100" workbookViewId="0">
      <selection activeCell="B9" sqref="B9"/>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569</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22.445187531275121</v>
      </c>
      <c r="C5" s="390">
        <v>22.975715746276705</v>
      </c>
      <c r="D5" s="391">
        <v>21.758397456596697</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18.507053065791677</v>
      </c>
      <c r="C8" s="388">
        <v>19.156378549093084</v>
      </c>
      <c r="D8" s="389">
        <v>17.73579492298482</v>
      </c>
    </row>
    <row r="9" spans="1:5" ht="19.5" customHeight="1" x14ac:dyDescent="0.25">
      <c r="A9" s="196" t="s">
        <v>24</v>
      </c>
      <c r="B9" s="388">
        <v>33.40343648193442</v>
      </c>
      <c r="C9" s="388">
        <v>32.231932217194768</v>
      </c>
      <c r="D9" s="389">
        <v>35.342330642057185</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27.069651921252564</v>
      </c>
      <c r="C12" s="656">
        <v>20.406048779534313</v>
      </c>
      <c r="D12" s="514">
        <v>38.917604213270693</v>
      </c>
    </row>
    <row r="13" spans="1:5" ht="19.5" customHeight="1" x14ac:dyDescent="0.25">
      <c r="A13" s="11" t="s">
        <v>160</v>
      </c>
      <c r="B13" s="656">
        <v>26.017642667156409</v>
      </c>
      <c r="C13" s="656">
        <v>28.974250418771291</v>
      </c>
      <c r="D13" s="514">
        <v>18.548966222432277</v>
      </c>
    </row>
    <row r="14" spans="1:5" ht="19.5" customHeight="1" x14ac:dyDescent="0.25">
      <c r="A14" s="11" t="s">
        <v>161</v>
      </c>
      <c r="B14" s="656">
        <v>34.150177086749252</v>
      </c>
      <c r="C14" s="656">
        <v>38.254156581235002</v>
      </c>
      <c r="D14" s="514">
        <v>26.730843534242794</v>
      </c>
    </row>
    <row r="15" spans="1:5" ht="19.5" customHeight="1" x14ac:dyDescent="0.25">
      <c r="A15" s="11" t="s">
        <v>162</v>
      </c>
      <c r="B15" s="656">
        <v>18.405949893321345</v>
      </c>
      <c r="C15" s="656">
        <v>15.837029661329058</v>
      </c>
      <c r="D15" s="514">
        <v>21.5326834018305</v>
      </c>
    </row>
    <row r="16" spans="1:5" ht="19.5" customHeight="1" x14ac:dyDescent="0.25">
      <c r="A16" s="11" t="s">
        <v>163</v>
      </c>
      <c r="B16" s="656">
        <v>9.4822164749183901</v>
      </c>
      <c r="C16" s="656">
        <v>10.245997582279488</v>
      </c>
      <c r="D16" s="514">
        <v>7.9825911481553478</v>
      </c>
    </row>
    <row r="17" spans="1:4" ht="19.5" customHeight="1" x14ac:dyDescent="0.25">
      <c r="A17" s="11" t="s">
        <v>164</v>
      </c>
      <c r="B17" s="656">
        <v>29.703363147520324</v>
      </c>
      <c r="C17" s="656">
        <v>24.65844655397386</v>
      </c>
      <c r="D17" s="514">
        <v>37.424695280525874</v>
      </c>
    </row>
    <row r="18" spans="1:4" ht="19.5" customHeight="1" x14ac:dyDescent="0.25">
      <c r="A18" s="11" t="s">
        <v>165</v>
      </c>
      <c r="B18" s="656">
        <v>34.722989549577058</v>
      </c>
      <c r="C18" s="656">
        <v>35.34609462875374</v>
      </c>
      <c r="D18" s="514">
        <v>33.795131280278525</v>
      </c>
    </row>
    <row r="19" spans="1:4" ht="19.5" customHeight="1" x14ac:dyDescent="0.25">
      <c r="A19" s="11" t="s">
        <v>166</v>
      </c>
      <c r="B19" s="656">
        <v>46.364687702868714</v>
      </c>
      <c r="C19" s="656">
        <v>39.943147212366128</v>
      </c>
      <c r="D19" s="514">
        <v>57.315607185754644</v>
      </c>
    </row>
    <row r="20" spans="1:4" ht="19.5" customHeight="1" x14ac:dyDescent="0.25">
      <c r="A20" s="11" t="s">
        <v>167</v>
      </c>
      <c r="B20" s="656">
        <v>28.611709438689441</v>
      </c>
      <c r="C20" s="656">
        <v>29.952677416199851</v>
      </c>
      <c r="D20" s="514">
        <v>26.601045138233687</v>
      </c>
    </row>
    <row r="21" spans="1:4" ht="19.5" customHeight="1" x14ac:dyDescent="0.25">
      <c r="A21" s="11" t="s">
        <v>168</v>
      </c>
      <c r="B21" s="656">
        <v>30.357985256386645</v>
      </c>
      <c r="C21" s="656">
        <v>19.548175886991487</v>
      </c>
      <c r="D21" s="514">
        <v>40.405731511055642</v>
      </c>
    </row>
    <row r="22" spans="1:4" ht="19.5" customHeight="1" x14ac:dyDescent="0.25">
      <c r="A22" s="11" t="s">
        <v>169</v>
      </c>
      <c r="B22" s="656">
        <v>22.183799408300985</v>
      </c>
      <c r="C22" s="656">
        <v>21.851815528548709</v>
      </c>
      <c r="D22" s="514">
        <v>22.564455897420405</v>
      </c>
    </row>
    <row r="23" spans="1:4" ht="19.5" customHeight="1" x14ac:dyDescent="0.25">
      <c r="A23" s="11" t="s">
        <v>170</v>
      </c>
      <c r="B23" s="656">
        <v>3.0488149146910932</v>
      </c>
      <c r="C23" s="656">
        <v>3.5807647685090633</v>
      </c>
      <c r="D23" s="514">
        <v>1.9880567617029943</v>
      </c>
    </row>
    <row r="24" spans="1:4" ht="19.5" customHeight="1" x14ac:dyDescent="0.25">
      <c r="A24" s="11" t="s">
        <v>171</v>
      </c>
      <c r="B24" s="656">
        <v>6.073802778240263</v>
      </c>
      <c r="C24" s="656">
        <v>9.2156954702980052</v>
      </c>
      <c r="D24" s="514">
        <v>2.8665717441903711</v>
      </c>
    </row>
    <row r="25" spans="1:4" ht="19.5" customHeight="1" x14ac:dyDescent="0.25">
      <c r="A25" s="11" t="s">
        <v>172</v>
      </c>
      <c r="B25" s="656">
        <v>29.362516875829627</v>
      </c>
      <c r="C25" s="656">
        <v>35.013809105679741</v>
      </c>
      <c r="D25" s="514">
        <v>21.028142606300403</v>
      </c>
    </row>
    <row r="26" spans="1:4" ht="19.5" customHeight="1" x14ac:dyDescent="0.25">
      <c r="A26" s="11" t="s">
        <v>173</v>
      </c>
      <c r="B26" s="656">
        <v>55.683845391583688</v>
      </c>
      <c r="C26" s="656">
        <v>54.816053801909838</v>
      </c>
      <c r="D26" s="514">
        <v>56.592292070057113</v>
      </c>
    </row>
    <row r="27" spans="1:4" ht="19.5" customHeight="1" x14ac:dyDescent="0.25">
      <c r="A27" s="11" t="s">
        <v>174</v>
      </c>
      <c r="B27" s="656">
        <v>48.720468216790074</v>
      </c>
      <c r="C27" s="656">
        <v>51.584273200749074</v>
      </c>
      <c r="D27" s="514">
        <v>45.433167367115132</v>
      </c>
    </row>
    <row r="28" spans="1:4" ht="19.5" customHeight="1" x14ac:dyDescent="0.25">
      <c r="A28" s="11" t="s">
        <v>175</v>
      </c>
      <c r="B28" s="656">
        <v>31.433902726119133</v>
      </c>
      <c r="C28" s="656">
        <v>34.412221378264697</v>
      </c>
      <c r="D28" s="514">
        <v>26.646196376479654</v>
      </c>
    </row>
    <row r="29" spans="1:4" ht="19.5" customHeight="1" x14ac:dyDescent="0.25">
      <c r="A29" s="11" t="s">
        <v>176</v>
      </c>
      <c r="B29" s="656">
        <v>72.455179503716238</v>
      </c>
      <c r="C29" s="656">
        <v>77.503118183872004</v>
      </c>
      <c r="D29" s="514">
        <v>63.804295325669599</v>
      </c>
    </row>
    <row r="30" spans="1:4" ht="19.5" customHeight="1" x14ac:dyDescent="0.25">
      <c r="A30" s="11" t="s">
        <v>177</v>
      </c>
      <c r="B30" s="656">
        <v>51.856980450422384</v>
      </c>
      <c r="C30" s="656">
        <v>52.451882677884221</v>
      </c>
      <c r="D30" s="514">
        <v>50.733430114370172</v>
      </c>
    </row>
    <row r="31" spans="1:4" ht="19.5" customHeight="1" x14ac:dyDescent="0.25">
      <c r="A31" s="11" t="s">
        <v>178</v>
      </c>
      <c r="B31" s="656">
        <v>27.811069581700558</v>
      </c>
      <c r="C31" s="656">
        <v>23.348939560825865</v>
      </c>
      <c r="D31" s="514">
        <v>35.254271743192582</v>
      </c>
    </row>
    <row r="32" spans="1:4" ht="19.5" customHeight="1" x14ac:dyDescent="0.25">
      <c r="A32" s="11" t="s">
        <v>179</v>
      </c>
      <c r="B32" s="656">
        <v>49.421758196674929</v>
      </c>
      <c r="C32" s="656">
        <v>44.30707248434495</v>
      </c>
      <c r="D32" s="514">
        <v>63.672848251139932</v>
      </c>
    </row>
    <row r="33" spans="1:4" ht="19.5" customHeight="1" x14ac:dyDescent="0.25">
      <c r="A33" s="11" t="s">
        <v>180</v>
      </c>
      <c r="B33" s="656">
        <v>23.860427494384449</v>
      </c>
      <c r="C33" s="656">
        <v>19.736810737404078</v>
      </c>
      <c r="D33" s="514">
        <v>32.602297921553109</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23.87271207568012</v>
      </c>
      <c r="C36" s="388">
        <v>25.872753764663663</v>
      </c>
      <c r="D36" s="389">
        <v>21.228507876229504</v>
      </c>
    </row>
    <row r="37" spans="1:4" ht="19.5" customHeight="1" x14ac:dyDescent="0.25">
      <c r="A37" s="149" t="s">
        <v>19</v>
      </c>
      <c r="B37" s="388">
        <v>32.391000962578154</v>
      </c>
      <c r="C37" s="388">
        <v>36.705653453068635</v>
      </c>
      <c r="D37" s="389">
        <v>25.115383140317004</v>
      </c>
    </row>
    <row r="38" spans="1:4" ht="19.5" customHeight="1" x14ac:dyDescent="0.25">
      <c r="A38" s="149" t="s">
        <v>18</v>
      </c>
      <c r="B38" s="388">
        <v>21.327277009816083</v>
      </c>
      <c r="C38" s="388">
        <v>22.190896054659699</v>
      </c>
      <c r="D38" s="389">
        <v>20.263587143334838</v>
      </c>
    </row>
    <row r="39" spans="1:4" ht="19.5" customHeight="1" x14ac:dyDescent="0.25">
      <c r="A39" s="11" t="s">
        <v>17</v>
      </c>
      <c r="B39" s="388">
        <v>21.10909808251898</v>
      </c>
      <c r="C39" s="388">
        <v>20.611217626604553</v>
      </c>
      <c r="D39" s="389">
        <v>21.740503658162346</v>
      </c>
    </row>
    <row r="40" spans="1:4" ht="19.5" customHeight="1" thickBot="1" x14ac:dyDescent="0.3">
      <c r="A40" s="10" t="s">
        <v>16</v>
      </c>
      <c r="B40" s="654">
        <v>33.691645879988052</v>
      </c>
      <c r="C40" s="654">
        <v>29.031236499925861</v>
      </c>
      <c r="D40" s="655">
        <v>41.116777385055137</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485416666666666" bottom="0.74803149606299213" header="0.31496062992125984" footer="0.31496062992125984"/>
  <pageSetup paperSize="9" scale="74" orientation="portrait"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43"/>
  <sheetViews>
    <sheetView view="pageLayout" zoomScaleNormal="100" workbookViewId="0">
      <selection activeCell="B21" sqref="B21"/>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571</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96">
        <v>96273.078886985779</v>
      </c>
      <c r="C5" s="596">
        <v>57603.019748210907</v>
      </c>
      <c r="D5" s="597">
        <v>38670.059138774872</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768">
        <v>58742.116578102112</v>
      </c>
      <c r="C8" s="768">
        <v>33405.23603105545</v>
      </c>
      <c r="D8" s="613">
        <v>25336.880547046661</v>
      </c>
    </row>
    <row r="9" spans="1:5" ht="19.5" customHeight="1" x14ac:dyDescent="0.25">
      <c r="A9" s="196" t="s">
        <v>24</v>
      </c>
      <c r="B9" s="768">
        <v>37530.962308883667</v>
      </c>
      <c r="C9" s="768">
        <v>24197.783717155457</v>
      </c>
      <c r="D9" s="613">
        <v>13333.17859172821</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773">
        <v>4868.1243200302124</v>
      </c>
      <c r="C12" s="773">
        <v>3143.8649702072144</v>
      </c>
      <c r="D12" s="774">
        <v>1724.259349822998</v>
      </c>
    </row>
    <row r="13" spans="1:5" ht="19.5" customHeight="1" x14ac:dyDescent="0.25">
      <c r="A13" s="11" t="s">
        <v>160</v>
      </c>
      <c r="B13" s="773">
        <v>1263.266517162323</v>
      </c>
      <c r="C13" s="773">
        <v>987.77060079574585</v>
      </c>
      <c r="D13" s="774">
        <v>275.49591636657715</v>
      </c>
    </row>
    <row r="14" spans="1:5" ht="19.5" customHeight="1" x14ac:dyDescent="0.25">
      <c r="A14" s="11" t="s">
        <v>161</v>
      </c>
      <c r="B14" s="773">
        <v>3256.8745365142822</v>
      </c>
      <c r="C14" s="773">
        <v>2315.0149412155151</v>
      </c>
      <c r="D14" s="774">
        <v>941.85959529876709</v>
      </c>
    </row>
    <row r="15" spans="1:5" ht="19.5" customHeight="1" x14ac:dyDescent="0.25">
      <c r="A15" s="11" t="s">
        <v>162</v>
      </c>
      <c r="B15" s="773">
        <v>12191.382419586182</v>
      </c>
      <c r="C15" s="773">
        <v>7664.1390380859375</v>
      </c>
      <c r="D15" s="774">
        <v>4527.2433815002441</v>
      </c>
    </row>
    <row r="16" spans="1:5" ht="19.5" customHeight="1" x14ac:dyDescent="0.25">
      <c r="A16" s="11" t="s">
        <v>163</v>
      </c>
      <c r="B16" s="773">
        <v>1720.1269187927246</v>
      </c>
      <c r="C16" s="773">
        <v>1284.3550972938538</v>
      </c>
      <c r="D16" s="774">
        <v>435.77182149887085</v>
      </c>
    </row>
    <row r="17" spans="1:4" ht="19.5" customHeight="1" x14ac:dyDescent="0.25">
      <c r="A17" s="11" t="s">
        <v>164</v>
      </c>
      <c r="B17" s="773">
        <v>790.57659673690796</v>
      </c>
      <c r="C17" s="773">
        <v>592.69056797027588</v>
      </c>
      <c r="D17" s="774">
        <v>197.88602876663208</v>
      </c>
    </row>
    <row r="18" spans="1:4" ht="19.5" customHeight="1" x14ac:dyDescent="0.25">
      <c r="A18" s="11" t="s">
        <v>165</v>
      </c>
      <c r="B18" s="773">
        <v>3591.683219909668</v>
      </c>
      <c r="C18" s="773">
        <v>2249.2435150146484</v>
      </c>
      <c r="D18" s="774">
        <v>1342.4397048950195</v>
      </c>
    </row>
    <row r="19" spans="1:4" ht="19.5" customHeight="1" x14ac:dyDescent="0.25">
      <c r="A19" s="11" t="s">
        <v>166</v>
      </c>
      <c r="B19" s="773">
        <v>2504.2249374389648</v>
      </c>
      <c r="C19" s="773">
        <v>1872.8741054534912</v>
      </c>
      <c r="D19" s="774">
        <v>631.35083198547363</v>
      </c>
    </row>
    <row r="20" spans="1:4" ht="19.5" customHeight="1" x14ac:dyDescent="0.25">
      <c r="A20" s="11" t="s">
        <v>167</v>
      </c>
      <c r="B20" s="773">
        <v>1345.7699346542358</v>
      </c>
      <c r="C20" s="773">
        <v>906.20141649246216</v>
      </c>
      <c r="D20" s="774">
        <v>439.56851816177368</v>
      </c>
    </row>
    <row r="21" spans="1:4" ht="19.5" customHeight="1" x14ac:dyDescent="0.25">
      <c r="A21" s="11" t="s">
        <v>168</v>
      </c>
      <c r="B21" s="773">
        <v>5047.1309671401978</v>
      </c>
      <c r="C21" s="773">
        <v>2367.2798261642456</v>
      </c>
      <c r="D21" s="774">
        <v>2679.8511409759521</v>
      </c>
    </row>
    <row r="22" spans="1:4" ht="19.5" customHeight="1" x14ac:dyDescent="0.25">
      <c r="A22" s="11" t="s">
        <v>169</v>
      </c>
      <c r="B22" s="773">
        <v>12538.245199203491</v>
      </c>
      <c r="C22" s="773">
        <v>6906.4500370025635</v>
      </c>
      <c r="D22" s="774">
        <v>5631.7951622009277</v>
      </c>
    </row>
    <row r="23" spans="1:4" ht="19.5" customHeight="1" x14ac:dyDescent="0.25">
      <c r="A23" s="11" t="s">
        <v>170</v>
      </c>
      <c r="B23" s="773">
        <v>4692.8278408050537</v>
      </c>
      <c r="C23" s="773">
        <v>3191.2706699371338</v>
      </c>
      <c r="D23" s="774">
        <v>1501.5571708679199</v>
      </c>
    </row>
    <row r="24" spans="1:4" ht="19.5" customHeight="1" x14ac:dyDescent="0.25">
      <c r="A24" s="11" t="s">
        <v>171</v>
      </c>
      <c r="B24" s="773">
        <v>21586.46117401123</v>
      </c>
      <c r="C24" s="773">
        <v>10861.512992858887</v>
      </c>
      <c r="D24" s="774">
        <v>10724.948181152344</v>
      </c>
    </row>
    <row r="25" spans="1:4" ht="19.5" customHeight="1" x14ac:dyDescent="0.25">
      <c r="A25" s="11" t="s">
        <v>172</v>
      </c>
      <c r="B25" s="773">
        <v>3226.5274758338928</v>
      </c>
      <c r="C25" s="773">
        <v>1995.7256898880005</v>
      </c>
      <c r="D25" s="774">
        <v>1230.8017859458923</v>
      </c>
    </row>
    <row r="26" spans="1:4" ht="19.5" customHeight="1" x14ac:dyDescent="0.25">
      <c r="A26" s="11" t="s">
        <v>173</v>
      </c>
      <c r="B26" s="773">
        <v>3066.5511755943298</v>
      </c>
      <c r="C26" s="773">
        <v>1618.1245899200439</v>
      </c>
      <c r="D26" s="774">
        <v>1448.4265856742859</v>
      </c>
    </row>
    <row r="27" spans="1:4" ht="19.5" customHeight="1" x14ac:dyDescent="0.25">
      <c r="A27" s="11" t="s">
        <v>174</v>
      </c>
      <c r="B27" s="773">
        <v>2559.701700925827</v>
      </c>
      <c r="C27" s="773">
        <v>1361.8953056335449</v>
      </c>
      <c r="D27" s="774">
        <v>1197.8063952922821</v>
      </c>
    </row>
    <row r="28" spans="1:4" ht="19.5" customHeight="1" x14ac:dyDescent="0.25">
      <c r="A28" s="11" t="s">
        <v>175</v>
      </c>
      <c r="B28" s="773">
        <v>1253.3910884857178</v>
      </c>
      <c r="C28" s="773">
        <v>867.34511566162109</v>
      </c>
      <c r="D28" s="774">
        <v>386.04597282409668</v>
      </c>
    </row>
    <row r="29" spans="1:4" ht="19.5" customHeight="1" x14ac:dyDescent="0.25">
      <c r="A29" s="11" t="s">
        <v>176</v>
      </c>
      <c r="B29" s="773">
        <v>2379.7416973114014</v>
      </c>
      <c r="C29" s="773">
        <v>1549.2957005500793</v>
      </c>
      <c r="D29" s="774">
        <v>830.44599676132202</v>
      </c>
    </row>
    <row r="30" spans="1:4" ht="19.5" customHeight="1" x14ac:dyDescent="0.25">
      <c r="A30" s="11" t="s">
        <v>177</v>
      </c>
      <c r="B30" s="773">
        <v>2396.2000722885132</v>
      </c>
      <c r="C30" s="773">
        <v>1628.8469414710999</v>
      </c>
      <c r="D30" s="774">
        <v>767.35313081741333</v>
      </c>
    </row>
    <row r="31" spans="1:4" ht="19.5" customHeight="1" x14ac:dyDescent="0.25">
      <c r="A31" s="11" t="s">
        <v>178</v>
      </c>
      <c r="B31" s="773">
        <v>3857.2016344070435</v>
      </c>
      <c r="C31" s="773">
        <v>2525.8143196105957</v>
      </c>
      <c r="D31" s="774">
        <v>1331.3873147964478</v>
      </c>
    </row>
    <row r="32" spans="1:4" ht="19.5" customHeight="1" x14ac:dyDescent="0.25">
      <c r="A32" s="11" t="s">
        <v>179</v>
      </c>
      <c r="B32" s="773">
        <v>1256.7039334774017</v>
      </c>
      <c r="C32" s="773">
        <v>986.94372510910034</v>
      </c>
      <c r="D32" s="774">
        <v>269.76020836830139</v>
      </c>
    </row>
    <row r="33" spans="1:4" ht="19.5" customHeight="1" x14ac:dyDescent="0.25">
      <c r="A33" s="11" t="s">
        <v>180</v>
      </c>
      <c r="B33" s="773">
        <v>880.36552667617798</v>
      </c>
      <c r="C33" s="773">
        <v>726.36058187484741</v>
      </c>
      <c r="D33" s="774">
        <v>154.00494480133057</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768">
        <v>45707.093693256378</v>
      </c>
      <c r="C36" s="768">
        <v>28664.392129659653</v>
      </c>
      <c r="D36" s="613">
        <v>17042.701563596725</v>
      </c>
    </row>
    <row r="37" spans="1:4" ht="19.5" customHeight="1" x14ac:dyDescent="0.25">
      <c r="A37" s="149" t="s">
        <v>19</v>
      </c>
      <c r="B37" s="768">
        <v>13878.411634922028</v>
      </c>
      <c r="C37" s="768">
        <v>9218.4318871498108</v>
      </c>
      <c r="D37" s="613">
        <v>4659.9797477722168</v>
      </c>
    </row>
    <row r="38" spans="1:4" ht="19.5" customHeight="1" x14ac:dyDescent="0.25">
      <c r="A38" s="149" t="s">
        <v>18</v>
      </c>
      <c r="B38" s="768">
        <v>31828.682058334351</v>
      </c>
      <c r="C38" s="768">
        <v>19445.960242509842</v>
      </c>
      <c r="D38" s="613">
        <v>12382.721815824509</v>
      </c>
    </row>
    <row r="39" spans="1:4" ht="19.5" customHeight="1" x14ac:dyDescent="0.25">
      <c r="A39" s="11" t="s">
        <v>17</v>
      </c>
      <c r="B39" s="768">
        <v>48569.012205839157</v>
      </c>
      <c r="C39" s="768">
        <v>27783.242317914963</v>
      </c>
      <c r="D39" s="613">
        <v>20785.769887924194</v>
      </c>
    </row>
    <row r="40" spans="1:4" ht="19.5" customHeight="1" thickBot="1" x14ac:dyDescent="0.3">
      <c r="A40" s="10" t="s">
        <v>16</v>
      </c>
      <c r="B40" s="769">
        <v>1996.9729878902435</v>
      </c>
      <c r="C40" s="769">
        <v>1155.3853006362915</v>
      </c>
      <c r="D40" s="770">
        <v>841.58768725395203</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947916666666667" bottom="0.74803149606299213" header="0.31496062992125984" footer="0.31496062992125984"/>
  <pageSetup paperSize="9" scale="74" orientation="portrait" r:id="rId1"/>
  <headerFooter>
    <oddHeader>&amp;C&amp;G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E43"/>
  <sheetViews>
    <sheetView view="pageLayout" zoomScaleNormal="100" workbookViewId="0">
      <selection sqref="A1:D1"/>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573</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51.585905080932108</v>
      </c>
      <c r="C5" s="390">
        <v>54.708093658669533</v>
      </c>
      <c r="D5" s="391">
        <v>47.54410661323324</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42.78735731581029</v>
      </c>
      <c r="C8" s="388">
        <v>44.817482759772822</v>
      </c>
      <c r="D8" s="389">
        <v>40.376007661682053</v>
      </c>
    </row>
    <row r="9" spans="1:5" ht="19.5" customHeight="1" x14ac:dyDescent="0.25">
      <c r="A9" s="196" t="s">
        <v>24</v>
      </c>
      <c r="B9" s="388">
        <v>76.068735126359641</v>
      </c>
      <c r="C9" s="388">
        <v>78.678125835278124</v>
      </c>
      <c r="D9" s="389">
        <v>71.750071883486171</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65.629839063970721</v>
      </c>
      <c r="C12" s="656">
        <v>66.22213505056699</v>
      </c>
      <c r="D12" s="514">
        <v>64.57673094172786</v>
      </c>
    </row>
    <row r="13" spans="1:5" ht="19.5" customHeight="1" x14ac:dyDescent="0.25">
      <c r="A13" s="11" t="s">
        <v>160</v>
      </c>
      <c r="B13" s="656">
        <v>62.465851586706869</v>
      </c>
      <c r="C13" s="656">
        <v>68.178592773665727</v>
      </c>
      <c r="D13" s="514">
        <v>48.034916162641672</v>
      </c>
    </row>
    <row r="14" spans="1:5" ht="19.5" customHeight="1" x14ac:dyDescent="0.25">
      <c r="A14" s="11" t="s">
        <v>161</v>
      </c>
      <c r="B14" s="656">
        <v>63.960561704523599</v>
      </c>
      <c r="C14" s="656">
        <v>70.611835822993726</v>
      </c>
      <c r="D14" s="514">
        <v>51.93612997907541</v>
      </c>
    </row>
    <row r="15" spans="1:5" ht="19.5" customHeight="1" x14ac:dyDescent="0.25">
      <c r="A15" s="11" t="s">
        <v>162</v>
      </c>
      <c r="B15" s="656">
        <v>40.642131605531226</v>
      </c>
      <c r="C15" s="656">
        <v>46.541417828874401</v>
      </c>
      <c r="D15" s="514">
        <v>33.461879108353287</v>
      </c>
    </row>
    <row r="16" spans="1:5" ht="19.5" customHeight="1" x14ac:dyDescent="0.25">
      <c r="A16" s="11" t="s">
        <v>163</v>
      </c>
      <c r="B16" s="656">
        <v>62.775337326679967</v>
      </c>
      <c r="C16" s="656">
        <v>70.744626177403021</v>
      </c>
      <c r="D16" s="514">
        <v>47.128252996294073</v>
      </c>
    </row>
    <row r="17" spans="1:4" ht="19.5" customHeight="1" x14ac:dyDescent="0.25">
      <c r="A17" s="11" t="s">
        <v>164</v>
      </c>
      <c r="B17" s="656">
        <v>52.515929933653183</v>
      </c>
      <c r="C17" s="656">
        <v>65.094783945425078</v>
      </c>
      <c r="D17" s="514">
        <v>33.263776230710967</v>
      </c>
    </row>
    <row r="18" spans="1:4" ht="19.5" customHeight="1" x14ac:dyDescent="0.25">
      <c r="A18" s="11" t="s">
        <v>165</v>
      </c>
      <c r="B18" s="656">
        <v>23.024774646645984</v>
      </c>
      <c r="C18" s="656">
        <v>24.102036059296594</v>
      </c>
      <c r="D18" s="514">
        <v>21.420637650611862</v>
      </c>
    </row>
    <row r="19" spans="1:4" ht="19.5" customHeight="1" x14ac:dyDescent="0.25">
      <c r="A19" s="11" t="s">
        <v>166</v>
      </c>
      <c r="B19" s="656">
        <v>30.684522213754889</v>
      </c>
      <c r="C19" s="656">
        <v>36.405361536218081</v>
      </c>
      <c r="D19" s="514">
        <v>20.928537510788551</v>
      </c>
    </row>
    <row r="20" spans="1:4" ht="19.5" customHeight="1" x14ac:dyDescent="0.25">
      <c r="A20" s="11" t="s">
        <v>167</v>
      </c>
      <c r="B20" s="656">
        <v>57.827787177815402</v>
      </c>
      <c r="C20" s="656">
        <v>64.909353903206906</v>
      </c>
      <c r="D20" s="514">
        <v>47.209596702845971</v>
      </c>
    </row>
    <row r="21" spans="1:4" ht="19.5" customHeight="1" x14ac:dyDescent="0.25">
      <c r="A21" s="11" t="s">
        <v>168</v>
      </c>
      <c r="B21" s="656">
        <v>78.293735619613003</v>
      </c>
      <c r="C21" s="656">
        <v>76.230152633747522</v>
      </c>
      <c r="D21" s="514">
        <v>80.211841435255977</v>
      </c>
    </row>
    <row r="22" spans="1:4" ht="19.5" customHeight="1" x14ac:dyDescent="0.25">
      <c r="A22" s="11" t="s">
        <v>169</v>
      </c>
      <c r="B22" s="656">
        <v>72.312249938698386</v>
      </c>
      <c r="C22" s="656">
        <v>74.570520181242046</v>
      </c>
      <c r="D22" s="514">
        <v>69.7228916160865</v>
      </c>
    </row>
    <row r="23" spans="1:4" ht="19.5" customHeight="1" x14ac:dyDescent="0.25">
      <c r="A23" s="11" t="s">
        <v>170</v>
      </c>
      <c r="B23" s="656">
        <v>77.297281681530961</v>
      </c>
      <c r="C23" s="656">
        <v>78.924715456738568</v>
      </c>
      <c r="D23" s="514">
        <v>74.052025323042699</v>
      </c>
    </row>
    <row r="24" spans="1:4" ht="19.5" customHeight="1" x14ac:dyDescent="0.25">
      <c r="A24" s="11" t="s">
        <v>171</v>
      </c>
      <c r="B24" s="656">
        <v>40.924392138090681</v>
      </c>
      <c r="C24" s="656">
        <v>40.763799523523303</v>
      </c>
      <c r="D24" s="514">
        <v>41.088324413238617</v>
      </c>
    </row>
    <row r="25" spans="1:4" ht="19.5" customHeight="1" x14ac:dyDescent="0.25">
      <c r="A25" s="11" t="s">
        <v>172</v>
      </c>
      <c r="B25" s="656">
        <v>61.499398147489913</v>
      </c>
      <c r="C25" s="656">
        <v>63.833184986289162</v>
      </c>
      <c r="D25" s="514">
        <v>58.057591886416382</v>
      </c>
    </row>
    <row r="26" spans="1:4" ht="19.5" customHeight="1" x14ac:dyDescent="0.25">
      <c r="A26" s="11" t="s">
        <v>173</v>
      </c>
      <c r="B26" s="656">
        <v>78.43877118998428</v>
      </c>
      <c r="C26" s="656">
        <v>80.92716069390768</v>
      </c>
      <c r="D26" s="514">
        <v>75.833803353827918</v>
      </c>
    </row>
    <row r="27" spans="1:4" ht="19.5" customHeight="1" x14ac:dyDescent="0.25">
      <c r="A27" s="11" t="s">
        <v>174</v>
      </c>
      <c r="B27" s="656">
        <v>79.621996932573666</v>
      </c>
      <c r="C27" s="656">
        <v>79.268598329633392</v>
      </c>
      <c r="D27" s="514">
        <v>80.027655674780874</v>
      </c>
    </row>
    <row r="28" spans="1:4" ht="19.5" customHeight="1" x14ac:dyDescent="0.25">
      <c r="A28" s="11" t="s">
        <v>175</v>
      </c>
      <c r="B28" s="656">
        <v>58.707330903524422</v>
      </c>
      <c r="C28" s="656">
        <v>65.897501612284799</v>
      </c>
      <c r="D28" s="514">
        <v>47.148988772293876</v>
      </c>
    </row>
    <row r="29" spans="1:4" ht="19.5" customHeight="1" x14ac:dyDescent="0.25">
      <c r="A29" s="11" t="s">
        <v>176</v>
      </c>
      <c r="B29" s="656">
        <v>84.392883294617889</v>
      </c>
      <c r="C29" s="656">
        <v>87.002768510972288</v>
      </c>
      <c r="D29" s="514">
        <v>79.920203225536397</v>
      </c>
    </row>
    <row r="30" spans="1:4" ht="19.5" customHeight="1" x14ac:dyDescent="0.25">
      <c r="A30" s="11" t="s">
        <v>177</v>
      </c>
      <c r="B30" s="656">
        <v>75.641923405335177</v>
      </c>
      <c r="C30" s="656">
        <v>78.643852057957773</v>
      </c>
      <c r="D30" s="514">
        <v>69.972390176574024</v>
      </c>
    </row>
    <row r="31" spans="1:4" ht="19.5" customHeight="1" x14ac:dyDescent="0.25">
      <c r="A31" s="11" t="s">
        <v>178</v>
      </c>
      <c r="B31" s="656">
        <v>70.78762652919265</v>
      </c>
      <c r="C31" s="656">
        <v>74.142654804047297</v>
      </c>
      <c r="D31" s="514">
        <v>65.191161703999157</v>
      </c>
    </row>
    <row r="32" spans="1:4" ht="19.5" customHeight="1" x14ac:dyDescent="0.25">
      <c r="A32" s="11" t="s">
        <v>179</v>
      </c>
      <c r="B32" s="656">
        <v>79.344876132009588</v>
      </c>
      <c r="C32" s="656">
        <v>84.676932461562487</v>
      </c>
      <c r="D32" s="514">
        <v>64.48812457350131</v>
      </c>
    </row>
    <row r="33" spans="1:4" ht="19.5" customHeight="1" x14ac:dyDescent="0.25">
      <c r="A33" s="11" t="s">
        <v>180</v>
      </c>
      <c r="B33" s="656">
        <v>53.851144749405599</v>
      </c>
      <c r="C33" s="656">
        <v>65.389204061908828</v>
      </c>
      <c r="D33" s="514">
        <v>29.391010494652413</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58.035052879875181</v>
      </c>
      <c r="C36" s="388">
        <v>63.924851550752827</v>
      </c>
      <c r="D36" s="389">
        <v>50.248300001054837</v>
      </c>
    </row>
    <row r="37" spans="1:4" ht="19.5" customHeight="1" x14ac:dyDescent="0.25">
      <c r="A37" s="149" t="s">
        <v>19</v>
      </c>
      <c r="B37" s="388">
        <v>76.592430356879944</v>
      </c>
      <c r="C37" s="388">
        <v>81.045111421577531</v>
      </c>
      <c r="D37" s="389">
        <v>69.08406072976409</v>
      </c>
    </row>
    <row r="38" spans="1:4" ht="19.5" customHeight="1" x14ac:dyDescent="0.25">
      <c r="A38" s="149" t="s">
        <v>18</v>
      </c>
      <c r="B38" s="388">
        <v>52.489737384283352</v>
      </c>
      <c r="C38" s="388">
        <v>58.106062250032494</v>
      </c>
      <c r="D38" s="389">
        <v>45.572303265347522</v>
      </c>
    </row>
    <row r="39" spans="1:4" ht="19.5" customHeight="1" x14ac:dyDescent="0.25">
      <c r="A39" s="11" t="s">
        <v>17</v>
      </c>
      <c r="B39" s="388">
        <v>46.102487174418322</v>
      </c>
      <c r="C39" s="388">
        <v>47.16757570504911</v>
      </c>
      <c r="D39" s="389">
        <v>44.751755630720872</v>
      </c>
    </row>
    <row r="40" spans="1:4" ht="19.5" customHeight="1" thickBot="1" x14ac:dyDescent="0.3">
      <c r="A40" s="10" t="s">
        <v>16</v>
      </c>
      <c r="B40" s="654">
        <v>79.280013719895393</v>
      </c>
      <c r="C40" s="654">
        <v>74.658679858446249</v>
      </c>
      <c r="D40" s="655">
        <v>86.642888706131345</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408333333333334" bottom="0.74803149606299213" header="0.31496062992125984" footer="0.31496062992125984"/>
  <pageSetup paperSize="9" scale="74" orientation="portrait" r:id="rId1"/>
  <headerFooter>
    <oddHeader>&amp;C&amp;G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E43"/>
  <sheetViews>
    <sheetView view="pageLayout" zoomScaleNormal="100" workbookViewId="0">
      <selection activeCell="C22" sqref="C22"/>
    </sheetView>
  </sheetViews>
  <sheetFormatPr defaultRowHeight="15" x14ac:dyDescent="0.25"/>
  <cols>
    <col min="1" max="1" width="23.28515625" style="8" customWidth="1"/>
    <col min="2" max="4" width="22.85546875" style="8" customWidth="1"/>
    <col min="5" max="16384" width="9.140625" style="8"/>
  </cols>
  <sheetData>
    <row r="1" spans="1:5" ht="48" customHeight="1" thickBot="1" x14ac:dyDescent="0.3">
      <c r="A1" s="1127" t="s">
        <v>575</v>
      </c>
      <c r="B1" s="1127"/>
      <c r="C1" s="1127"/>
      <c r="D1" s="1127"/>
    </row>
    <row r="2" spans="1:5" ht="16.5" customHeight="1" thickTop="1" x14ac:dyDescent="0.25">
      <c r="A2" s="199"/>
      <c r="B2" s="1124" t="s">
        <v>43</v>
      </c>
      <c r="C2" s="1126" t="s">
        <v>85</v>
      </c>
      <c r="D2" s="1126"/>
    </row>
    <row r="3" spans="1:5" ht="22.5" customHeight="1" x14ac:dyDescent="0.25">
      <c r="A3" s="175"/>
      <c r="B3" s="1125"/>
      <c r="C3" s="369" t="s">
        <v>67</v>
      </c>
      <c r="D3" s="201" t="s">
        <v>68</v>
      </c>
    </row>
    <row r="4" spans="1:5" ht="4.5" customHeight="1" x14ac:dyDescent="0.25">
      <c r="A4" s="60"/>
      <c r="B4" s="60"/>
      <c r="C4" s="60"/>
      <c r="D4" s="60"/>
    </row>
    <row r="5" spans="1:5" ht="19.5" customHeight="1" x14ac:dyDescent="0.25">
      <c r="A5" s="202" t="s">
        <v>27</v>
      </c>
      <c r="B5" s="761">
        <v>40.581134394087073</v>
      </c>
      <c r="C5" s="761">
        <v>41.955121069261885</v>
      </c>
      <c r="D5" s="517">
        <v>38.804689046846789</v>
      </c>
      <c r="E5" s="15"/>
    </row>
    <row r="6" spans="1:5" ht="4.5" customHeight="1" x14ac:dyDescent="0.25">
      <c r="A6" s="196"/>
      <c r="B6" s="734"/>
      <c r="C6" s="734"/>
      <c r="D6" s="582"/>
    </row>
    <row r="7" spans="1:5" ht="19.5" customHeight="1" x14ac:dyDescent="0.25">
      <c r="A7" s="202" t="s">
        <v>26</v>
      </c>
      <c r="B7" s="735"/>
      <c r="C7" s="735"/>
      <c r="D7" s="583"/>
    </row>
    <row r="8" spans="1:5" ht="19.5" customHeight="1" x14ac:dyDescent="0.25">
      <c r="A8" s="196" t="s">
        <v>25</v>
      </c>
      <c r="B8" s="656">
        <v>40.871087616672824</v>
      </c>
      <c r="C8" s="656">
        <v>42.064250967374278</v>
      </c>
      <c r="D8" s="514">
        <v>39.458136126443613</v>
      </c>
    </row>
    <row r="9" spans="1:5" ht="19.5" customHeight="1" x14ac:dyDescent="0.25">
      <c r="A9" s="196" t="s">
        <v>24</v>
      </c>
      <c r="B9" s="656">
        <v>39.770892106510821</v>
      </c>
      <c r="C9" s="656">
        <v>41.690385376773179</v>
      </c>
      <c r="D9" s="514">
        <v>36.57817111981408</v>
      </c>
    </row>
    <row r="10" spans="1:5" ht="4.5" customHeight="1" x14ac:dyDescent="0.25">
      <c r="A10" s="196"/>
      <c r="B10" s="734"/>
      <c r="C10" s="734"/>
      <c r="D10" s="582"/>
    </row>
    <row r="11" spans="1:5" ht="19.5" customHeight="1" x14ac:dyDescent="0.25">
      <c r="A11" s="73" t="s">
        <v>158</v>
      </c>
      <c r="B11" s="576"/>
      <c r="C11" s="576"/>
      <c r="D11" s="508"/>
    </row>
    <row r="12" spans="1:5" ht="19.5" customHeight="1" x14ac:dyDescent="0.25">
      <c r="A12" s="11" t="s">
        <v>159</v>
      </c>
      <c r="B12" s="656">
        <v>38.039956217704592</v>
      </c>
      <c r="C12" s="656">
        <v>41.134117460571538</v>
      </c>
      <c r="D12" s="514">
        <v>32.512805274861726</v>
      </c>
    </row>
    <row r="13" spans="1:5" ht="19.5" customHeight="1" x14ac:dyDescent="0.25">
      <c r="A13" s="11" t="s">
        <v>160</v>
      </c>
      <c r="B13" s="656">
        <v>44.479253903882835</v>
      </c>
      <c r="C13" s="656">
        <v>46.520849621876664</v>
      </c>
      <c r="D13" s="514">
        <v>39.272234638035791</v>
      </c>
    </row>
    <row r="14" spans="1:5" ht="19.5" customHeight="1" x14ac:dyDescent="0.25">
      <c r="A14" s="11" t="s">
        <v>161</v>
      </c>
      <c r="B14" s="656">
        <v>38.328802267080498</v>
      </c>
      <c r="C14" s="656">
        <v>40.625071616357857</v>
      </c>
      <c r="D14" s="514">
        <v>34.168697196318327</v>
      </c>
    </row>
    <row r="15" spans="1:5" ht="19.5" customHeight="1" x14ac:dyDescent="0.25">
      <c r="A15" s="11" t="s">
        <v>162</v>
      </c>
      <c r="B15" s="656">
        <v>40.327678670984689</v>
      </c>
      <c r="C15" s="656">
        <v>41.78633968228587</v>
      </c>
      <c r="D15" s="514">
        <v>38.552285178889413</v>
      </c>
    </row>
    <row r="16" spans="1:5" ht="19.5" customHeight="1" x14ac:dyDescent="0.25">
      <c r="A16" s="11" t="s">
        <v>163</v>
      </c>
      <c r="B16" s="656">
        <v>42.97094940264153</v>
      </c>
      <c r="C16" s="656">
        <v>43.843456316903421</v>
      </c>
      <c r="D16" s="514">
        <v>41.257849335367418</v>
      </c>
    </row>
    <row r="17" spans="1:4" ht="19.5" customHeight="1" x14ac:dyDescent="0.25">
      <c r="A17" s="11" t="s">
        <v>164</v>
      </c>
      <c r="B17" s="656">
        <v>40.609137438883685</v>
      </c>
      <c r="C17" s="656">
        <v>43.842145408127948</v>
      </c>
      <c r="D17" s="514">
        <v>35.660962804813011</v>
      </c>
    </row>
    <row r="18" spans="1:4" ht="19.5" customHeight="1" x14ac:dyDescent="0.25">
      <c r="A18" s="11" t="s">
        <v>165</v>
      </c>
      <c r="B18" s="656">
        <v>42.460327443785154</v>
      </c>
      <c r="C18" s="656">
        <v>43.203780611516542</v>
      </c>
      <c r="D18" s="514">
        <v>41.348561294282987</v>
      </c>
    </row>
    <row r="19" spans="1:4" ht="19.5" customHeight="1" x14ac:dyDescent="0.25">
      <c r="A19" s="11" t="s">
        <v>166</v>
      </c>
      <c r="B19" s="656">
        <v>42.677988177433733</v>
      </c>
      <c r="C19" s="656">
        <v>44.004082540380494</v>
      </c>
      <c r="D19" s="514">
        <v>40.416544429346061</v>
      </c>
    </row>
    <row r="20" spans="1:4" ht="19.5" customHeight="1" x14ac:dyDescent="0.25">
      <c r="A20" s="11" t="s">
        <v>167</v>
      </c>
      <c r="B20" s="656">
        <v>41.021618800122994</v>
      </c>
      <c r="C20" s="656">
        <v>43.210956559154106</v>
      </c>
      <c r="D20" s="514">
        <v>37.73889814791454</v>
      </c>
    </row>
    <row r="21" spans="1:4" ht="19.5" customHeight="1" x14ac:dyDescent="0.25">
      <c r="A21" s="11" t="s">
        <v>168</v>
      </c>
      <c r="B21" s="656">
        <v>40.262791395013927</v>
      </c>
      <c r="C21" s="656">
        <v>46.621807880675668</v>
      </c>
      <c r="D21" s="514">
        <v>34.352068837955365</v>
      </c>
    </row>
    <row r="22" spans="1:4" ht="19.5" customHeight="1" x14ac:dyDescent="0.25">
      <c r="A22" s="11" t="s">
        <v>169</v>
      </c>
      <c r="B22" s="656">
        <v>45.474368194638025</v>
      </c>
      <c r="C22" s="656">
        <v>46.204517385458452</v>
      </c>
      <c r="D22" s="514">
        <v>44.638352150970029</v>
      </c>
    </row>
    <row r="23" spans="1:4" ht="19.5" customHeight="1" x14ac:dyDescent="0.25">
      <c r="A23" s="11" t="s">
        <v>170</v>
      </c>
      <c r="B23" s="656">
        <v>42.13340508762893</v>
      </c>
      <c r="C23" s="656">
        <v>43.76034732032209</v>
      </c>
      <c r="D23" s="514">
        <v>38.914859853851077</v>
      </c>
    </row>
    <row r="24" spans="1:4" ht="19.5" customHeight="1" x14ac:dyDescent="0.25">
      <c r="A24" s="11" t="s">
        <v>171</v>
      </c>
      <c r="B24" s="656">
        <v>40.100856880444283</v>
      </c>
      <c r="C24" s="656">
        <v>40.544005014172896</v>
      </c>
      <c r="D24" s="514">
        <v>39.650876146663784</v>
      </c>
    </row>
    <row r="25" spans="1:4" ht="19.5" customHeight="1" x14ac:dyDescent="0.25">
      <c r="A25" s="11" t="s">
        <v>172</v>
      </c>
      <c r="B25" s="656">
        <v>37.933756346050544</v>
      </c>
      <c r="C25" s="656">
        <v>39.780611842513743</v>
      </c>
      <c r="D25" s="514">
        <v>35.210063374032764</v>
      </c>
    </row>
    <row r="26" spans="1:4" ht="19.5" customHeight="1" x14ac:dyDescent="0.25">
      <c r="A26" s="11" t="s">
        <v>173</v>
      </c>
      <c r="B26" s="656">
        <v>42.168609086606715</v>
      </c>
      <c r="C26" s="656">
        <v>44.782337681645288</v>
      </c>
      <c r="D26" s="514">
        <v>39.432430159721548</v>
      </c>
    </row>
    <row r="27" spans="1:4" ht="19.5" customHeight="1" x14ac:dyDescent="0.25">
      <c r="A27" s="11" t="s">
        <v>174</v>
      </c>
      <c r="B27" s="656">
        <v>32.6906452072907</v>
      </c>
      <c r="C27" s="656">
        <v>33.865919403361886</v>
      </c>
      <c r="D27" s="514">
        <v>31.341572946788922</v>
      </c>
    </row>
    <row r="28" spans="1:4" ht="19.5" customHeight="1" x14ac:dyDescent="0.25">
      <c r="A28" s="11" t="s">
        <v>175</v>
      </c>
      <c r="B28" s="656">
        <v>40.842680327759155</v>
      </c>
      <c r="C28" s="656">
        <v>41.540414822104282</v>
      </c>
      <c r="D28" s="514">
        <v>39.721058278845014</v>
      </c>
    </row>
    <row r="29" spans="1:4" ht="19.5" customHeight="1" x14ac:dyDescent="0.25">
      <c r="A29" s="11" t="s">
        <v>176</v>
      </c>
      <c r="B29" s="656">
        <v>36.908984714051435</v>
      </c>
      <c r="C29" s="656">
        <v>37.585568004183052</v>
      </c>
      <c r="D29" s="514">
        <v>35.74949287974313</v>
      </c>
    </row>
    <row r="30" spans="1:4" ht="19.5" customHeight="1" x14ac:dyDescent="0.25">
      <c r="A30" s="11" t="s">
        <v>177</v>
      </c>
      <c r="B30" s="656">
        <v>38.726549409454471</v>
      </c>
      <c r="C30" s="656">
        <v>41.498273796103121</v>
      </c>
      <c r="D30" s="514">
        <v>33.4917869185659</v>
      </c>
    </row>
    <row r="31" spans="1:4" ht="19.5" customHeight="1" x14ac:dyDescent="0.25">
      <c r="A31" s="11" t="s">
        <v>178</v>
      </c>
      <c r="B31" s="656">
        <v>36.801366248326751</v>
      </c>
      <c r="C31" s="656">
        <v>38.687562303552909</v>
      </c>
      <c r="D31" s="514">
        <v>33.655035126289036</v>
      </c>
    </row>
    <row r="32" spans="1:4" ht="19.5" customHeight="1" x14ac:dyDescent="0.25">
      <c r="A32" s="11" t="s">
        <v>179</v>
      </c>
      <c r="B32" s="656">
        <v>34.663046260533932</v>
      </c>
      <c r="C32" s="656">
        <v>36.906771973329015</v>
      </c>
      <c r="D32" s="514">
        <v>28.4113352094564</v>
      </c>
    </row>
    <row r="33" spans="1:4" ht="19.5" customHeight="1" x14ac:dyDescent="0.25">
      <c r="A33" s="11" t="s">
        <v>180</v>
      </c>
      <c r="B33" s="656">
        <v>34.630134175231504</v>
      </c>
      <c r="C33" s="656">
        <v>36.698877885177254</v>
      </c>
      <c r="D33" s="514">
        <v>30.244496390451239</v>
      </c>
    </row>
    <row r="34" spans="1:4" ht="4.5" customHeight="1" x14ac:dyDescent="0.25">
      <c r="A34" s="196"/>
      <c r="B34" s="734"/>
      <c r="C34" s="734"/>
      <c r="D34" s="582"/>
    </row>
    <row r="35" spans="1:4" ht="19.5" customHeight="1" x14ac:dyDescent="0.25">
      <c r="A35" s="189" t="s">
        <v>20</v>
      </c>
      <c r="B35" s="735"/>
      <c r="C35" s="735"/>
      <c r="D35" s="583"/>
    </row>
    <row r="36" spans="1:4" ht="19.5" customHeight="1" x14ac:dyDescent="0.25">
      <c r="A36" s="148" t="s">
        <v>82</v>
      </c>
      <c r="B36" s="656">
        <v>40.799790554488268</v>
      </c>
      <c r="C36" s="656">
        <v>41.692625308918835</v>
      </c>
      <c r="D36" s="514">
        <v>39.61817794457496</v>
      </c>
    </row>
    <row r="37" spans="1:4" ht="19.5" customHeight="1" x14ac:dyDescent="0.25">
      <c r="A37" s="149" t="s">
        <v>19</v>
      </c>
      <c r="B37" s="656">
        <v>38.995283896633033</v>
      </c>
      <c r="C37" s="656">
        <v>39.760542724571458</v>
      </c>
      <c r="D37" s="514">
        <v>37.700470545415627</v>
      </c>
    </row>
    <row r="38" spans="1:4" ht="19.5" customHeight="1" x14ac:dyDescent="0.25">
      <c r="A38" s="149" t="s">
        <v>18</v>
      </c>
      <c r="B38" s="656">
        <v>41.336856243359968</v>
      </c>
      <c r="C38" s="656">
        <v>42.347304014486333</v>
      </c>
      <c r="D38" s="514">
        <v>40.091507141294812</v>
      </c>
    </row>
    <row r="39" spans="1:4" ht="19.5" customHeight="1" x14ac:dyDescent="0.25">
      <c r="A39" s="11" t="s">
        <v>17</v>
      </c>
      <c r="B39" s="656">
        <v>40.492327631268445</v>
      </c>
      <c r="C39" s="656">
        <v>42.176769440233926</v>
      </c>
      <c r="D39" s="514">
        <v>38.361062408818846</v>
      </c>
    </row>
    <row r="40" spans="1:4" ht="19.5" customHeight="1" thickBot="1" x14ac:dyDescent="0.3">
      <c r="A40" s="10" t="s">
        <v>16</v>
      </c>
      <c r="B40" s="659">
        <v>37.425251887921782</v>
      </c>
      <c r="C40" s="659">
        <v>41.096463154223954</v>
      </c>
      <c r="D40" s="558">
        <v>31.719547550890741</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786458333333334" bottom="0.74803149606299213" header="0.31496062992125984" footer="0.31496062992125984"/>
  <pageSetup paperSize="9" scale="73" orientation="portrait" r:id="rId1"/>
  <headerFooter>
    <oddHeader>&amp;C&amp;G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E43"/>
  <sheetViews>
    <sheetView view="pageLayout" zoomScaleNormal="100" workbookViewId="0">
      <selection activeCell="D14" sqref="D14"/>
    </sheetView>
  </sheetViews>
  <sheetFormatPr defaultRowHeight="15" x14ac:dyDescent="0.25"/>
  <cols>
    <col min="1" max="1" width="23.28515625" style="8" customWidth="1"/>
    <col min="2" max="4" width="22.85546875" style="8" customWidth="1"/>
    <col min="5" max="16384" width="9.140625" style="8"/>
  </cols>
  <sheetData>
    <row r="1" spans="1:5" ht="48" customHeight="1" thickBot="1" x14ac:dyDescent="0.3">
      <c r="A1" s="1127" t="s">
        <v>577</v>
      </c>
      <c r="B1" s="1127"/>
      <c r="C1" s="1127"/>
      <c r="D1" s="1127"/>
    </row>
    <row r="2" spans="1:5" ht="16.5" customHeight="1" thickTop="1" x14ac:dyDescent="0.25">
      <c r="A2" s="199"/>
      <c r="B2" s="1124" t="s">
        <v>43</v>
      </c>
      <c r="C2" s="1126" t="s">
        <v>85</v>
      </c>
      <c r="D2" s="1126"/>
    </row>
    <row r="3" spans="1:5" ht="22.5" customHeight="1" x14ac:dyDescent="0.25">
      <c r="A3" s="175"/>
      <c r="B3" s="1125"/>
      <c r="C3" s="309" t="s">
        <v>67</v>
      </c>
      <c r="D3" s="201" t="s">
        <v>68</v>
      </c>
    </row>
    <row r="4" spans="1:5" ht="4.5" customHeight="1" x14ac:dyDescent="0.25">
      <c r="A4" s="60"/>
      <c r="B4" s="60"/>
      <c r="C4" s="60"/>
      <c r="D4" s="60"/>
    </row>
    <row r="5" spans="1:5" ht="19.5" customHeight="1" x14ac:dyDescent="0.25">
      <c r="A5" s="202" t="s">
        <v>27</v>
      </c>
      <c r="B5" s="761">
        <v>39.366834106892696</v>
      </c>
      <c r="C5" s="761">
        <v>40.946832942948127</v>
      </c>
      <c r="D5" s="517">
        <v>37.324298829695714</v>
      </c>
      <c r="E5" s="15"/>
    </row>
    <row r="6" spans="1:5" ht="4.5" customHeight="1" x14ac:dyDescent="0.25">
      <c r="A6" s="196"/>
      <c r="B6" s="734"/>
      <c r="C6" s="734"/>
      <c r="D6" s="582"/>
    </row>
    <row r="7" spans="1:5" ht="19.5" customHeight="1" x14ac:dyDescent="0.25">
      <c r="A7" s="202" t="s">
        <v>26</v>
      </c>
      <c r="B7" s="735"/>
      <c r="C7" s="735"/>
      <c r="D7" s="583"/>
    </row>
    <row r="8" spans="1:5" ht="19.5" customHeight="1" x14ac:dyDescent="0.25">
      <c r="A8" s="196" t="s">
        <v>25</v>
      </c>
      <c r="B8" s="656">
        <v>39.221757820139231</v>
      </c>
      <c r="C8" s="656">
        <v>40.587123215492333</v>
      </c>
      <c r="D8" s="514">
        <v>37.604584858527794</v>
      </c>
    </row>
    <row r="9" spans="1:5" ht="19.5" customHeight="1" x14ac:dyDescent="0.25">
      <c r="A9" s="196" t="s">
        <v>24</v>
      </c>
      <c r="B9" s="656">
        <v>39.772277554219336</v>
      </c>
      <c r="C9" s="656">
        <v>41.81995230730351</v>
      </c>
      <c r="D9" s="514">
        <v>36.369878804719484</v>
      </c>
    </row>
    <row r="10" spans="1:5" ht="4.5" customHeight="1" x14ac:dyDescent="0.25">
      <c r="A10" s="196"/>
      <c r="B10" s="734"/>
      <c r="C10" s="734"/>
      <c r="D10" s="582"/>
    </row>
    <row r="11" spans="1:5" ht="19.5" customHeight="1" x14ac:dyDescent="0.25">
      <c r="A11" s="73" t="s">
        <v>158</v>
      </c>
      <c r="B11" s="576"/>
      <c r="C11" s="576"/>
      <c r="D11" s="508"/>
    </row>
    <row r="12" spans="1:5" ht="19.5" customHeight="1" x14ac:dyDescent="0.25">
      <c r="A12" s="11" t="s">
        <v>159</v>
      </c>
      <c r="B12" s="656">
        <v>38.782874384832191</v>
      </c>
      <c r="C12" s="656">
        <v>42.044567195327801</v>
      </c>
      <c r="D12" s="514">
        <v>32.983552308156661</v>
      </c>
    </row>
    <row r="13" spans="1:5" ht="19.5" customHeight="1" x14ac:dyDescent="0.25">
      <c r="A13" s="11" t="s">
        <v>160</v>
      </c>
      <c r="B13" s="656">
        <v>43.954969233373554</v>
      </c>
      <c r="C13" s="656">
        <v>46.314933047316984</v>
      </c>
      <c r="D13" s="514">
        <v>37.935963150239402</v>
      </c>
    </row>
    <row r="14" spans="1:5" ht="19.5" customHeight="1" x14ac:dyDescent="0.25">
      <c r="A14" s="11" t="s">
        <v>161</v>
      </c>
      <c r="B14" s="656">
        <v>38.296834717304549</v>
      </c>
      <c r="C14" s="656">
        <v>40.645236791911422</v>
      </c>
      <c r="D14" s="514">
        <v>34.042281834893352</v>
      </c>
    </row>
    <row r="15" spans="1:5" ht="19.5" customHeight="1" x14ac:dyDescent="0.25">
      <c r="A15" s="11" t="s">
        <v>162</v>
      </c>
      <c r="B15" s="656">
        <v>40.403260581781872</v>
      </c>
      <c r="C15" s="656">
        <v>42.269177161932419</v>
      </c>
      <c r="D15" s="514">
        <v>38.132180373614119</v>
      </c>
    </row>
    <row r="16" spans="1:5" ht="19.5" customHeight="1" x14ac:dyDescent="0.25">
      <c r="A16" s="11" t="s">
        <v>163</v>
      </c>
      <c r="B16" s="656">
        <v>43.598221003844799</v>
      </c>
      <c r="C16" s="656">
        <v>44.722794096688901</v>
      </c>
      <c r="D16" s="514">
        <v>41.39020842593235</v>
      </c>
    </row>
    <row r="17" spans="1:4" ht="19.5" customHeight="1" x14ac:dyDescent="0.25">
      <c r="A17" s="11" t="s">
        <v>164</v>
      </c>
      <c r="B17" s="656">
        <v>41.127688149662276</v>
      </c>
      <c r="C17" s="656">
        <v>44.461432074719269</v>
      </c>
      <c r="D17" s="514">
        <v>36.025335392298061</v>
      </c>
    </row>
    <row r="18" spans="1:4" ht="19.5" customHeight="1" x14ac:dyDescent="0.25">
      <c r="A18" s="11" t="s">
        <v>165</v>
      </c>
      <c r="B18" s="656">
        <v>28.547732208650981</v>
      </c>
      <c r="C18" s="656">
        <v>29.879200199716553</v>
      </c>
      <c r="D18" s="514">
        <v>26.562756902471719</v>
      </c>
    </row>
    <row r="19" spans="1:4" ht="19.5" customHeight="1" x14ac:dyDescent="0.25">
      <c r="A19" s="11" t="s">
        <v>166</v>
      </c>
      <c r="B19" s="656">
        <v>30.817523415202601</v>
      </c>
      <c r="C19" s="656">
        <v>34.976951494321533</v>
      </c>
      <c r="D19" s="514">
        <v>23.724278101768281</v>
      </c>
    </row>
    <row r="20" spans="1:4" ht="19.5" customHeight="1" x14ac:dyDescent="0.25">
      <c r="A20" s="11" t="s">
        <v>167</v>
      </c>
      <c r="B20" s="656">
        <v>40.350203493036958</v>
      </c>
      <c r="C20" s="656">
        <v>42.487055308592218</v>
      </c>
      <c r="D20" s="514">
        <v>37.146180926534207</v>
      </c>
    </row>
    <row r="21" spans="1:4" ht="19.5" customHeight="1" x14ac:dyDescent="0.25">
      <c r="A21" s="11" t="s">
        <v>168</v>
      </c>
      <c r="B21" s="656">
        <v>40.34611526848979</v>
      </c>
      <c r="C21" s="656">
        <v>47.295901414955665</v>
      </c>
      <c r="D21" s="514">
        <v>33.886270757114254</v>
      </c>
    </row>
    <row r="22" spans="1:4" ht="19.5" customHeight="1" x14ac:dyDescent="0.25">
      <c r="A22" s="11" t="s">
        <v>169</v>
      </c>
      <c r="B22" s="656">
        <v>43.549158948582921</v>
      </c>
      <c r="C22" s="656">
        <v>44.473294035049605</v>
      </c>
      <c r="D22" s="514">
        <v>42.494644334409436</v>
      </c>
    </row>
    <row r="23" spans="1:4" ht="19.5" customHeight="1" x14ac:dyDescent="0.25">
      <c r="A23" s="11" t="s">
        <v>170</v>
      </c>
      <c r="B23" s="656">
        <v>44.242912995173278</v>
      </c>
      <c r="C23" s="656">
        <v>45.220094342093667</v>
      </c>
      <c r="D23" s="514">
        <v>42.294321275006311</v>
      </c>
    </row>
    <row r="24" spans="1:4" ht="19.5" customHeight="1" x14ac:dyDescent="0.25">
      <c r="A24" s="11" t="s">
        <v>171</v>
      </c>
      <c r="B24" s="656">
        <v>41.554722363739543</v>
      </c>
      <c r="C24" s="656">
        <v>42.224373834580994</v>
      </c>
      <c r="D24" s="514">
        <v>40.874745991750558</v>
      </c>
    </row>
    <row r="25" spans="1:4" ht="19.5" customHeight="1" x14ac:dyDescent="0.25">
      <c r="A25" s="11" t="s">
        <v>172</v>
      </c>
      <c r="B25" s="656">
        <v>36.62040306425277</v>
      </c>
      <c r="C25" s="656">
        <v>38.269454076510399</v>
      </c>
      <c r="D25" s="514">
        <v>34.188426842406265</v>
      </c>
    </row>
    <row r="26" spans="1:4" ht="19.5" customHeight="1" x14ac:dyDescent="0.25">
      <c r="A26" s="11" t="s">
        <v>173</v>
      </c>
      <c r="B26" s="656">
        <v>42.399507845122493</v>
      </c>
      <c r="C26" s="656">
        <v>44.803116175056608</v>
      </c>
      <c r="D26" s="514">
        <v>39.883293088419855</v>
      </c>
    </row>
    <row r="27" spans="1:4" ht="19.5" customHeight="1" x14ac:dyDescent="0.25">
      <c r="A27" s="11" t="s">
        <v>174</v>
      </c>
      <c r="B27" s="656">
        <v>33.861766655764427</v>
      </c>
      <c r="C27" s="656">
        <v>34.874108208951114</v>
      </c>
      <c r="D27" s="514">
        <v>32.699721311688272</v>
      </c>
    </row>
    <row r="28" spans="1:4" ht="19.5" customHeight="1" x14ac:dyDescent="0.25">
      <c r="A28" s="11" t="s">
        <v>175</v>
      </c>
      <c r="B28" s="656">
        <v>41.033737302450888</v>
      </c>
      <c r="C28" s="656">
        <v>41.606980943069814</v>
      </c>
      <c r="D28" s="514">
        <v>40.112236771906815</v>
      </c>
    </row>
    <row r="29" spans="1:4" ht="19.5" customHeight="1" x14ac:dyDescent="0.25">
      <c r="A29" s="11" t="s">
        <v>176</v>
      </c>
      <c r="B29" s="656">
        <v>35.743909548451889</v>
      </c>
      <c r="C29" s="656">
        <v>36.500083234017616</v>
      </c>
      <c r="D29" s="514">
        <v>34.448020000896186</v>
      </c>
    </row>
    <row r="30" spans="1:4" ht="19.5" customHeight="1" x14ac:dyDescent="0.25">
      <c r="A30" s="11" t="s">
        <v>177</v>
      </c>
      <c r="B30" s="656">
        <v>39.311212748520958</v>
      </c>
      <c r="C30" s="656">
        <v>42.635869202583763</v>
      </c>
      <c r="D30" s="514">
        <v>33.032166034983369</v>
      </c>
    </row>
    <row r="31" spans="1:4" ht="19.5" customHeight="1" x14ac:dyDescent="0.25">
      <c r="A31" s="11" t="s">
        <v>178</v>
      </c>
      <c r="B31" s="656">
        <v>38.885424243880976</v>
      </c>
      <c r="C31" s="656">
        <v>40.561908247111198</v>
      </c>
      <c r="D31" s="514">
        <v>36.088910180379031</v>
      </c>
    </row>
    <row r="32" spans="1:4" ht="19.5" customHeight="1" x14ac:dyDescent="0.25">
      <c r="A32" s="11" t="s">
        <v>179</v>
      </c>
      <c r="B32" s="656">
        <v>35.782171400666797</v>
      </c>
      <c r="C32" s="656">
        <v>37.960205198850815</v>
      </c>
      <c r="D32" s="514">
        <v>29.713498261130145</v>
      </c>
    </row>
    <row r="33" spans="1:4" ht="19.5" customHeight="1" x14ac:dyDescent="0.25">
      <c r="A33" s="11" t="s">
        <v>180</v>
      </c>
      <c r="B33" s="656">
        <v>42.190739808177405</v>
      </c>
      <c r="C33" s="656">
        <v>45.072800956853548</v>
      </c>
      <c r="D33" s="514">
        <v>36.080907927643096</v>
      </c>
    </row>
    <row r="34" spans="1:4" ht="4.5" customHeight="1" x14ac:dyDescent="0.25">
      <c r="A34" s="196"/>
      <c r="B34" s="734"/>
      <c r="C34" s="734"/>
      <c r="D34" s="582"/>
    </row>
    <row r="35" spans="1:4" ht="19.5" customHeight="1" x14ac:dyDescent="0.25">
      <c r="A35" s="189" t="s">
        <v>20</v>
      </c>
      <c r="B35" s="735"/>
      <c r="C35" s="735"/>
      <c r="D35" s="583"/>
    </row>
    <row r="36" spans="1:4" ht="19.5" customHeight="1" x14ac:dyDescent="0.25">
      <c r="A36" s="148" t="s">
        <v>82</v>
      </c>
      <c r="B36" s="656">
        <v>39.045600711477142</v>
      </c>
      <c r="C36" s="656">
        <v>40.160098001595344</v>
      </c>
      <c r="D36" s="514">
        <v>37.571497543190951</v>
      </c>
    </row>
    <row r="37" spans="1:4" ht="19.5" customHeight="1" x14ac:dyDescent="0.25">
      <c r="A37" s="149" t="s">
        <v>19</v>
      </c>
      <c r="B37" s="656">
        <v>37.57242524502697</v>
      </c>
      <c r="C37" s="656">
        <v>37.864025310488479</v>
      </c>
      <c r="D37" s="514">
        <v>37.077882894855087</v>
      </c>
    </row>
    <row r="38" spans="1:4" ht="19.5" customHeight="1" x14ac:dyDescent="0.25">
      <c r="A38" s="149" t="s">
        <v>18</v>
      </c>
      <c r="B38" s="656">
        <v>39.483668623215209</v>
      </c>
      <c r="C38" s="656">
        <v>40.938576400849804</v>
      </c>
      <c r="D38" s="514">
        <v>37.692954892654519</v>
      </c>
    </row>
    <row r="39" spans="1:4" ht="19.5" customHeight="1" x14ac:dyDescent="0.25">
      <c r="A39" s="11" t="s">
        <v>17</v>
      </c>
      <c r="B39" s="656">
        <v>39.625345452497321</v>
      </c>
      <c r="C39" s="656">
        <v>41.54682119044454</v>
      </c>
      <c r="D39" s="514">
        <v>37.193724399678551</v>
      </c>
    </row>
    <row r="40" spans="1:4" ht="19.5" customHeight="1" thickBot="1" x14ac:dyDescent="0.3">
      <c r="A40" s="10" t="s">
        <v>16</v>
      </c>
      <c r="B40" s="659">
        <v>38.576663694047625</v>
      </c>
      <c r="C40" s="659">
        <v>40.909875135620773</v>
      </c>
      <c r="D40" s="558">
        <v>34.950445076887164</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2318750000000001" bottom="0.74803149606299213" header="0.31496062992125984" footer="0.31496062992125984"/>
  <pageSetup paperSize="9" scale="73" orientation="portrait" r:id="rId1"/>
  <headerFooter>
    <oddHeader>&amp;C&amp;G</oddHead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E43"/>
  <sheetViews>
    <sheetView view="pageLayout" zoomScaleNormal="100" workbookViewId="0">
      <selection activeCell="C8" sqref="C8"/>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579</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96">
        <v>58268.678867578506</v>
      </c>
      <c r="C5" s="596">
        <v>29580.484260797501</v>
      </c>
      <c r="D5" s="597">
        <v>28688.194606781006</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768">
        <v>39366.107395410538</v>
      </c>
      <c r="C8" s="768">
        <v>19255.327345609665</v>
      </c>
      <c r="D8" s="613">
        <v>20110.780049800873</v>
      </c>
    </row>
    <row r="9" spans="1:5" ht="19.5" customHeight="1" x14ac:dyDescent="0.25">
      <c r="A9" s="196" t="s">
        <v>24</v>
      </c>
      <c r="B9" s="768">
        <v>18902.571472167969</v>
      </c>
      <c r="C9" s="768">
        <v>10325.156915187836</v>
      </c>
      <c r="D9" s="613">
        <v>8577.4145569801331</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773">
        <v>2577.4201650619507</v>
      </c>
      <c r="C12" s="773">
        <v>1256.4564933776855</v>
      </c>
      <c r="D12" s="774">
        <v>1320.9636716842651</v>
      </c>
    </row>
    <row r="13" spans="1:5" ht="19.5" customHeight="1" x14ac:dyDescent="0.25">
      <c r="A13" s="11" t="s">
        <v>160</v>
      </c>
      <c r="B13" s="773">
        <v>399.66668343544006</v>
      </c>
      <c r="C13" s="773">
        <v>193.59228372573853</v>
      </c>
      <c r="D13" s="774">
        <v>206.07439970970154</v>
      </c>
    </row>
    <row r="14" spans="1:5" ht="19.5" customHeight="1" x14ac:dyDescent="0.25">
      <c r="A14" s="11" t="s">
        <v>161</v>
      </c>
      <c r="B14" s="773">
        <v>1696.4378786087036</v>
      </c>
      <c r="C14" s="773">
        <v>940.9568977355957</v>
      </c>
      <c r="D14" s="774">
        <v>755.48098087310791</v>
      </c>
    </row>
    <row r="15" spans="1:5" ht="19.5" customHeight="1" x14ac:dyDescent="0.25">
      <c r="A15" s="11" t="s">
        <v>162</v>
      </c>
      <c r="B15" s="773">
        <v>7218.7007789611816</v>
      </c>
      <c r="C15" s="773">
        <v>3419.3233222961426</v>
      </c>
      <c r="D15" s="774">
        <v>3799.3774566650391</v>
      </c>
    </row>
    <row r="16" spans="1:5" ht="19.5" customHeight="1" x14ac:dyDescent="0.25">
      <c r="A16" s="11" t="s">
        <v>163</v>
      </c>
      <c r="B16" s="773">
        <v>378.98874187469482</v>
      </c>
      <c r="C16" s="773">
        <v>222.93665170669556</v>
      </c>
      <c r="D16" s="774">
        <v>156.05209016799927</v>
      </c>
    </row>
    <row r="17" spans="1:4" ht="19.5" customHeight="1" x14ac:dyDescent="0.25">
      <c r="A17" s="11" t="s">
        <v>164</v>
      </c>
      <c r="B17" s="773">
        <v>376.1354455947876</v>
      </c>
      <c r="C17" s="773">
        <v>157.27492332458496</v>
      </c>
      <c r="D17" s="774">
        <v>218.86052227020264</v>
      </c>
    </row>
    <row r="18" spans="1:4" ht="19.5" customHeight="1" x14ac:dyDescent="0.25">
      <c r="A18" s="11" t="s">
        <v>165</v>
      </c>
      <c r="B18" s="773">
        <v>7685.5099353790283</v>
      </c>
      <c r="C18" s="773">
        <v>4382.058744430542</v>
      </c>
      <c r="D18" s="774">
        <v>3303.4511909484863</v>
      </c>
    </row>
    <row r="19" spans="1:4" ht="19.5" customHeight="1" x14ac:dyDescent="0.25">
      <c r="A19" s="11" t="s">
        <v>166</v>
      </c>
      <c r="B19" s="773">
        <v>4050.9065132141113</v>
      </c>
      <c r="C19" s="773">
        <v>2132.7726707458496</v>
      </c>
      <c r="D19" s="774">
        <v>1918.1338424682617</v>
      </c>
    </row>
    <row r="20" spans="1:4" ht="19.5" customHeight="1" x14ac:dyDescent="0.25">
      <c r="A20" s="11" t="s">
        <v>167</v>
      </c>
      <c r="B20" s="773">
        <v>808.03239822387695</v>
      </c>
      <c r="C20" s="773">
        <v>448.00594854354858</v>
      </c>
      <c r="D20" s="774">
        <v>360.02644968032837</v>
      </c>
    </row>
    <row r="21" spans="1:4" ht="19.5" customHeight="1" x14ac:dyDescent="0.25">
      <c r="A21" s="11" t="s">
        <v>168</v>
      </c>
      <c r="B21" s="773">
        <v>2528.2708158493042</v>
      </c>
      <c r="C21" s="773">
        <v>574.43805408477783</v>
      </c>
      <c r="D21" s="774">
        <v>1953.8327617645264</v>
      </c>
    </row>
    <row r="22" spans="1:4" ht="19.5" customHeight="1" x14ac:dyDescent="0.25">
      <c r="A22" s="11" t="s">
        <v>169</v>
      </c>
      <c r="B22" s="773">
        <v>5620.3714752197266</v>
      </c>
      <c r="C22" s="773">
        <v>2733.8357410430908</v>
      </c>
      <c r="D22" s="774">
        <v>2886.5357341766357</v>
      </c>
    </row>
    <row r="23" spans="1:4" ht="19.5" customHeight="1" x14ac:dyDescent="0.25">
      <c r="A23" s="11" t="s">
        <v>170</v>
      </c>
      <c r="B23" s="773">
        <v>1899.4881458282471</v>
      </c>
      <c r="C23" s="773">
        <v>1172.8622512817383</v>
      </c>
      <c r="D23" s="774">
        <v>726.62589454650879</v>
      </c>
    </row>
    <row r="24" spans="1:4" ht="19.5" customHeight="1" x14ac:dyDescent="0.25">
      <c r="A24" s="11" t="s">
        <v>171</v>
      </c>
      <c r="B24" s="773">
        <v>11182.058822631836</v>
      </c>
      <c r="C24" s="773">
        <v>5510.3750228881836</v>
      </c>
      <c r="D24" s="774">
        <v>5671.6837997436523</v>
      </c>
    </row>
    <row r="25" spans="1:4" ht="19.5" customHeight="1" x14ac:dyDescent="0.25">
      <c r="A25" s="11" t="s">
        <v>172</v>
      </c>
      <c r="B25" s="773">
        <v>2094.9610590934753</v>
      </c>
      <c r="C25" s="773">
        <v>1066.968318939209</v>
      </c>
      <c r="D25" s="774">
        <v>1027.9927401542664</v>
      </c>
    </row>
    <row r="26" spans="1:4" ht="19.5" customHeight="1" x14ac:dyDescent="0.25">
      <c r="A26" s="11" t="s">
        <v>173</v>
      </c>
      <c r="B26" s="773">
        <v>1611.0021190643311</v>
      </c>
      <c r="C26" s="773">
        <v>666.7978367805481</v>
      </c>
      <c r="D26" s="774">
        <v>944.20428228378296</v>
      </c>
    </row>
    <row r="27" spans="1:4" ht="19.5" customHeight="1" x14ac:dyDescent="0.25">
      <c r="A27" s="11" t="s">
        <v>174</v>
      </c>
      <c r="B27" s="773">
        <v>1751.3272445201874</v>
      </c>
      <c r="C27" s="773">
        <v>956.5575737953186</v>
      </c>
      <c r="D27" s="774">
        <v>794.76967072486877</v>
      </c>
    </row>
    <row r="28" spans="1:4" ht="19.5" customHeight="1" x14ac:dyDescent="0.25">
      <c r="A28" s="11" t="s">
        <v>175</v>
      </c>
      <c r="B28" s="773">
        <v>707.01839971542358</v>
      </c>
      <c r="C28" s="773">
        <v>472.14279699325562</v>
      </c>
      <c r="D28" s="774">
        <v>234.87560272216797</v>
      </c>
    </row>
    <row r="29" spans="1:4" ht="19.5" customHeight="1" x14ac:dyDescent="0.25">
      <c r="A29" s="11" t="s">
        <v>176</v>
      </c>
      <c r="B29" s="773">
        <v>1447.4524540901184</v>
      </c>
      <c r="C29" s="773">
        <v>878.65069484710693</v>
      </c>
      <c r="D29" s="774">
        <v>568.80175924301147</v>
      </c>
    </row>
    <row r="30" spans="1:4" ht="19.5" customHeight="1" x14ac:dyDescent="0.25">
      <c r="A30" s="11" t="s">
        <v>177</v>
      </c>
      <c r="B30" s="773">
        <v>1197.8453960418701</v>
      </c>
      <c r="C30" s="773">
        <v>631.29164457321167</v>
      </c>
      <c r="D30" s="774">
        <v>566.55375146865845</v>
      </c>
    </row>
    <row r="31" spans="1:4" ht="19.5" customHeight="1" x14ac:dyDescent="0.25">
      <c r="A31" s="11" t="s">
        <v>178</v>
      </c>
      <c r="B31" s="773">
        <v>1922.5150117874146</v>
      </c>
      <c r="C31" s="773">
        <v>1104.7525615692139</v>
      </c>
      <c r="D31" s="774">
        <v>817.76245021820068</v>
      </c>
    </row>
    <row r="32" spans="1:4" ht="19.5" customHeight="1" x14ac:dyDescent="0.25">
      <c r="A32" s="11" t="s">
        <v>179</v>
      </c>
      <c r="B32" s="773">
        <v>773.67628741264343</v>
      </c>
      <c r="C32" s="773">
        <v>489.79591345787048</v>
      </c>
      <c r="D32" s="774">
        <v>283.88037395477295</v>
      </c>
    </row>
    <row r="33" spans="1:4" ht="19.5" customHeight="1" x14ac:dyDescent="0.25">
      <c r="A33" s="11" t="s">
        <v>180</v>
      </c>
      <c r="B33" s="773">
        <v>340.89309597015381</v>
      </c>
      <c r="C33" s="773">
        <v>168.63791465759277</v>
      </c>
      <c r="D33" s="774">
        <v>172.25518131256104</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768">
        <v>25416.813272476196</v>
      </c>
      <c r="C36" s="768">
        <v>13878.257592201233</v>
      </c>
      <c r="D36" s="613">
        <v>11538.555680274963</v>
      </c>
    </row>
    <row r="37" spans="1:4" ht="19.5" customHeight="1" x14ac:dyDescent="0.25">
      <c r="A37" s="149" t="s">
        <v>19</v>
      </c>
      <c r="B37" s="768">
        <v>7308.5985198020935</v>
      </c>
      <c r="C37" s="768">
        <v>4654.8636145591736</v>
      </c>
      <c r="D37" s="613">
        <v>2653.7349052429199</v>
      </c>
    </row>
    <row r="38" spans="1:4" ht="19.5" customHeight="1" x14ac:dyDescent="0.25">
      <c r="A38" s="149" t="s">
        <v>18</v>
      </c>
      <c r="B38" s="768">
        <v>18108.214752674103</v>
      </c>
      <c r="C38" s="768">
        <v>9223.3939776420593</v>
      </c>
      <c r="D38" s="613">
        <v>8884.8207750320435</v>
      </c>
    </row>
    <row r="39" spans="1:4" ht="19.5" customHeight="1" x14ac:dyDescent="0.25">
      <c r="A39" s="11" t="s">
        <v>17</v>
      </c>
      <c r="B39" s="768">
        <v>31756.970150470734</v>
      </c>
      <c r="C39" s="768">
        <v>15114.433526277542</v>
      </c>
      <c r="D39" s="613">
        <v>16642.536624193192</v>
      </c>
    </row>
    <row r="40" spans="1:4" ht="19.5" customHeight="1" thickBot="1" x14ac:dyDescent="0.3">
      <c r="A40" s="10" t="s">
        <v>16</v>
      </c>
      <c r="B40" s="769">
        <v>1094.8954446315765</v>
      </c>
      <c r="C40" s="769">
        <v>587.79314231872559</v>
      </c>
      <c r="D40" s="770">
        <v>507.10230231285095</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3258333333333334" bottom="0.74803149606299213" header="0.31496062992125984" footer="0.31496062992125984"/>
  <pageSetup paperSize="9" scale="74" orientation="portrait" r:id="rId1"/>
  <headerFooter>
    <oddHeader>&amp;C&amp;G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E43"/>
  <sheetViews>
    <sheetView view="pageLayout" zoomScaleNormal="100" workbookViewId="0">
      <selection activeCell="C20" sqref="B20:C21"/>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581</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31.222046412193322</v>
      </c>
      <c r="C5" s="390">
        <v>28.093872690741566</v>
      </c>
      <c r="D5" s="391">
        <v>35.271592888729963</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28.674004298440494</v>
      </c>
      <c r="C8" s="388">
        <v>25.833534016744302</v>
      </c>
      <c r="D8" s="389">
        <v>32.047868239557644</v>
      </c>
    </row>
    <row r="9" spans="1:5" ht="19.5" customHeight="1" x14ac:dyDescent="0.25">
      <c r="A9" s="196" t="s">
        <v>24</v>
      </c>
      <c r="B9" s="388">
        <v>38.312225801443795</v>
      </c>
      <c r="C9" s="388">
        <v>33.571834699315886</v>
      </c>
      <c r="D9" s="389">
        <v>46.15779401766904</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34.747606986380092</v>
      </c>
      <c r="C12" s="656">
        <v>26.465904985777684</v>
      </c>
      <c r="D12" s="514">
        <v>49.472555053222393</v>
      </c>
    </row>
    <row r="13" spans="1:5" ht="19.5" customHeight="1" x14ac:dyDescent="0.25">
      <c r="A13" s="11" t="s">
        <v>160</v>
      </c>
      <c r="B13" s="656">
        <v>19.762670341100808</v>
      </c>
      <c r="C13" s="656">
        <v>13.362261911447979</v>
      </c>
      <c r="D13" s="514">
        <v>35.930719568818738</v>
      </c>
    </row>
    <row r="14" spans="1:5" ht="19.5" customHeight="1" x14ac:dyDescent="0.25">
      <c r="A14" s="11" t="s">
        <v>161</v>
      </c>
      <c r="B14" s="656">
        <v>33.315719840031754</v>
      </c>
      <c r="C14" s="656">
        <v>28.700762486022303</v>
      </c>
      <c r="D14" s="514">
        <v>41.658819016329957</v>
      </c>
    </row>
    <row r="15" spans="1:5" ht="19.5" customHeight="1" x14ac:dyDescent="0.25">
      <c r="A15" s="11" t="s">
        <v>162</v>
      </c>
      <c r="B15" s="656">
        <v>24.064817014365268</v>
      </c>
      <c r="C15" s="656">
        <v>20.764257360699425</v>
      </c>
      <c r="D15" s="514">
        <v>28.082057541116416</v>
      </c>
    </row>
    <row r="16" spans="1:5" ht="19.5" customHeight="1" x14ac:dyDescent="0.25">
      <c r="A16" s="11" t="s">
        <v>163</v>
      </c>
      <c r="B16" s="656">
        <v>13.831041101836766</v>
      </c>
      <c r="C16" s="656">
        <v>12.279758237782444</v>
      </c>
      <c r="D16" s="514">
        <v>16.876865421774458</v>
      </c>
    </row>
    <row r="17" spans="1:4" ht="19.5" customHeight="1" x14ac:dyDescent="0.25">
      <c r="A17" s="11" t="s">
        <v>164</v>
      </c>
      <c r="B17" s="656">
        <v>24.985691187861992</v>
      </c>
      <c r="C17" s="656">
        <v>17.273393077449125</v>
      </c>
      <c r="D17" s="514">
        <v>36.789496883168255</v>
      </c>
    </row>
    <row r="18" spans="1:4" ht="19.5" customHeight="1" x14ac:dyDescent="0.25">
      <c r="A18" s="11" t="s">
        <v>165</v>
      </c>
      <c r="B18" s="656">
        <v>49.268580626971719</v>
      </c>
      <c r="C18" s="656">
        <v>46.956470994441453</v>
      </c>
      <c r="D18" s="514">
        <v>52.711515235854421</v>
      </c>
    </row>
    <row r="19" spans="1:4" ht="19.5" customHeight="1" x14ac:dyDescent="0.25">
      <c r="A19" s="11" t="s">
        <v>166</v>
      </c>
      <c r="B19" s="656">
        <v>49.636168473620721</v>
      </c>
      <c r="C19" s="656">
        <v>41.457330168098792</v>
      </c>
      <c r="D19" s="514">
        <v>63.583880845719129</v>
      </c>
    </row>
    <row r="20" spans="1:4" ht="19.5" customHeight="1" x14ac:dyDescent="0.25">
      <c r="A20" s="11" t="s">
        <v>167</v>
      </c>
      <c r="B20" s="656">
        <v>34.721184025615401</v>
      </c>
      <c r="C20" s="656">
        <v>32.089749735010464</v>
      </c>
      <c r="D20" s="514">
        <v>38.666789793873505</v>
      </c>
    </row>
    <row r="21" spans="1:4" ht="19.5" customHeight="1" x14ac:dyDescent="0.25">
      <c r="A21" s="11" t="s">
        <v>168</v>
      </c>
      <c r="B21" s="656">
        <v>39.219859385390535</v>
      </c>
      <c r="C21" s="656">
        <v>18.497813421773881</v>
      </c>
      <c r="D21" s="514">
        <v>58.481055638258226</v>
      </c>
    </row>
    <row r="22" spans="1:4" ht="19.5" customHeight="1" x14ac:dyDescent="0.25">
      <c r="A22" s="11" t="s">
        <v>169</v>
      </c>
      <c r="B22" s="656">
        <v>32.414560443453311</v>
      </c>
      <c r="C22" s="656">
        <v>29.51784957647105</v>
      </c>
      <c r="D22" s="514">
        <v>35.735962041152433</v>
      </c>
    </row>
    <row r="23" spans="1:4" ht="19.5" customHeight="1" x14ac:dyDescent="0.25">
      <c r="A23" s="11" t="s">
        <v>170</v>
      </c>
      <c r="B23" s="656">
        <v>31.287163143327057</v>
      </c>
      <c r="C23" s="656">
        <v>29.006571057849044</v>
      </c>
      <c r="D23" s="514">
        <v>35.834878742735334</v>
      </c>
    </row>
    <row r="24" spans="1:4" ht="19.5" customHeight="1" x14ac:dyDescent="0.25">
      <c r="A24" s="11" t="s">
        <v>171</v>
      </c>
      <c r="B24" s="656">
        <v>21.199350670758712</v>
      </c>
      <c r="C24" s="656">
        <v>20.680712059188014</v>
      </c>
      <c r="D24" s="514">
        <v>21.728774815221353</v>
      </c>
    </row>
    <row r="25" spans="1:4" ht="19.5" customHeight="1" x14ac:dyDescent="0.25">
      <c r="A25" s="11" t="s">
        <v>172</v>
      </c>
      <c r="B25" s="656">
        <v>39.931116422115238</v>
      </c>
      <c r="C25" s="656">
        <v>34.126927574489805</v>
      </c>
      <c r="D25" s="514">
        <v>48.490978524383628</v>
      </c>
    </row>
    <row r="26" spans="1:4" ht="19.5" customHeight="1" x14ac:dyDescent="0.25">
      <c r="A26" s="11" t="s">
        <v>173</v>
      </c>
      <c r="B26" s="656">
        <v>41.207538817406494</v>
      </c>
      <c r="C26" s="656">
        <v>33.348517180717131</v>
      </c>
      <c r="D26" s="514">
        <v>49.434747039814567</v>
      </c>
    </row>
    <row r="27" spans="1:4" ht="19.5" customHeight="1" x14ac:dyDescent="0.25">
      <c r="A27" s="11" t="s">
        <v>174</v>
      </c>
      <c r="B27" s="656">
        <v>54.476727675214278</v>
      </c>
      <c r="C27" s="656">
        <v>55.67606979970936</v>
      </c>
      <c r="D27" s="514">
        <v>53.100028351416995</v>
      </c>
    </row>
    <row r="28" spans="1:4" ht="19.5" customHeight="1" x14ac:dyDescent="0.25">
      <c r="A28" s="11" t="s">
        <v>175</v>
      </c>
      <c r="B28" s="656">
        <v>33.115891383207838</v>
      </c>
      <c r="C28" s="656">
        <v>35.871569648903048</v>
      </c>
      <c r="D28" s="514">
        <v>28.686083873951539</v>
      </c>
    </row>
    <row r="29" spans="1:4" ht="19.5" customHeight="1" x14ac:dyDescent="0.25">
      <c r="A29" s="11" t="s">
        <v>176</v>
      </c>
      <c r="B29" s="656">
        <v>51.331069321743726</v>
      </c>
      <c r="C29" s="656">
        <v>49.34180284541285</v>
      </c>
      <c r="D29" s="514">
        <v>54.740166574382776</v>
      </c>
    </row>
    <row r="30" spans="1:4" ht="19.5" customHeight="1" x14ac:dyDescent="0.25">
      <c r="A30" s="11" t="s">
        <v>177</v>
      </c>
      <c r="B30" s="656">
        <v>37.812923364240262</v>
      </c>
      <c r="C30" s="656">
        <v>30.479970485379948</v>
      </c>
      <c r="D30" s="514">
        <v>51.662159912656357</v>
      </c>
    </row>
    <row r="31" spans="1:4" ht="19.5" customHeight="1" x14ac:dyDescent="0.25">
      <c r="A31" s="11" t="s">
        <v>178</v>
      </c>
      <c r="B31" s="656">
        <v>35.282126150009958</v>
      </c>
      <c r="C31" s="656">
        <v>32.428863507647378</v>
      </c>
      <c r="D31" s="514">
        <v>40.041604373993785</v>
      </c>
    </row>
    <row r="32" spans="1:4" ht="19.5" customHeight="1" x14ac:dyDescent="0.25">
      <c r="A32" s="11" t="s">
        <v>179</v>
      </c>
      <c r="B32" s="656">
        <v>48.847821317122595</v>
      </c>
      <c r="C32" s="656">
        <v>42.023080372932789</v>
      </c>
      <c r="D32" s="514">
        <v>67.86365205713831</v>
      </c>
    </row>
    <row r="33" spans="1:4" ht="19.5" customHeight="1" x14ac:dyDescent="0.25">
      <c r="A33" s="11" t="s">
        <v>180</v>
      </c>
      <c r="B33" s="656">
        <v>20.852115284966334</v>
      </c>
      <c r="C33" s="656">
        <v>15.181301531613231</v>
      </c>
      <c r="D33" s="514">
        <v>32.873969392650274</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32.272148218509471</v>
      </c>
      <c r="C36" s="388">
        <v>30.950091400912815</v>
      </c>
      <c r="D36" s="389">
        <v>34.020005879805545</v>
      </c>
    </row>
    <row r="37" spans="1:4" ht="19.5" customHeight="1" x14ac:dyDescent="0.25">
      <c r="A37" s="149" t="s">
        <v>19</v>
      </c>
      <c r="B37" s="388">
        <v>40.334826337458082</v>
      </c>
      <c r="C37" s="388">
        <v>40.923873486560645</v>
      </c>
      <c r="D37" s="389">
        <v>39.341540795781583</v>
      </c>
    </row>
    <row r="38" spans="1:4" ht="19.5" customHeight="1" x14ac:dyDescent="0.25">
      <c r="A38" s="149" t="s">
        <v>18</v>
      </c>
      <c r="B38" s="388">
        <v>29.862858761290795</v>
      </c>
      <c r="C38" s="388">
        <v>27.560228342432964</v>
      </c>
      <c r="D38" s="389">
        <v>32.698929430892633</v>
      </c>
    </row>
    <row r="39" spans="1:4" ht="19.5" customHeight="1" x14ac:dyDescent="0.25">
      <c r="A39" s="11" t="s">
        <v>17</v>
      </c>
      <c r="B39" s="388">
        <v>30.144226587429866</v>
      </c>
      <c r="C39" s="388">
        <v>25.659754877850766</v>
      </c>
      <c r="D39" s="389">
        <v>35.831375796857479</v>
      </c>
    </row>
    <row r="40" spans="1:4" ht="19.5" customHeight="1" thickBot="1" x14ac:dyDescent="0.3">
      <c r="A40" s="10" t="s">
        <v>16</v>
      </c>
      <c r="B40" s="654">
        <v>43.467451186682347</v>
      </c>
      <c r="C40" s="654">
        <v>37.982013455767728</v>
      </c>
      <c r="D40" s="655">
        <v>52.207047473898271</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2410416666666666" bottom="0.74803149606299213" header="0.31496062992125984" footer="0.31496062992125984"/>
  <pageSetup paperSize="9" scale="74" orientation="portrait" r:id="rId1"/>
  <headerFooter>
    <oddHeader>&amp;C&amp;G</oddHead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J45"/>
  <sheetViews>
    <sheetView view="pageLayout" zoomScaleNormal="100" workbookViewId="0">
      <selection activeCell="G4" sqref="G4"/>
    </sheetView>
  </sheetViews>
  <sheetFormatPr defaultRowHeight="15" x14ac:dyDescent="0.25"/>
  <cols>
    <col min="1" max="1" width="25.42578125" style="8" customWidth="1"/>
    <col min="2" max="2" width="13.7109375" style="8" customWidth="1"/>
    <col min="3" max="3" width="14.42578125" style="8" customWidth="1"/>
    <col min="4" max="10" width="13.7109375" style="8" customWidth="1"/>
    <col min="11" max="16384" width="9.140625" style="8"/>
  </cols>
  <sheetData>
    <row r="1" spans="1:10" ht="53.25" customHeight="1" thickBot="1" x14ac:dyDescent="0.3">
      <c r="A1" s="1060" t="s">
        <v>583</v>
      </c>
      <c r="B1" s="1060"/>
      <c r="C1" s="1060"/>
      <c r="D1" s="1060"/>
      <c r="E1" s="1060"/>
      <c r="F1" s="1060"/>
      <c r="G1" s="1060"/>
      <c r="H1" s="1060"/>
      <c r="I1" s="1060"/>
      <c r="J1" s="1060"/>
    </row>
    <row r="2" spans="1:10" ht="91.5" customHeight="1" thickTop="1" x14ac:dyDescent="0.25">
      <c r="A2" s="380"/>
      <c r="B2" s="378" t="s">
        <v>43</v>
      </c>
      <c r="C2" s="378" t="s">
        <v>370</v>
      </c>
      <c r="D2" s="378" t="s">
        <v>371</v>
      </c>
      <c r="E2" s="378" t="s">
        <v>372</v>
      </c>
      <c r="F2" s="378" t="s">
        <v>373</v>
      </c>
      <c r="G2" s="378" t="s">
        <v>374</v>
      </c>
      <c r="H2" s="378" t="s">
        <v>375</v>
      </c>
      <c r="I2" s="379" t="s">
        <v>219</v>
      </c>
      <c r="J2" s="379" t="s">
        <v>30</v>
      </c>
    </row>
    <row r="3" spans="1:10" ht="5.25" customHeight="1" x14ac:dyDescent="0.25">
      <c r="A3" s="292"/>
      <c r="B3" s="376"/>
      <c r="C3" s="376"/>
      <c r="D3" s="376"/>
      <c r="E3" s="376"/>
      <c r="F3" s="376"/>
      <c r="G3" s="376"/>
      <c r="H3" s="376"/>
      <c r="I3" s="377"/>
      <c r="J3" s="377"/>
    </row>
    <row r="4" spans="1:10" ht="19.5" customHeight="1" x14ac:dyDescent="0.25">
      <c r="A4" s="382" t="s">
        <v>94</v>
      </c>
      <c r="B4" s="777">
        <v>58268.678867578506</v>
      </c>
      <c r="C4" s="777">
        <v>4087.9247469902039</v>
      </c>
      <c r="D4" s="777">
        <v>16860.646098613739</v>
      </c>
      <c r="E4" s="777">
        <v>13017.150856494904</v>
      </c>
      <c r="F4" s="777">
        <v>5796.1698205471039</v>
      </c>
      <c r="G4" s="777">
        <v>10398.211507320404</v>
      </c>
      <c r="H4" s="777">
        <v>6430.8158507347107</v>
      </c>
      <c r="I4" s="469">
        <v>662.17588233947754</v>
      </c>
      <c r="J4" s="469">
        <v>1015.5841045379639</v>
      </c>
    </row>
    <row r="5" spans="1:10" ht="3" customHeight="1" x14ac:dyDescent="0.25">
      <c r="A5" s="381"/>
      <c r="B5" s="777"/>
      <c r="C5" s="777"/>
      <c r="D5" s="777"/>
      <c r="E5" s="777"/>
      <c r="F5" s="777"/>
      <c r="G5" s="777"/>
      <c r="H5" s="777"/>
      <c r="I5" s="469"/>
      <c r="J5" s="469"/>
    </row>
    <row r="6" spans="1:10" ht="19.5" customHeight="1" x14ac:dyDescent="0.25">
      <c r="A6" s="383" t="s">
        <v>86</v>
      </c>
      <c r="B6" s="778"/>
      <c r="C6" s="778"/>
      <c r="D6" s="778"/>
      <c r="E6" s="778"/>
      <c r="F6" s="778"/>
      <c r="G6" s="778"/>
      <c r="H6" s="778"/>
      <c r="I6" s="493"/>
      <c r="J6" s="493"/>
    </row>
    <row r="7" spans="1:10" ht="19.5" customHeight="1" x14ac:dyDescent="0.25">
      <c r="A7" s="381" t="s">
        <v>25</v>
      </c>
      <c r="B7" s="777">
        <v>39366.107395410538</v>
      </c>
      <c r="C7" s="777">
        <v>2017.8044953346252</v>
      </c>
      <c r="D7" s="777">
        <v>11966.096118927002</v>
      </c>
      <c r="E7" s="777">
        <v>8390.5798101425171</v>
      </c>
      <c r="F7" s="777">
        <v>2286.1701605319977</v>
      </c>
      <c r="G7" s="777">
        <v>9950.1973247528076</v>
      </c>
      <c r="H7" s="777">
        <v>3515.1130509376526</v>
      </c>
      <c r="I7" s="469">
        <v>389.40701341629028</v>
      </c>
      <c r="J7" s="469">
        <v>850.73942136764526</v>
      </c>
    </row>
    <row r="8" spans="1:10" ht="19.5" customHeight="1" x14ac:dyDescent="0.25">
      <c r="A8" s="381" t="s">
        <v>24</v>
      </c>
      <c r="B8" s="777">
        <v>18902.571472167969</v>
      </c>
      <c r="C8" s="777">
        <v>2070.1202516555786</v>
      </c>
      <c r="D8" s="777">
        <v>4894.5499796867371</v>
      </c>
      <c r="E8" s="777">
        <v>4626.5710463523865</v>
      </c>
      <c r="F8" s="777">
        <v>3509.9996600151062</v>
      </c>
      <c r="G8" s="777">
        <v>448.01418256759644</v>
      </c>
      <c r="H8" s="777">
        <v>2915.7027997970581</v>
      </c>
      <c r="I8" s="469">
        <v>272.76886892318726</v>
      </c>
      <c r="J8" s="469">
        <v>164.8446831703186</v>
      </c>
    </row>
    <row r="9" spans="1:10" ht="5.25" customHeight="1" x14ac:dyDescent="0.25">
      <c r="A9" s="381"/>
      <c r="B9" s="777"/>
      <c r="C9" s="777"/>
      <c r="D9" s="777"/>
      <c r="E9" s="777"/>
      <c r="F9" s="777"/>
      <c r="G9" s="777"/>
      <c r="H9" s="777"/>
      <c r="I9" s="469"/>
      <c r="J9" s="469"/>
    </row>
    <row r="10" spans="1:10" ht="19.5" customHeight="1" x14ac:dyDescent="0.25">
      <c r="A10" s="383" t="s">
        <v>376</v>
      </c>
      <c r="B10" s="778"/>
      <c r="C10" s="778"/>
      <c r="D10" s="778"/>
      <c r="E10" s="778"/>
      <c r="F10" s="778"/>
      <c r="G10" s="778"/>
      <c r="H10" s="778"/>
      <c r="I10" s="493"/>
      <c r="J10" s="493"/>
    </row>
    <row r="11" spans="1:10" ht="19.5" customHeight="1" x14ac:dyDescent="0.25">
      <c r="A11" s="11" t="s">
        <v>159</v>
      </c>
      <c r="B11" s="777">
        <v>2577.4201650619507</v>
      </c>
      <c r="C11" s="777">
        <v>79.212923049926758</v>
      </c>
      <c r="D11" s="777">
        <v>535.14238834381104</v>
      </c>
      <c r="E11" s="777">
        <v>424.86311435699463</v>
      </c>
      <c r="F11" s="777">
        <v>135.25590896606445</v>
      </c>
      <c r="G11" s="777">
        <v>183.27327823638916</v>
      </c>
      <c r="H11" s="777">
        <v>1090.6245555877686</v>
      </c>
      <c r="I11" s="469">
        <v>107.82871150970459</v>
      </c>
      <c r="J11" s="469">
        <v>21.219285011291504</v>
      </c>
    </row>
    <row r="12" spans="1:10" ht="19.5" customHeight="1" x14ac:dyDescent="0.25">
      <c r="A12" s="11" t="s">
        <v>160</v>
      </c>
      <c r="B12" s="777">
        <v>399.66668343544006</v>
      </c>
      <c r="C12" s="777">
        <v>28.432082653045654</v>
      </c>
      <c r="D12" s="777">
        <v>119.43449187278748</v>
      </c>
      <c r="E12" s="777">
        <v>135.24702501296997</v>
      </c>
      <c r="F12" s="777">
        <v>22.011066436767578</v>
      </c>
      <c r="G12" s="777">
        <v>74.371347904205322</v>
      </c>
      <c r="H12" s="777">
        <v>11.986310958862305</v>
      </c>
      <c r="I12" s="469">
        <v>0</v>
      </c>
      <c r="J12" s="469">
        <v>8.1843585968017578</v>
      </c>
    </row>
    <row r="13" spans="1:10" ht="19.5" customHeight="1" x14ac:dyDescent="0.25">
      <c r="A13" s="11" t="s">
        <v>161</v>
      </c>
      <c r="B13" s="777">
        <v>1696.4378786087036</v>
      </c>
      <c r="C13" s="777">
        <v>118.95083236694336</v>
      </c>
      <c r="D13" s="777">
        <v>715.41774940490723</v>
      </c>
      <c r="E13" s="777">
        <v>332.80442237854004</v>
      </c>
      <c r="F13" s="777">
        <v>84.45179271697998</v>
      </c>
      <c r="G13" s="777">
        <v>117.92206382751465</v>
      </c>
      <c r="H13" s="777">
        <v>152.07369613647461</v>
      </c>
      <c r="I13" s="469">
        <v>152.10067558288574</v>
      </c>
      <c r="J13" s="469">
        <v>22.716646194458008</v>
      </c>
    </row>
    <row r="14" spans="1:10" ht="19.5" customHeight="1" x14ac:dyDescent="0.25">
      <c r="A14" s="11" t="s">
        <v>162</v>
      </c>
      <c r="B14" s="777">
        <v>7218.7007789611816</v>
      </c>
      <c r="C14" s="777">
        <v>534.85984802246094</v>
      </c>
      <c r="D14" s="777">
        <v>2340.5287322998047</v>
      </c>
      <c r="E14" s="777">
        <v>2666.8087196350098</v>
      </c>
      <c r="F14" s="777">
        <v>200.35807037353516</v>
      </c>
      <c r="G14" s="777">
        <v>1203.4009094238281</v>
      </c>
      <c r="H14" s="777">
        <v>109.86073303222656</v>
      </c>
      <c r="I14" s="469">
        <v>0</v>
      </c>
      <c r="J14" s="469">
        <v>162.88376617431641</v>
      </c>
    </row>
    <row r="15" spans="1:10" ht="19.5" customHeight="1" x14ac:dyDescent="0.25">
      <c r="A15" s="11" t="s">
        <v>163</v>
      </c>
      <c r="B15" s="777">
        <v>378.98874187469482</v>
      </c>
      <c r="C15" s="777">
        <v>132.5598611831665</v>
      </c>
      <c r="D15" s="777">
        <v>158.40926122665405</v>
      </c>
      <c r="E15" s="777">
        <v>0</v>
      </c>
      <c r="F15" s="777">
        <v>31.278441429138184</v>
      </c>
      <c r="G15" s="777">
        <v>27.449972629547119</v>
      </c>
      <c r="H15" s="777">
        <v>20.987451553344727</v>
      </c>
      <c r="I15" s="469">
        <v>8.3037538528442383</v>
      </c>
      <c r="J15" s="469">
        <v>0</v>
      </c>
    </row>
    <row r="16" spans="1:10" ht="19.5" customHeight="1" x14ac:dyDescent="0.25">
      <c r="A16" s="11" t="s">
        <v>164</v>
      </c>
      <c r="B16" s="777">
        <v>376.1354455947876</v>
      </c>
      <c r="C16" s="777">
        <v>26.490951538085938</v>
      </c>
      <c r="D16" s="777">
        <v>139.69933414459229</v>
      </c>
      <c r="E16" s="777">
        <v>167.25765657424927</v>
      </c>
      <c r="F16" s="777">
        <v>0</v>
      </c>
      <c r="G16" s="777">
        <v>21.223955154418945</v>
      </c>
      <c r="H16" s="777">
        <v>17.469140529632568</v>
      </c>
      <c r="I16" s="469">
        <v>0</v>
      </c>
      <c r="J16" s="469">
        <v>3.9944076538085938</v>
      </c>
    </row>
    <row r="17" spans="1:10" ht="19.5" customHeight="1" x14ac:dyDescent="0.25">
      <c r="A17" s="11" t="s">
        <v>165</v>
      </c>
      <c r="B17" s="777">
        <v>7685.5099353790283</v>
      </c>
      <c r="C17" s="777">
        <v>47.397617340087891</v>
      </c>
      <c r="D17" s="777">
        <v>1101.781702041626</v>
      </c>
      <c r="E17" s="777">
        <v>944.37983703613281</v>
      </c>
      <c r="F17" s="777">
        <v>29.87306022644043</v>
      </c>
      <c r="G17" s="777">
        <v>4434.327808380127</v>
      </c>
      <c r="H17" s="777">
        <v>946.75091934204102</v>
      </c>
      <c r="I17" s="469">
        <v>22.381462097167969</v>
      </c>
      <c r="J17" s="469">
        <v>158.61752891540527</v>
      </c>
    </row>
    <row r="18" spans="1:10" ht="19.5" customHeight="1" x14ac:dyDescent="0.25">
      <c r="A18" s="11" t="s">
        <v>166</v>
      </c>
      <c r="B18" s="777">
        <v>4050.9065132141113</v>
      </c>
      <c r="C18" s="777">
        <v>141.14368438720703</v>
      </c>
      <c r="D18" s="777">
        <v>699.27825355529785</v>
      </c>
      <c r="E18" s="777">
        <v>253.38932609558105</v>
      </c>
      <c r="F18" s="777">
        <v>242.9405689239502</v>
      </c>
      <c r="G18" s="777">
        <v>2122.9566192626953</v>
      </c>
      <c r="H18" s="777">
        <v>466.71356010437012</v>
      </c>
      <c r="I18" s="469">
        <v>57.456436157226563</v>
      </c>
      <c r="J18" s="469">
        <v>67.028064727783203</v>
      </c>
    </row>
    <row r="19" spans="1:10" ht="19.5" customHeight="1" x14ac:dyDescent="0.25">
      <c r="A19" s="11" t="s">
        <v>167</v>
      </c>
      <c r="B19" s="777">
        <v>808.03239822387695</v>
      </c>
      <c r="C19" s="777">
        <v>44.440471172332764</v>
      </c>
      <c r="D19" s="777">
        <v>388.23211193084717</v>
      </c>
      <c r="E19" s="777">
        <v>197.92714262008667</v>
      </c>
      <c r="F19" s="777">
        <v>10.843631267547607</v>
      </c>
      <c r="G19" s="777">
        <v>60.576295375823975</v>
      </c>
      <c r="H19" s="777">
        <v>106.01274585723877</v>
      </c>
      <c r="I19" s="469">
        <v>0</v>
      </c>
      <c r="J19" s="469">
        <v>0</v>
      </c>
    </row>
    <row r="20" spans="1:10" ht="19.5" customHeight="1" x14ac:dyDescent="0.25">
      <c r="A20" s="11" t="s">
        <v>168</v>
      </c>
      <c r="B20" s="777">
        <v>2528.2708158493042</v>
      </c>
      <c r="C20" s="777">
        <v>94.160598754882813</v>
      </c>
      <c r="D20" s="777">
        <v>624.60126876831055</v>
      </c>
      <c r="E20" s="777">
        <v>26.262887001037598</v>
      </c>
      <c r="F20" s="777">
        <v>474.05700492858887</v>
      </c>
      <c r="G20" s="777">
        <v>0</v>
      </c>
      <c r="H20" s="777">
        <v>1258.5436668395996</v>
      </c>
      <c r="I20" s="469">
        <v>13.2242431640625</v>
      </c>
      <c r="J20" s="469">
        <v>37.421146392822266</v>
      </c>
    </row>
    <row r="21" spans="1:10" ht="19.5" customHeight="1" x14ac:dyDescent="0.25">
      <c r="A21" s="11" t="s">
        <v>169</v>
      </c>
      <c r="B21" s="777">
        <v>5620.3714752197266</v>
      </c>
      <c r="C21" s="777">
        <v>189.43361663818359</v>
      </c>
      <c r="D21" s="777">
        <v>1494.0254783630371</v>
      </c>
      <c r="E21" s="777">
        <v>1524.9552669525146</v>
      </c>
      <c r="F21" s="777">
        <v>1431.6877632141113</v>
      </c>
      <c r="G21" s="777">
        <v>341.25492477416992</v>
      </c>
      <c r="H21" s="777">
        <v>475.53935813903809</v>
      </c>
      <c r="I21" s="469">
        <v>112.5909595489502</v>
      </c>
      <c r="J21" s="469">
        <v>50.88410758972168</v>
      </c>
    </row>
    <row r="22" spans="1:10" ht="19.5" customHeight="1" x14ac:dyDescent="0.25">
      <c r="A22" s="11" t="s">
        <v>170</v>
      </c>
      <c r="B22" s="777">
        <v>1899.4881458282471</v>
      </c>
      <c r="C22" s="777">
        <v>69.945026397705078</v>
      </c>
      <c r="D22" s="777">
        <v>899.58953475952148</v>
      </c>
      <c r="E22" s="777">
        <v>18.263614654541016</v>
      </c>
      <c r="F22" s="777">
        <v>400.85643196105957</v>
      </c>
      <c r="G22" s="777">
        <v>135.65545463562012</v>
      </c>
      <c r="H22" s="777">
        <v>279.44178581237793</v>
      </c>
      <c r="I22" s="469">
        <v>0</v>
      </c>
      <c r="J22" s="469">
        <v>95.736297607421875</v>
      </c>
    </row>
    <row r="23" spans="1:10" ht="19.5" customHeight="1" x14ac:dyDescent="0.25">
      <c r="A23" s="11" t="s">
        <v>171</v>
      </c>
      <c r="B23" s="777">
        <v>11182.058822631836</v>
      </c>
      <c r="C23" s="777">
        <v>1006.9960021972656</v>
      </c>
      <c r="D23" s="777">
        <v>4519.7518768310547</v>
      </c>
      <c r="E23" s="777">
        <v>3298.6989517211914</v>
      </c>
      <c r="F23" s="777">
        <v>439.04036712646484</v>
      </c>
      <c r="G23" s="777">
        <v>1284.1286926269531</v>
      </c>
      <c r="H23" s="777">
        <v>371.22247314453125</v>
      </c>
      <c r="I23" s="469">
        <v>0</v>
      </c>
      <c r="J23" s="469">
        <v>262.220458984375</v>
      </c>
    </row>
    <row r="24" spans="1:10" ht="19.5" customHeight="1" x14ac:dyDescent="0.25">
      <c r="A24" s="11" t="s">
        <v>172</v>
      </c>
      <c r="B24" s="777">
        <v>2094.9610590934753</v>
      </c>
      <c r="C24" s="777">
        <v>40.270350456237793</v>
      </c>
      <c r="D24" s="777">
        <v>792.63333415985107</v>
      </c>
      <c r="E24" s="777">
        <v>882.66608381271362</v>
      </c>
      <c r="F24" s="777">
        <v>178.75991344451904</v>
      </c>
      <c r="G24" s="777">
        <v>32.411223411560059</v>
      </c>
      <c r="H24" s="777">
        <v>102.60507106781006</v>
      </c>
      <c r="I24" s="469">
        <v>0</v>
      </c>
      <c r="J24" s="469">
        <v>65.615082740783691</v>
      </c>
    </row>
    <row r="25" spans="1:10" ht="19.5" customHeight="1" x14ac:dyDescent="0.25">
      <c r="A25" s="11" t="s">
        <v>173</v>
      </c>
      <c r="B25" s="777">
        <v>1611.0021190643311</v>
      </c>
      <c r="C25" s="777">
        <v>348.64006471633911</v>
      </c>
      <c r="D25" s="777">
        <v>811.24302625656128</v>
      </c>
      <c r="E25" s="777">
        <v>132.52458667755127</v>
      </c>
      <c r="F25" s="777">
        <v>268.51105403900146</v>
      </c>
      <c r="G25" s="777">
        <v>25.215857982635498</v>
      </c>
      <c r="H25" s="777">
        <v>8.9379205703735352</v>
      </c>
      <c r="I25" s="469">
        <v>15.929608821868896</v>
      </c>
      <c r="J25" s="469">
        <v>0</v>
      </c>
    </row>
    <row r="26" spans="1:10" ht="19.5" customHeight="1" x14ac:dyDescent="0.25">
      <c r="A26" s="11" t="s">
        <v>174</v>
      </c>
      <c r="B26" s="777">
        <v>1751.3272445201874</v>
      </c>
      <c r="C26" s="777">
        <v>228.08475875854492</v>
      </c>
      <c r="D26" s="777">
        <v>323.25774955749512</v>
      </c>
      <c r="E26" s="777">
        <v>276.06578493118286</v>
      </c>
      <c r="F26" s="777">
        <v>71.535428285598755</v>
      </c>
      <c r="G26" s="777">
        <v>31.352991104125977</v>
      </c>
      <c r="H26" s="777">
        <v>645.3470458984375</v>
      </c>
      <c r="I26" s="469">
        <v>148.90039825439453</v>
      </c>
      <c r="J26" s="469">
        <v>26.783087730407715</v>
      </c>
    </row>
    <row r="27" spans="1:10" ht="19.5" customHeight="1" x14ac:dyDescent="0.25">
      <c r="A27" s="11" t="s">
        <v>175</v>
      </c>
      <c r="B27" s="777">
        <v>707.01839971542358</v>
      </c>
      <c r="C27" s="777">
        <v>19.071798324584961</v>
      </c>
      <c r="D27" s="777">
        <v>246.8065242767334</v>
      </c>
      <c r="E27" s="777">
        <v>388.25251436233521</v>
      </c>
      <c r="F27" s="777">
        <v>0</v>
      </c>
      <c r="G27" s="777">
        <v>12.652970314025879</v>
      </c>
      <c r="H27" s="777">
        <v>13.883541107177734</v>
      </c>
      <c r="I27" s="469">
        <v>9.4229154586791992</v>
      </c>
      <c r="J27" s="469">
        <v>16.928135871887207</v>
      </c>
    </row>
    <row r="28" spans="1:10" ht="19.5" customHeight="1" x14ac:dyDescent="0.25">
      <c r="A28" s="11" t="s">
        <v>176</v>
      </c>
      <c r="B28" s="777">
        <v>1447.4524540901184</v>
      </c>
      <c r="C28" s="777">
        <v>240.02872514724731</v>
      </c>
      <c r="D28" s="777">
        <v>167.61583757400513</v>
      </c>
      <c r="E28" s="777">
        <v>282.42520236968994</v>
      </c>
      <c r="F28" s="777">
        <v>538.0227575302124</v>
      </c>
      <c r="G28" s="777">
        <v>212.31723403930664</v>
      </c>
      <c r="H28" s="777">
        <v>7.0426974296569824</v>
      </c>
      <c r="I28" s="469">
        <v>0</v>
      </c>
      <c r="J28" s="469">
        <v>0</v>
      </c>
    </row>
    <row r="29" spans="1:10" ht="19.5" customHeight="1" x14ac:dyDescent="0.25">
      <c r="A29" s="11" t="s">
        <v>177</v>
      </c>
      <c r="B29" s="777">
        <v>1197.8453960418701</v>
      </c>
      <c r="C29" s="777">
        <v>323.6531834602356</v>
      </c>
      <c r="D29" s="777">
        <v>250.8711953163147</v>
      </c>
      <c r="E29" s="777">
        <v>127.38888311386108</v>
      </c>
      <c r="F29" s="777">
        <v>398.05258083343506</v>
      </c>
      <c r="G29" s="777">
        <v>34.651636123657227</v>
      </c>
      <c r="H29" s="777">
        <v>39.533190250396729</v>
      </c>
      <c r="I29" s="469">
        <v>8.3429965972900391</v>
      </c>
      <c r="J29" s="469">
        <v>15.351730346679688</v>
      </c>
    </row>
    <row r="30" spans="1:10" ht="19.5" customHeight="1" x14ac:dyDescent="0.25">
      <c r="A30" s="11" t="s">
        <v>178</v>
      </c>
      <c r="B30" s="777">
        <v>1922.5150117874146</v>
      </c>
      <c r="C30" s="777">
        <v>343.12379455566406</v>
      </c>
      <c r="D30" s="777">
        <v>154.117018699646</v>
      </c>
      <c r="E30" s="777">
        <v>594.12126159667969</v>
      </c>
      <c r="F30" s="777">
        <v>762.62855052947998</v>
      </c>
      <c r="G30" s="777">
        <v>29.422343254089355</v>
      </c>
      <c r="H30" s="777">
        <v>39.102043151855469</v>
      </c>
      <c r="I30" s="469">
        <v>0</v>
      </c>
      <c r="J30" s="469">
        <v>0</v>
      </c>
    </row>
    <row r="31" spans="1:10" ht="19.5" customHeight="1" x14ac:dyDescent="0.25">
      <c r="A31" s="11" t="s">
        <v>179</v>
      </c>
      <c r="B31" s="777">
        <v>773.67628741264343</v>
      </c>
      <c r="C31" s="777">
        <v>31.028555870056152</v>
      </c>
      <c r="D31" s="777">
        <v>216.75687479972839</v>
      </c>
      <c r="E31" s="777">
        <v>202.83246755599976</v>
      </c>
      <c r="F31" s="777">
        <v>45.068948268890381</v>
      </c>
      <c r="G31" s="777">
        <v>5.1577754020690918</v>
      </c>
      <c r="H31" s="777">
        <v>267.13794422149658</v>
      </c>
      <c r="I31" s="469">
        <v>5.6937212944030762</v>
      </c>
      <c r="J31" s="469">
        <v>0</v>
      </c>
    </row>
    <row r="32" spans="1:10" ht="19.5" customHeight="1" x14ac:dyDescent="0.25">
      <c r="A32" s="11" t="s">
        <v>180</v>
      </c>
      <c r="B32" s="777">
        <v>340.89309597015381</v>
      </c>
      <c r="C32" s="777">
        <v>0</v>
      </c>
      <c r="D32" s="777">
        <v>161.45235443115234</v>
      </c>
      <c r="E32" s="777">
        <v>140.01610803604126</v>
      </c>
      <c r="F32" s="777">
        <v>30.936480045318604</v>
      </c>
      <c r="G32" s="777">
        <v>8.4881534576416016</v>
      </c>
      <c r="H32" s="777">
        <v>0</v>
      </c>
      <c r="I32" s="469">
        <v>0</v>
      </c>
      <c r="J32" s="469">
        <v>0</v>
      </c>
    </row>
    <row r="33" spans="1:10" ht="5.25" customHeight="1" x14ac:dyDescent="0.25">
      <c r="A33" s="381"/>
      <c r="B33" s="777"/>
      <c r="C33" s="777"/>
      <c r="D33" s="777"/>
      <c r="E33" s="777"/>
      <c r="F33" s="777"/>
      <c r="G33" s="777"/>
      <c r="H33" s="777"/>
      <c r="I33" s="469"/>
      <c r="J33" s="469"/>
    </row>
    <row r="34" spans="1:10" ht="19.5" customHeight="1" x14ac:dyDescent="0.25">
      <c r="A34" s="383" t="s">
        <v>85</v>
      </c>
      <c r="B34" s="778"/>
      <c r="C34" s="778"/>
      <c r="D34" s="778"/>
      <c r="E34" s="778"/>
      <c r="F34" s="778"/>
      <c r="G34" s="778"/>
      <c r="H34" s="778"/>
      <c r="I34" s="493"/>
      <c r="J34" s="493"/>
    </row>
    <row r="35" spans="1:10" ht="19.5" customHeight="1" x14ac:dyDescent="0.25">
      <c r="A35" s="381" t="s">
        <v>22</v>
      </c>
      <c r="B35" s="777">
        <v>29580.484260797501</v>
      </c>
      <c r="C35" s="777">
        <v>1923.1104230880737</v>
      </c>
      <c r="D35" s="777">
        <v>8116.3161752223969</v>
      </c>
      <c r="E35" s="777">
        <v>7809.0689375400543</v>
      </c>
      <c r="F35" s="777">
        <v>2580.0169689655304</v>
      </c>
      <c r="G35" s="777">
        <v>5001.8005104064941</v>
      </c>
      <c r="H35" s="777">
        <v>3369.304515838623</v>
      </c>
      <c r="I35" s="469">
        <v>389.87336206436157</v>
      </c>
      <c r="J35" s="469">
        <v>390.99336767196655</v>
      </c>
    </row>
    <row r="36" spans="1:10" ht="19.5" customHeight="1" x14ac:dyDescent="0.25">
      <c r="A36" s="381" t="s">
        <v>21</v>
      </c>
      <c r="B36" s="777">
        <v>28688.194606781006</v>
      </c>
      <c r="C36" s="777">
        <v>2164.8143239021301</v>
      </c>
      <c r="D36" s="777">
        <v>8744.3299233913422</v>
      </c>
      <c r="E36" s="777">
        <v>5208.0819189548492</v>
      </c>
      <c r="F36" s="777">
        <v>3216.1528515815735</v>
      </c>
      <c r="G36" s="777">
        <v>5396.4109969139099</v>
      </c>
      <c r="H36" s="777">
        <v>3061.5113348960876</v>
      </c>
      <c r="I36" s="469">
        <v>272.30252027511597</v>
      </c>
      <c r="J36" s="469">
        <v>624.59073686599731</v>
      </c>
    </row>
    <row r="37" spans="1:10" ht="5.25" customHeight="1" x14ac:dyDescent="0.25">
      <c r="A37" s="381"/>
      <c r="B37" s="777"/>
      <c r="C37" s="777"/>
      <c r="D37" s="777"/>
      <c r="E37" s="777"/>
      <c r="F37" s="777"/>
      <c r="G37" s="777"/>
      <c r="H37" s="777"/>
      <c r="I37" s="469"/>
      <c r="J37" s="469"/>
    </row>
    <row r="38" spans="1:10" ht="19.5" customHeight="1" x14ac:dyDescent="0.25">
      <c r="A38" s="383" t="s">
        <v>93</v>
      </c>
      <c r="B38" s="778"/>
      <c r="C38" s="778"/>
      <c r="D38" s="778"/>
      <c r="E38" s="778"/>
      <c r="F38" s="778"/>
      <c r="G38" s="778"/>
      <c r="H38" s="778"/>
      <c r="I38" s="493"/>
      <c r="J38" s="493"/>
    </row>
    <row r="39" spans="1:10" ht="19.5" customHeight="1" x14ac:dyDescent="0.25">
      <c r="A39" s="148" t="s">
        <v>82</v>
      </c>
      <c r="B39" s="452">
        <v>25416.813272476196</v>
      </c>
      <c r="C39" s="452">
        <v>1439.9214510917664</v>
      </c>
      <c r="D39" s="469">
        <v>8004.059228181839</v>
      </c>
      <c r="E39" s="452">
        <v>5307.3796770572662</v>
      </c>
      <c r="F39" s="452">
        <v>2141.3657648563385</v>
      </c>
      <c r="G39" s="452">
        <v>4765.9128651618958</v>
      </c>
      <c r="H39" s="452">
        <v>2812.0233442783356</v>
      </c>
      <c r="I39" s="469">
        <v>297.67278814315796</v>
      </c>
      <c r="J39" s="469">
        <v>648.47815370559692</v>
      </c>
    </row>
    <row r="40" spans="1:10" ht="19.5" customHeight="1" x14ac:dyDescent="0.25">
      <c r="A40" s="149" t="s">
        <v>19</v>
      </c>
      <c r="B40" s="452">
        <v>7308.5985198020935</v>
      </c>
      <c r="C40" s="452">
        <v>576.76159811019897</v>
      </c>
      <c r="D40" s="469">
        <v>2654.9517946243286</v>
      </c>
      <c r="E40" s="452">
        <v>1612.8350501060486</v>
      </c>
      <c r="F40" s="452">
        <v>591.09276962280273</v>
      </c>
      <c r="G40" s="452">
        <v>747.74642086029053</v>
      </c>
      <c r="H40" s="452">
        <v>981.44050121307373</v>
      </c>
      <c r="I40" s="469">
        <v>117.31274747848511</v>
      </c>
      <c r="J40" s="469">
        <v>26.457637786865234</v>
      </c>
    </row>
    <row r="41" spans="1:10" ht="19.5" customHeight="1" x14ac:dyDescent="0.25">
      <c r="A41" s="149" t="s">
        <v>18</v>
      </c>
      <c r="B41" s="452">
        <v>18108.214752674103</v>
      </c>
      <c r="C41" s="452">
        <v>863.15985298156738</v>
      </c>
      <c r="D41" s="469">
        <v>5349.1074335575104</v>
      </c>
      <c r="E41" s="452">
        <v>3694.5446269512177</v>
      </c>
      <c r="F41" s="452">
        <v>1550.2729952335358</v>
      </c>
      <c r="G41" s="452">
        <v>4018.1664443016052</v>
      </c>
      <c r="H41" s="452">
        <v>1830.5828430652618</v>
      </c>
      <c r="I41" s="469">
        <v>180.36004066467285</v>
      </c>
      <c r="J41" s="469">
        <v>622.02051591873169</v>
      </c>
    </row>
    <row r="42" spans="1:10" ht="19.5" customHeight="1" x14ac:dyDescent="0.25">
      <c r="A42" s="11" t="s">
        <v>17</v>
      </c>
      <c r="B42" s="452">
        <v>31756.970150470734</v>
      </c>
      <c r="C42" s="452">
        <v>2516.2297034263611</v>
      </c>
      <c r="D42" s="469">
        <v>8583.4565126895905</v>
      </c>
      <c r="E42" s="452">
        <v>7499.5005729198456</v>
      </c>
      <c r="F42" s="452">
        <v>3435.8645842075348</v>
      </c>
      <c r="G42" s="452">
        <v>5551.1857938766479</v>
      </c>
      <c r="H42" s="452">
        <v>3439.1239383220673</v>
      </c>
      <c r="I42" s="469">
        <v>364.50309419631958</v>
      </c>
      <c r="J42" s="469">
        <v>367.10595083236694</v>
      </c>
    </row>
    <row r="43" spans="1:10" ht="19.5" customHeight="1" thickBot="1" x14ac:dyDescent="0.3">
      <c r="A43" s="10" t="s">
        <v>16</v>
      </c>
      <c r="B43" s="537">
        <v>1094.8954446315765</v>
      </c>
      <c r="C43" s="537">
        <v>131.77359247207642</v>
      </c>
      <c r="D43" s="538">
        <v>273.13035774230957</v>
      </c>
      <c r="E43" s="537">
        <v>210.27060651779175</v>
      </c>
      <c r="F43" s="537">
        <v>218.93947148323059</v>
      </c>
      <c r="G43" s="537">
        <v>81.112848281860352</v>
      </c>
      <c r="H43" s="537">
        <v>179.66856813430786</v>
      </c>
      <c r="I43" s="538">
        <v>0</v>
      </c>
      <c r="J43" s="538">
        <v>0</v>
      </c>
    </row>
    <row r="44" spans="1:10" ht="15.75" thickTop="1" x14ac:dyDescent="0.25">
      <c r="A44" s="9" t="s">
        <v>318</v>
      </c>
    </row>
    <row r="45" spans="1:10" x14ac:dyDescent="0.25">
      <c r="A45" s="14" t="s">
        <v>380</v>
      </c>
    </row>
  </sheetData>
  <mergeCells count="1">
    <mergeCell ref="A1:J1"/>
  </mergeCells>
  <pageMargins left="0.70866141732283472" right="0.70866141732283472" top="0.89322916666666663" bottom="0.74803149606299213" header="0.31496062992125984" footer="0.31496062992125984"/>
  <pageSetup paperSize="9" scale="49" orientation="portrait"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3"/>
  <sheetViews>
    <sheetView view="pageLayout" zoomScaleNormal="100" workbookViewId="0">
      <selection activeCell="B20" sqref="A20:B21"/>
    </sheetView>
  </sheetViews>
  <sheetFormatPr defaultColWidth="9.140625" defaultRowHeight="15" customHeight="1" x14ac:dyDescent="0.25"/>
  <cols>
    <col min="1" max="1" width="22" style="8" customWidth="1"/>
    <col min="2" max="8" width="11.7109375" style="8" customWidth="1"/>
    <col min="9" max="9" width="12.140625" style="8" customWidth="1"/>
    <col min="10" max="11" width="13" style="8" customWidth="1"/>
    <col min="12" max="12" width="14.28515625" style="8" customWidth="1"/>
    <col min="13" max="16384" width="9.140625" style="8"/>
  </cols>
  <sheetData>
    <row r="1" spans="1:13" ht="38.25" customHeight="1" thickBot="1" x14ac:dyDescent="0.3">
      <c r="A1" s="1060" t="s">
        <v>306</v>
      </c>
      <c r="B1" s="1060"/>
      <c r="C1" s="1060"/>
      <c r="D1" s="1060"/>
      <c r="E1" s="1060"/>
      <c r="F1" s="1060"/>
      <c r="G1" s="1060"/>
      <c r="H1" s="1060"/>
      <c r="I1" s="1060"/>
      <c r="J1" s="1060"/>
      <c r="K1" s="1060"/>
      <c r="L1" s="1060"/>
    </row>
    <row r="2" spans="1:13"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3" ht="15" customHeight="1" x14ac:dyDescent="0.25">
      <c r="A3" s="1079"/>
      <c r="B3" s="1083"/>
      <c r="C3" s="1083"/>
      <c r="D3" s="1083"/>
      <c r="E3" s="1083"/>
      <c r="F3" s="1083"/>
      <c r="G3" s="1083"/>
      <c r="H3" s="1083"/>
      <c r="I3" s="1083"/>
      <c r="J3" s="1081"/>
      <c r="K3" s="1081"/>
      <c r="L3" s="297" t="s">
        <v>222</v>
      </c>
    </row>
    <row r="4" spans="1:13" ht="3.75" customHeight="1" x14ac:dyDescent="0.25">
      <c r="A4" s="221"/>
      <c r="B4" s="182"/>
      <c r="C4" s="182"/>
      <c r="D4" s="182"/>
      <c r="E4" s="182"/>
      <c r="F4" s="182"/>
      <c r="G4" s="182"/>
      <c r="H4" s="182"/>
      <c r="I4" s="182"/>
      <c r="J4" s="208"/>
      <c r="K4" s="208"/>
    </row>
    <row r="5" spans="1:13" ht="19.5" customHeight="1" x14ac:dyDescent="0.25">
      <c r="A5" s="73" t="s">
        <v>27</v>
      </c>
      <c r="B5" s="447">
        <v>203497.17982870241</v>
      </c>
      <c r="C5" s="447">
        <v>225819.37704706192</v>
      </c>
      <c r="D5" s="447">
        <v>221862.4712767601</v>
      </c>
      <c r="E5" s="448">
        <v>217158.13928723335</v>
      </c>
      <c r="F5" s="447">
        <v>222084.5542910099</v>
      </c>
      <c r="G5" s="449">
        <v>246680.34998345375</v>
      </c>
      <c r="H5" s="447">
        <v>232198.35778307915</v>
      </c>
      <c r="I5" s="450">
        <v>222028.0207157135</v>
      </c>
      <c r="J5" s="450">
        <v>232603.87462306023</v>
      </c>
      <c r="K5" s="450">
        <v>218350.84702324867</v>
      </c>
      <c r="L5" s="480">
        <f>+(K5-J5)/J5*100</f>
        <v>-6.1275968093433111</v>
      </c>
      <c r="M5" s="15"/>
    </row>
    <row r="6" spans="1:13" ht="4.5" customHeight="1" x14ac:dyDescent="0.25">
      <c r="A6" s="11"/>
      <c r="B6" s="452"/>
      <c r="C6" s="452"/>
      <c r="D6" s="452"/>
      <c r="E6" s="452"/>
      <c r="F6" s="452"/>
      <c r="G6" s="453"/>
      <c r="H6" s="454"/>
      <c r="I6" s="455"/>
      <c r="J6" s="455"/>
      <c r="K6" s="455"/>
      <c r="L6" s="481"/>
    </row>
    <row r="7" spans="1:13" ht="19.5" customHeight="1" x14ac:dyDescent="0.25">
      <c r="A7" s="73" t="s">
        <v>26</v>
      </c>
      <c r="B7" s="457"/>
      <c r="C7" s="457"/>
      <c r="D7" s="457"/>
      <c r="E7" s="457"/>
      <c r="F7" s="457"/>
      <c r="G7" s="458"/>
      <c r="H7" s="459"/>
      <c r="I7" s="460"/>
      <c r="J7" s="460"/>
      <c r="K7" s="460"/>
      <c r="L7" s="482"/>
    </row>
    <row r="8" spans="1:13" ht="19.5" customHeight="1" x14ac:dyDescent="0.25">
      <c r="A8" s="11" t="s">
        <v>25</v>
      </c>
      <c r="B8" s="454">
        <v>134119.72090903719</v>
      </c>
      <c r="C8" s="454">
        <v>151186.06938123703</v>
      </c>
      <c r="D8" s="454">
        <v>154998.3972389698</v>
      </c>
      <c r="E8" s="452">
        <v>160424.78153014183</v>
      </c>
      <c r="F8" s="454">
        <v>159112.82024645805</v>
      </c>
      <c r="G8" s="462">
        <v>175638.57647299767</v>
      </c>
      <c r="H8" s="454">
        <v>174720.25508880615</v>
      </c>
      <c r="I8" s="455">
        <v>164054.20271873474</v>
      </c>
      <c r="J8" s="455">
        <v>169533.18587088585</v>
      </c>
      <c r="K8" s="455">
        <v>161605.50550961494</v>
      </c>
      <c r="L8" s="481">
        <f>+(K8-J8)/J8*100</f>
        <v>-4.6761820233287645</v>
      </c>
      <c r="M8" s="13"/>
    </row>
    <row r="9" spans="1:13" ht="19.5" customHeight="1" x14ac:dyDescent="0.25">
      <c r="A9" s="11" t="s">
        <v>24</v>
      </c>
      <c r="B9" s="454">
        <v>69377.458919670215</v>
      </c>
      <c r="C9" s="454">
        <v>74633.30766582489</v>
      </c>
      <c r="D9" s="454">
        <v>66864.074037790298</v>
      </c>
      <c r="E9" s="452">
        <v>56733.357757091522</v>
      </c>
      <c r="F9" s="454">
        <v>62971.734044551849</v>
      </c>
      <c r="G9" s="462">
        <v>71041.773510456085</v>
      </c>
      <c r="H9" s="454">
        <v>57478.102694272995</v>
      </c>
      <c r="I9" s="455">
        <v>57973.81799697876</v>
      </c>
      <c r="J9" s="455">
        <v>63070.688752174377</v>
      </c>
      <c r="K9" s="455">
        <v>56745.341513633728</v>
      </c>
      <c r="L9" s="481">
        <f>+(K9-J9)/J9*100</f>
        <v>-10.028980757440326</v>
      </c>
      <c r="M9" s="13"/>
    </row>
    <row r="10" spans="1:13" ht="4.5" customHeight="1" x14ac:dyDescent="0.25">
      <c r="A10" s="11"/>
      <c r="B10" s="454"/>
      <c r="C10" s="454"/>
      <c r="D10" s="454"/>
      <c r="E10" s="452"/>
      <c r="F10" s="454"/>
      <c r="G10" s="462"/>
      <c r="H10" s="454"/>
      <c r="I10" s="455"/>
      <c r="J10" s="455"/>
      <c r="K10" s="455"/>
      <c r="L10" s="481"/>
      <c r="M10" s="13"/>
    </row>
    <row r="11" spans="1:13" ht="19.5" customHeight="1" x14ac:dyDescent="0.25">
      <c r="A11" s="73" t="s">
        <v>158</v>
      </c>
      <c r="B11" s="457"/>
      <c r="C11" s="457"/>
      <c r="D11" s="457"/>
      <c r="E11" s="457"/>
      <c r="F11" s="457"/>
      <c r="G11" s="458"/>
      <c r="H11" s="459"/>
      <c r="I11" s="460"/>
      <c r="J11" s="460"/>
      <c r="K11" s="460"/>
      <c r="L11" s="482"/>
      <c r="M11" s="13"/>
    </row>
    <row r="12" spans="1:13" ht="19.5" customHeight="1" x14ac:dyDescent="0.25">
      <c r="A12" s="11" t="s">
        <v>159</v>
      </c>
      <c r="B12" s="454">
        <v>5658.0565241199929</v>
      </c>
      <c r="C12" s="454">
        <v>5534.4006338119507</v>
      </c>
      <c r="D12" s="454">
        <v>4047.0820970535278</v>
      </c>
      <c r="E12" s="452">
        <v>5638.4581413269043</v>
      </c>
      <c r="F12" s="454">
        <v>4929.8521595001221</v>
      </c>
      <c r="G12" s="462">
        <v>5870.7264766693115</v>
      </c>
      <c r="H12" s="454">
        <v>5735.6125717163086</v>
      </c>
      <c r="I12" s="455">
        <v>4952.6602697372437</v>
      </c>
      <c r="J12" s="455">
        <v>6045.2499775886536</v>
      </c>
      <c r="K12" s="455">
        <v>7982.2905378341675</v>
      </c>
      <c r="L12" s="481">
        <f t="shared" ref="L12:L33" si="0">+(K12-J12)/J12*100</f>
        <v>32.042356683787062</v>
      </c>
      <c r="M12" s="13"/>
    </row>
    <row r="13" spans="1:13" ht="19.5" customHeight="1" x14ac:dyDescent="0.25">
      <c r="A13" s="11" t="s">
        <v>160</v>
      </c>
      <c r="B13" s="454">
        <v>2084.1709518810003</v>
      </c>
      <c r="C13" s="454">
        <v>2710.6101109981537</v>
      </c>
      <c r="D13" s="454">
        <v>2430.8279597759247</v>
      </c>
      <c r="E13" s="452">
        <v>2341.5875816345215</v>
      </c>
      <c r="F13" s="454">
        <v>2197.737117767334</v>
      </c>
      <c r="G13" s="462">
        <v>2262.6429166793823</v>
      </c>
      <c r="H13" s="454">
        <v>2222.7210602760315</v>
      </c>
      <c r="I13" s="455">
        <v>2099.2365789413452</v>
      </c>
      <c r="J13" s="455">
        <v>1959.7830276489258</v>
      </c>
      <c r="K13" s="455">
        <v>2238.1182084083557</v>
      </c>
      <c r="L13" s="481">
        <f t="shared" si="0"/>
        <v>14.202346730869367</v>
      </c>
      <c r="M13" s="13"/>
    </row>
    <row r="14" spans="1:13" ht="19.5" customHeight="1" x14ac:dyDescent="0.25">
      <c r="A14" s="11" t="s">
        <v>161</v>
      </c>
      <c r="B14" s="454">
        <v>6346.0546337999831</v>
      </c>
      <c r="C14" s="454">
        <v>6974.2752342224121</v>
      </c>
      <c r="D14" s="454">
        <v>6704.9325170516968</v>
      </c>
      <c r="E14" s="452">
        <v>7757.630615234375</v>
      </c>
      <c r="F14" s="454">
        <v>7744.3795366287231</v>
      </c>
      <c r="G14" s="462">
        <v>7087.1806182861328</v>
      </c>
      <c r="H14" s="454">
        <v>6921.2638454437256</v>
      </c>
      <c r="I14" s="455">
        <v>5124.3415908813477</v>
      </c>
      <c r="J14" s="455">
        <v>6469.8790602684021</v>
      </c>
      <c r="K14" s="455">
        <v>6554.6586208343506</v>
      </c>
      <c r="L14" s="481">
        <f t="shared" si="0"/>
        <v>1.3103731889917494</v>
      </c>
      <c r="M14" s="13"/>
    </row>
    <row r="15" spans="1:13" ht="19.5" customHeight="1" x14ac:dyDescent="0.25">
      <c r="A15" s="11" t="s">
        <v>162</v>
      </c>
      <c r="B15" s="454">
        <v>33966.780608179928</v>
      </c>
      <c r="C15" s="454">
        <v>38982.63671875</v>
      </c>
      <c r="D15" s="454">
        <v>37429.317119598389</v>
      </c>
      <c r="E15" s="452">
        <v>36295.5615234375</v>
      </c>
      <c r="F15" s="454">
        <v>38447.707981109619</v>
      </c>
      <c r="G15" s="462">
        <v>40029.630470275879</v>
      </c>
      <c r="H15" s="454">
        <v>42384.805137634277</v>
      </c>
      <c r="I15" s="455">
        <v>38746.59981918335</v>
      </c>
      <c r="J15" s="455">
        <v>39896.261613845825</v>
      </c>
      <c r="K15" s="455">
        <v>35472.393039703369</v>
      </c>
      <c r="L15" s="481">
        <f t="shared" si="0"/>
        <v>-11.088428828146574</v>
      </c>
      <c r="M15" s="13"/>
    </row>
    <row r="16" spans="1:13" ht="19.5" customHeight="1" x14ac:dyDescent="0.25">
      <c r="A16" s="11" t="s">
        <v>163</v>
      </c>
      <c r="B16" s="454">
        <v>2951.6551197279855</v>
      </c>
      <c r="C16" s="454">
        <v>2625.5898442268372</v>
      </c>
      <c r="D16" s="454">
        <v>2615.3304376602173</v>
      </c>
      <c r="E16" s="452">
        <v>2654.9720311164856</v>
      </c>
      <c r="F16" s="454">
        <v>2500.3963027000427</v>
      </c>
      <c r="G16" s="462">
        <v>2571.4426488876343</v>
      </c>
      <c r="H16" s="454">
        <v>2394.032425403595</v>
      </c>
      <c r="I16" s="455">
        <v>3058.6253967285156</v>
      </c>
      <c r="J16" s="455">
        <v>2873.0877320766449</v>
      </c>
      <c r="K16" s="455">
        <v>3082.672737121582</v>
      </c>
      <c r="L16" s="481">
        <f t="shared" si="0"/>
        <v>7.2947652348036991</v>
      </c>
      <c r="M16" s="13"/>
    </row>
    <row r="17" spans="1:13" ht="19.5" customHeight="1" x14ac:dyDescent="0.25">
      <c r="A17" s="11" t="s">
        <v>164</v>
      </c>
      <c r="B17" s="454">
        <v>1883.3271288359963</v>
      </c>
      <c r="C17" s="454">
        <v>2323.2364277839661</v>
      </c>
      <c r="D17" s="454">
        <v>2315.9034929275513</v>
      </c>
      <c r="E17" s="452">
        <v>2187.3920226097107</v>
      </c>
      <c r="F17" s="454">
        <v>1713.834445476532</v>
      </c>
      <c r="G17" s="462">
        <v>2175.6244480609894</v>
      </c>
      <c r="H17" s="454">
        <v>1570.268741607666</v>
      </c>
      <c r="I17" s="455">
        <v>1778.2297239303589</v>
      </c>
      <c r="J17" s="455">
        <v>1899.044823884964</v>
      </c>
      <c r="K17" s="455">
        <v>1783.3977227210999</v>
      </c>
      <c r="L17" s="481">
        <f t="shared" si="0"/>
        <v>-6.0897510005729885</v>
      </c>
      <c r="M17" s="13"/>
    </row>
    <row r="18" spans="1:13" ht="19.5" customHeight="1" x14ac:dyDescent="0.25">
      <c r="A18" s="11" t="s">
        <v>165</v>
      </c>
      <c r="B18" s="454">
        <v>14395.093270029836</v>
      </c>
      <c r="C18" s="454">
        <v>16327.375148773193</v>
      </c>
      <c r="D18" s="454">
        <v>17148.710636138916</v>
      </c>
      <c r="E18" s="452">
        <v>18777.05682182312</v>
      </c>
      <c r="F18" s="454">
        <v>16984.811023712158</v>
      </c>
      <c r="G18" s="462">
        <v>20579.203607559204</v>
      </c>
      <c r="H18" s="454">
        <v>20369.389152526855</v>
      </c>
      <c r="I18" s="455">
        <v>18191.175943374634</v>
      </c>
      <c r="J18" s="455">
        <v>21691.901124954224</v>
      </c>
      <c r="K18" s="455">
        <v>19377.954593658447</v>
      </c>
      <c r="L18" s="481">
        <f t="shared" si="0"/>
        <v>-10.667329331654694</v>
      </c>
      <c r="M18" s="13"/>
    </row>
    <row r="19" spans="1:13" ht="19.5" customHeight="1" x14ac:dyDescent="0.25">
      <c r="A19" s="11" t="s">
        <v>166</v>
      </c>
      <c r="B19" s="454">
        <v>5799.6796972049951</v>
      </c>
      <c r="C19" s="454">
        <v>6509.5378060340881</v>
      </c>
      <c r="D19" s="454">
        <v>7938.8892555236816</v>
      </c>
      <c r="E19" s="452">
        <v>8138.8383526802063</v>
      </c>
      <c r="F19" s="454">
        <v>8592.3622179031372</v>
      </c>
      <c r="G19" s="462">
        <v>9717.96457862854</v>
      </c>
      <c r="H19" s="454">
        <v>10058.119687080383</v>
      </c>
      <c r="I19" s="455">
        <v>10214.995074272156</v>
      </c>
      <c r="J19" s="455">
        <v>10969.352893829346</v>
      </c>
      <c r="K19" s="455">
        <v>9955.3961906433105</v>
      </c>
      <c r="L19" s="481">
        <f t="shared" si="0"/>
        <v>-9.2435416473511598</v>
      </c>
      <c r="M19" s="13"/>
    </row>
    <row r="20" spans="1:13" ht="19.5" customHeight="1" x14ac:dyDescent="0.25">
      <c r="A20" s="11" t="s">
        <v>167</v>
      </c>
      <c r="B20" s="454">
        <v>3100.9372748030028</v>
      </c>
      <c r="C20" s="454">
        <v>2645.8348379135132</v>
      </c>
      <c r="D20" s="454">
        <v>2765.1618900299072</v>
      </c>
      <c r="E20" s="452">
        <v>2456.0831665992737</v>
      </c>
      <c r="F20" s="454">
        <v>2898.6494870185852</v>
      </c>
      <c r="G20" s="462">
        <v>3252.0282678604126</v>
      </c>
      <c r="H20" s="454">
        <v>2856.246910572052</v>
      </c>
      <c r="I20" s="455">
        <v>2300.118145942688</v>
      </c>
      <c r="J20" s="455">
        <v>2705.0677952766418</v>
      </c>
      <c r="K20" s="455">
        <v>2690.3818616867065</v>
      </c>
      <c r="L20" s="481">
        <f t="shared" si="0"/>
        <v>-0.54290445568789902</v>
      </c>
      <c r="M20" s="13"/>
    </row>
    <row r="21" spans="1:13" ht="19.5" customHeight="1" x14ac:dyDescent="0.25">
      <c r="A21" s="11" t="s">
        <v>168</v>
      </c>
      <c r="B21" s="454">
        <v>7195.4579023799615</v>
      </c>
      <c r="C21" s="454">
        <v>8263.547924041748</v>
      </c>
      <c r="D21" s="454">
        <v>7887.5936889648438</v>
      </c>
      <c r="E21" s="452">
        <v>6412.6148977279663</v>
      </c>
      <c r="F21" s="454">
        <v>8287.0021257400513</v>
      </c>
      <c r="G21" s="462">
        <v>8268.7882957458496</v>
      </c>
      <c r="H21" s="454">
        <v>7252.6639680862427</v>
      </c>
      <c r="I21" s="455">
        <v>6747.8602142333984</v>
      </c>
      <c r="J21" s="455">
        <v>7314.8094153404236</v>
      </c>
      <c r="K21" s="455">
        <v>6856.1010208129883</v>
      </c>
      <c r="L21" s="481">
        <f t="shared" si="0"/>
        <v>-6.2709548326090934</v>
      </c>
      <c r="M21" s="13"/>
    </row>
    <row r="22" spans="1:13" ht="19.5" customHeight="1" x14ac:dyDescent="0.25">
      <c r="A22" s="11" t="s">
        <v>169</v>
      </c>
      <c r="B22" s="454">
        <v>14821.00821863996</v>
      </c>
      <c r="C22" s="454">
        <v>19658.614070892334</v>
      </c>
      <c r="D22" s="454">
        <v>19182.975248336792</v>
      </c>
      <c r="E22" s="452">
        <v>13741.04282951355</v>
      </c>
      <c r="F22" s="454">
        <v>17948.683279037476</v>
      </c>
      <c r="G22" s="462">
        <v>18274.7281665802</v>
      </c>
      <c r="H22" s="454">
        <v>15241.810680389404</v>
      </c>
      <c r="I22" s="455">
        <v>15589.48480796814</v>
      </c>
      <c r="J22" s="455">
        <v>17315.034708976746</v>
      </c>
      <c r="K22" s="455">
        <v>20077.38970375061</v>
      </c>
      <c r="L22" s="481">
        <f t="shared" si="0"/>
        <v>15.953505385361769</v>
      </c>
      <c r="M22" s="13"/>
    </row>
    <row r="23" spans="1:13" ht="19.5" customHeight="1" x14ac:dyDescent="0.25">
      <c r="A23" s="11" t="s">
        <v>170</v>
      </c>
      <c r="B23" s="454">
        <v>11523.968696899981</v>
      </c>
      <c r="C23" s="454">
        <v>11904.714414596558</v>
      </c>
      <c r="D23" s="454">
        <v>10445.255013465881</v>
      </c>
      <c r="E23" s="452">
        <v>9895.9595499038696</v>
      </c>
      <c r="F23" s="454">
        <v>9820.3905792236328</v>
      </c>
      <c r="G23" s="462">
        <v>13390.17776966095</v>
      </c>
      <c r="H23" s="454">
        <v>9649.9815874099731</v>
      </c>
      <c r="I23" s="455">
        <v>8998.3120050430298</v>
      </c>
      <c r="J23" s="455">
        <v>8198.8870649337769</v>
      </c>
      <c r="K23" s="455">
        <v>7729.2094173431396</v>
      </c>
      <c r="L23" s="481">
        <f t="shared" si="0"/>
        <v>-5.7285536911396751</v>
      </c>
      <c r="M23" s="13"/>
    </row>
    <row r="24" spans="1:13" ht="19.5" customHeight="1" x14ac:dyDescent="0.25">
      <c r="A24" s="11" t="s">
        <v>171</v>
      </c>
      <c r="B24" s="454">
        <v>57353.962302119893</v>
      </c>
      <c r="C24" s="454">
        <v>63582.994987487793</v>
      </c>
      <c r="D24" s="454">
        <v>66212.563774108887</v>
      </c>
      <c r="E24" s="452">
        <v>70821.025093078613</v>
      </c>
      <c r="F24" s="454">
        <v>70651.897979736328</v>
      </c>
      <c r="G24" s="462">
        <v>78097.429351806641</v>
      </c>
      <c r="H24" s="454">
        <v>77071.730438232422</v>
      </c>
      <c r="I24" s="455">
        <v>71613.85816192627</v>
      </c>
      <c r="J24" s="455">
        <v>73180.818012237549</v>
      </c>
      <c r="K24" s="455">
        <v>61665.996978759766</v>
      </c>
      <c r="L24" s="481">
        <f t="shared" si="0"/>
        <v>-15.734753103678392</v>
      </c>
      <c r="M24" s="13"/>
    </row>
    <row r="25" spans="1:13" ht="19.5" customHeight="1" x14ac:dyDescent="0.25">
      <c r="A25" s="11" t="s">
        <v>172</v>
      </c>
      <c r="B25" s="454">
        <v>4357.2450452000257</v>
      </c>
      <c r="C25" s="454">
        <v>4931.1475195884705</v>
      </c>
      <c r="D25" s="454">
        <v>4840.8164491653442</v>
      </c>
      <c r="E25" s="452">
        <v>4501.5349435806274</v>
      </c>
      <c r="F25" s="454">
        <v>4563.5762481689453</v>
      </c>
      <c r="G25" s="462">
        <v>5457.1168556213379</v>
      </c>
      <c r="H25" s="454">
        <v>4910.102614402771</v>
      </c>
      <c r="I25" s="455">
        <v>5128.3922119140625</v>
      </c>
      <c r="J25" s="455">
        <v>5060.9190721511841</v>
      </c>
      <c r="K25" s="455">
        <v>6444.1642546653748</v>
      </c>
      <c r="L25" s="481">
        <f t="shared" si="0"/>
        <v>27.331896890543071</v>
      </c>
      <c r="M25" s="13"/>
    </row>
    <row r="26" spans="1:13" ht="19.5" customHeight="1" x14ac:dyDescent="0.25">
      <c r="A26" s="11" t="s">
        <v>173</v>
      </c>
      <c r="B26" s="454">
        <v>7836.1447307040899</v>
      </c>
      <c r="C26" s="454">
        <v>6973.053768157959</v>
      </c>
      <c r="D26" s="454">
        <v>6599.0425367355347</v>
      </c>
      <c r="E26" s="452">
        <v>4129.1416635513306</v>
      </c>
      <c r="F26" s="454">
        <v>3247.237401008606</v>
      </c>
      <c r="G26" s="462">
        <v>5796.2116374969482</v>
      </c>
      <c r="H26" s="454">
        <v>4822.7725772857666</v>
      </c>
      <c r="I26" s="455">
        <v>4713.6206483840942</v>
      </c>
      <c r="J26" s="455">
        <v>5021.5063529014587</v>
      </c>
      <c r="K26" s="455">
        <v>4735.0820097923279</v>
      </c>
      <c r="L26" s="481">
        <f t="shared" si="0"/>
        <v>-5.7039526185928855</v>
      </c>
      <c r="M26" s="13"/>
    </row>
    <row r="27" spans="1:13" ht="19.5" customHeight="1" x14ac:dyDescent="0.25">
      <c r="A27" s="11" t="s">
        <v>174</v>
      </c>
      <c r="B27" s="454">
        <v>3150.2405983370263</v>
      </c>
      <c r="C27" s="454">
        <v>4001.1195602416992</v>
      </c>
      <c r="D27" s="454">
        <v>3644.6313834190369</v>
      </c>
      <c r="E27" s="452">
        <v>3565.9344272613525</v>
      </c>
      <c r="F27" s="454">
        <v>3599.4423325061798</v>
      </c>
      <c r="G27" s="462">
        <v>4082.3192791938782</v>
      </c>
      <c r="H27" s="454">
        <v>2833.6821193695068</v>
      </c>
      <c r="I27" s="455">
        <v>2373.700957775116</v>
      </c>
      <c r="J27" s="455">
        <v>2499.5404613018036</v>
      </c>
      <c r="K27" s="455">
        <v>3516.9655692577362</v>
      </c>
      <c r="L27" s="481">
        <f t="shared" si="0"/>
        <v>40.704486432919765</v>
      </c>
      <c r="M27" s="13"/>
    </row>
    <row r="28" spans="1:13" ht="19.5" customHeight="1" x14ac:dyDescent="0.25">
      <c r="A28" s="11" t="s">
        <v>175</v>
      </c>
      <c r="B28" s="454">
        <v>1884.6509955600127</v>
      </c>
      <c r="C28" s="454">
        <v>2801.863639831543</v>
      </c>
      <c r="D28" s="454">
        <v>2130.0012083053589</v>
      </c>
      <c r="E28" s="452">
        <v>1926.8576319217682</v>
      </c>
      <c r="F28" s="454">
        <v>2128.7790112495422</v>
      </c>
      <c r="G28" s="462">
        <v>2265.6065764427185</v>
      </c>
      <c r="H28" s="454">
        <v>1753.9081177711487</v>
      </c>
      <c r="I28" s="455">
        <v>2112.0033378601074</v>
      </c>
      <c r="J28" s="455">
        <v>2304.1807279586792</v>
      </c>
      <c r="K28" s="455">
        <v>2327.9392743110657</v>
      </c>
      <c r="L28" s="481">
        <f t="shared" si="0"/>
        <v>1.0311060267149554</v>
      </c>
      <c r="M28" s="13"/>
    </row>
    <row r="29" spans="1:13" ht="19.5" customHeight="1" x14ac:dyDescent="0.25">
      <c r="A29" s="11" t="s">
        <v>176</v>
      </c>
      <c r="B29" s="454">
        <v>2539.4824401659985</v>
      </c>
      <c r="C29" s="454">
        <v>2959.7110733985901</v>
      </c>
      <c r="D29" s="454">
        <v>2516.5316591262817</v>
      </c>
      <c r="E29" s="452">
        <v>2985.8025159835815</v>
      </c>
      <c r="F29" s="454">
        <v>2521.684558391571</v>
      </c>
      <c r="G29" s="462">
        <v>2892.7720866203308</v>
      </c>
      <c r="H29" s="454">
        <v>2903.3624868392944</v>
      </c>
      <c r="I29" s="455">
        <v>3195.5344142913818</v>
      </c>
      <c r="J29" s="455">
        <v>3202.091908454895</v>
      </c>
      <c r="K29" s="455">
        <v>3180.0352058410645</v>
      </c>
      <c r="L29" s="481">
        <f t="shared" si="0"/>
        <v>-0.68882165922818828</v>
      </c>
      <c r="M29" s="13"/>
    </row>
    <row r="30" spans="1:13" ht="19.5" customHeight="1" x14ac:dyDescent="0.25">
      <c r="A30" s="11" t="s">
        <v>177</v>
      </c>
      <c r="B30" s="454">
        <v>3209.1465240959897</v>
      </c>
      <c r="C30" s="454">
        <v>2954.2474026679993</v>
      </c>
      <c r="D30" s="454">
        <v>3255.2914252281189</v>
      </c>
      <c r="E30" s="452">
        <v>2859.9335017204285</v>
      </c>
      <c r="F30" s="454">
        <v>2766.9782586097717</v>
      </c>
      <c r="G30" s="462">
        <v>2331.3390917778015</v>
      </c>
      <c r="H30" s="454">
        <v>1952.9471035003662</v>
      </c>
      <c r="I30" s="455">
        <v>3270.0722980499268</v>
      </c>
      <c r="J30" s="455">
        <v>3436.9247817993164</v>
      </c>
      <c r="K30" s="455">
        <v>3444.9774260520935</v>
      </c>
      <c r="L30" s="481">
        <f t="shared" si="0"/>
        <v>0.23429794842822652</v>
      </c>
      <c r="M30" s="13"/>
    </row>
    <row r="31" spans="1:13" ht="19.5" customHeight="1" x14ac:dyDescent="0.25">
      <c r="A31" s="11" t="s">
        <v>178</v>
      </c>
      <c r="B31" s="454">
        <v>9944.8012270200306</v>
      </c>
      <c r="C31" s="454">
        <v>9635.8168048858643</v>
      </c>
      <c r="D31" s="454">
        <v>8429.938648223877</v>
      </c>
      <c r="E31" s="452">
        <v>6390.9869813919067</v>
      </c>
      <c r="F31" s="454">
        <v>6974.6787385940552</v>
      </c>
      <c r="G31" s="462">
        <v>9098.1076726913452</v>
      </c>
      <c r="H31" s="454">
        <v>6294.0272550582886</v>
      </c>
      <c r="I31" s="455">
        <v>7905.0475263595581</v>
      </c>
      <c r="J31" s="455">
        <v>6561.8459610939026</v>
      </c>
      <c r="K31" s="455">
        <v>5682.9335527420044</v>
      </c>
      <c r="L31" s="481">
        <f t="shared" si="0"/>
        <v>-13.394285900081959</v>
      </c>
      <c r="M31" s="13"/>
    </row>
    <row r="32" spans="1:13" ht="19.5" customHeight="1" x14ac:dyDescent="0.25">
      <c r="A32" s="11" t="s">
        <v>179</v>
      </c>
      <c r="B32" s="454">
        <v>1408.3896656700019</v>
      </c>
      <c r="C32" s="454">
        <v>1629.5174148082733</v>
      </c>
      <c r="D32" s="454">
        <v>1900.7390267848969</v>
      </c>
      <c r="E32" s="452">
        <v>1903.0555696487427</v>
      </c>
      <c r="F32" s="454">
        <v>1956.6142868995667</v>
      </c>
      <c r="G32" s="462">
        <v>1948.1585597991943</v>
      </c>
      <c r="H32" s="454">
        <v>1656.9588353633881</v>
      </c>
      <c r="I32" s="455">
        <v>2225.1505317687988</v>
      </c>
      <c r="J32" s="455">
        <v>1776.5717029571533</v>
      </c>
      <c r="K32" s="455">
        <v>1633.2274494171143</v>
      </c>
      <c r="L32" s="481">
        <f t="shared" si="0"/>
        <v>-8.0685881296791191</v>
      </c>
      <c r="M32" s="13"/>
    </row>
    <row r="33" spans="1:14" ht="19.5" customHeight="1" x14ac:dyDescent="0.25">
      <c r="A33" s="11" t="s">
        <v>180</v>
      </c>
      <c r="B33" s="454">
        <v>2086.9262733329942</v>
      </c>
      <c r="C33" s="454">
        <v>1889.5317039489746</v>
      </c>
      <c r="D33" s="454">
        <v>1420.935809135437</v>
      </c>
      <c r="E33" s="452">
        <v>1776.6694254875183</v>
      </c>
      <c r="F33" s="454">
        <v>1607.8592200279236</v>
      </c>
      <c r="G33" s="462">
        <v>1231.1506071090698</v>
      </c>
      <c r="H33" s="454">
        <v>1341.9504671096802</v>
      </c>
      <c r="I33" s="455">
        <v>1689.0010571479797</v>
      </c>
      <c r="J33" s="455">
        <v>2221.1164035797119</v>
      </c>
      <c r="K33" s="455">
        <v>1919.5616478919983</v>
      </c>
      <c r="L33" s="481">
        <f t="shared" si="0"/>
        <v>-13.576720031498851</v>
      </c>
      <c r="M33" s="13"/>
      <c r="N33" s="50"/>
    </row>
    <row r="34" spans="1:14" ht="4.5" customHeight="1" x14ac:dyDescent="0.25">
      <c r="A34" s="11"/>
      <c r="B34" s="452"/>
      <c r="C34" s="452"/>
      <c r="D34" s="452"/>
      <c r="E34" s="452"/>
      <c r="F34" s="452"/>
      <c r="G34" s="453"/>
      <c r="H34" s="454"/>
      <c r="I34" s="455"/>
      <c r="J34" s="455"/>
      <c r="K34" s="455"/>
      <c r="L34" s="481"/>
      <c r="M34" s="13"/>
    </row>
    <row r="35" spans="1:14" ht="19.5" customHeight="1" x14ac:dyDescent="0.25">
      <c r="A35" s="73" t="s">
        <v>23</v>
      </c>
      <c r="B35" s="457"/>
      <c r="C35" s="457"/>
      <c r="D35" s="457"/>
      <c r="E35" s="457"/>
      <c r="F35" s="457"/>
      <c r="G35" s="458"/>
      <c r="H35" s="459"/>
      <c r="I35" s="460"/>
      <c r="J35" s="460"/>
      <c r="K35" s="460"/>
      <c r="L35" s="482"/>
      <c r="M35" s="13"/>
    </row>
    <row r="36" spans="1:14" ht="19.5" customHeight="1" x14ac:dyDescent="0.25">
      <c r="A36" s="11" t="s">
        <v>22</v>
      </c>
      <c r="B36" s="454">
        <v>107720.4316443071</v>
      </c>
      <c r="C36" s="454">
        <v>120504.09625864029</v>
      </c>
      <c r="D36" s="454">
        <v>121126.82539916039</v>
      </c>
      <c r="E36" s="452">
        <v>118689.9524269104</v>
      </c>
      <c r="F36" s="454">
        <v>120191.48402070999</v>
      </c>
      <c r="G36" s="452">
        <v>132585.77055263519</v>
      </c>
      <c r="H36" s="454">
        <v>128918.20114803314</v>
      </c>
      <c r="I36" s="455">
        <v>124053.02376127243</v>
      </c>
      <c r="J36" s="455">
        <v>129291.12387990952</v>
      </c>
      <c r="K36" s="455">
        <v>123609.76356458664</v>
      </c>
      <c r="L36" s="481">
        <f>+(K36-J36)/J36*100</f>
        <v>-4.3942384788919755</v>
      </c>
      <c r="M36" s="13"/>
    </row>
    <row r="37" spans="1:14" ht="19.5" customHeight="1" x14ac:dyDescent="0.25">
      <c r="A37" s="11" t="s">
        <v>21</v>
      </c>
      <c r="B37" s="454">
        <v>95776.748184399505</v>
      </c>
      <c r="C37" s="454">
        <v>105315.28078842163</v>
      </c>
      <c r="D37" s="454">
        <v>100735.64587759972</v>
      </c>
      <c r="E37" s="452">
        <v>98468.186860322952</v>
      </c>
      <c r="F37" s="454">
        <v>101893.07027029991</v>
      </c>
      <c r="G37" s="452">
        <v>114094.57943081856</v>
      </c>
      <c r="H37" s="454">
        <v>103280.15663504601</v>
      </c>
      <c r="I37" s="455">
        <v>97974.996954441071</v>
      </c>
      <c r="J37" s="455">
        <v>103312.75074315071</v>
      </c>
      <c r="K37" s="455">
        <v>94741.083458662033</v>
      </c>
      <c r="L37" s="481">
        <f>+(K37-J37)/J37*100</f>
        <v>-8.2968145004666329</v>
      </c>
      <c r="M37" s="13"/>
    </row>
    <row r="38" spans="1:14" ht="4.5" customHeight="1" x14ac:dyDescent="0.25">
      <c r="A38" s="11"/>
      <c r="B38" s="452"/>
      <c r="C38" s="452"/>
      <c r="D38" s="452"/>
      <c r="E38" s="452"/>
      <c r="F38" s="452"/>
      <c r="G38" s="453"/>
      <c r="H38" s="454"/>
      <c r="I38" s="455"/>
      <c r="J38" s="455"/>
      <c r="K38" s="455"/>
      <c r="L38" s="481"/>
      <c r="M38" s="13"/>
    </row>
    <row r="39" spans="1:14" ht="19.5" customHeight="1" x14ac:dyDescent="0.25">
      <c r="A39" s="73" t="s">
        <v>20</v>
      </c>
      <c r="B39" s="457"/>
      <c r="C39" s="457"/>
      <c r="D39" s="457"/>
      <c r="E39" s="457"/>
      <c r="F39" s="457"/>
      <c r="G39" s="458"/>
      <c r="H39" s="459"/>
      <c r="I39" s="460"/>
      <c r="J39" s="460"/>
      <c r="K39" s="460"/>
      <c r="L39" s="482"/>
      <c r="M39" s="13"/>
    </row>
    <row r="40" spans="1:14" ht="19.5" customHeight="1" x14ac:dyDescent="0.25">
      <c r="A40" s="148" t="s">
        <v>82</v>
      </c>
      <c r="B40" s="452">
        <v>104206.0039279294</v>
      </c>
      <c r="C40" s="452">
        <v>120047.94433617592</v>
      </c>
      <c r="D40" s="452">
        <v>113183.43353247643</v>
      </c>
      <c r="E40" s="452">
        <v>109423.14153146744</v>
      </c>
      <c r="F40" s="452">
        <v>109253.67037892342</v>
      </c>
      <c r="G40" s="452">
        <v>127412.14547204971</v>
      </c>
      <c r="H40" s="454">
        <v>112097.86620473862</v>
      </c>
      <c r="I40" s="455">
        <v>110438.04147720337</v>
      </c>
      <c r="J40" s="455">
        <v>108163.48610424995</v>
      </c>
      <c r="K40" s="455">
        <v>101336.21584057808</v>
      </c>
      <c r="L40" s="481">
        <f>+(K40-J40)/J40*100</f>
        <v>-6.3119916984661781</v>
      </c>
      <c r="M40" s="13"/>
    </row>
    <row r="41" spans="1:14" ht="19.5" customHeight="1" x14ac:dyDescent="0.25">
      <c r="A41" s="149" t="s">
        <v>19</v>
      </c>
      <c r="B41" s="454">
        <v>45349.660453777418</v>
      </c>
      <c r="C41" s="454">
        <v>48825.458144664764</v>
      </c>
      <c r="D41" s="454">
        <v>41217.884831666946</v>
      </c>
      <c r="E41" s="452">
        <v>38800.766497373581</v>
      </c>
      <c r="F41" s="454">
        <v>35933.395218133926</v>
      </c>
      <c r="G41" s="452">
        <v>44020.028087615967</v>
      </c>
      <c r="H41" s="454">
        <v>35482.771623134613</v>
      </c>
      <c r="I41" s="455">
        <v>32292.333876132965</v>
      </c>
      <c r="J41" s="455">
        <v>30371.637194871902</v>
      </c>
      <c r="K41" s="455">
        <v>26841.636572360992</v>
      </c>
      <c r="L41" s="481">
        <f>+(K41-J41)/J41*100</f>
        <v>-11.622687969902829</v>
      </c>
      <c r="M41" s="13"/>
    </row>
    <row r="42" spans="1:14" ht="19.5" customHeight="1" x14ac:dyDescent="0.25">
      <c r="A42" s="149" t="s">
        <v>18</v>
      </c>
      <c r="B42" s="454">
        <v>58856.343474151981</v>
      </c>
      <c r="C42" s="454">
        <v>71222.486191511154</v>
      </c>
      <c r="D42" s="454">
        <v>71965.548700809479</v>
      </c>
      <c r="E42" s="452">
        <v>70622.375034093857</v>
      </c>
      <c r="F42" s="454">
        <v>73320.27516078949</v>
      </c>
      <c r="G42" s="452">
        <v>83392.117384433746</v>
      </c>
      <c r="H42" s="454">
        <v>76615.094581604004</v>
      </c>
      <c r="I42" s="455">
        <v>78145.707601070404</v>
      </c>
      <c r="J42" s="455">
        <v>77791.848909378052</v>
      </c>
      <c r="K42" s="455">
        <v>74494.579268217087</v>
      </c>
      <c r="L42" s="481">
        <f>+(K42-J42)/J42*100</f>
        <v>-4.2385798607281453</v>
      </c>
      <c r="M42" s="13"/>
    </row>
    <row r="43" spans="1:14" ht="19.5" customHeight="1" x14ac:dyDescent="0.25">
      <c r="A43" s="11" t="s">
        <v>17</v>
      </c>
      <c r="B43" s="454">
        <v>91809.964005375572</v>
      </c>
      <c r="C43" s="454">
        <v>100694.5869743824</v>
      </c>
      <c r="D43" s="454">
        <v>103838.68921518326</v>
      </c>
      <c r="E43" s="452">
        <v>104499.97910881042</v>
      </c>
      <c r="F43" s="454">
        <v>108982.78119325638</v>
      </c>
      <c r="G43" s="452">
        <v>115404.92732787132</v>
      </c>
      <c r="H43" s="454">
        <v>116600.62871980667</v>
      </c>
      <c r="I43" s="455">
        <v>108399.95236444473</v>
      </c>
      <c r="J43" s="455">
        <v>121729.76467823982</v>
      </c>
      <c r="K43" s="455">
        <v>114485.43369793892</v>
      </c>
      <c r="L43" s="481">
        <f>+(K43-J43)/J43*100</f>
        <v>-5.9511582885659564</v>
      </c>
      <c r="M43" s="13"/>
    </row>
    <row r="44" spans="1:14" ht="19.5" customHeight="1" x14ac:dyDescent="0.25">
      <c r="A44" s="11" t="s">
        <v>16</v>
      </c>
      <c r="B44" s="454">
        <v>7481.2118954030575</v>
      </c>
      <c r="C44" s="454">
        <v>5076.8457365036011</v>
      </c>
      <c r="D44" s="454">
        <v>4840.3485291004181</v>
      </c>
      <c r="E44" s="452">
        <v>3235.0186469554901</v>
      </c>
      <c r="F44" s="454">
        <v>3848.1027188301086</v>
      </c>
      <c r="G44" s="452">
        <v>3863.2771835327148</v>
      </c>
      <c r="H44" s="454">
        <v>3499.8628585338593</v>
      </c>
      <c r="I44" s="455">
        <v>3190.0268740653992</v>
      </c>
      <c r="J44" s="455">
        <v>2710.6238405704498</v>
      </c>
      <c r="K44" s="455">
        <v>2529.1974847316742</v>
      </c>
      <c r="L44" s="481">
        <f>+(K44-J44)/J44*100</f>
        <v>-6.6931587158399131</v>
      </c>
      <c r="M44" s="13"/>
    </row>
    <row r="45" spans="1:14" ht="8.25" customHeight="1" x14ac:dyDescent="0.25">
      <c r="A45" s="68"/>
      <c r="B45" s="470"/>
      <c r="C45" s="470"/>
      <c r="D45" s="470"/>
      <c r="E45" s="471"/>
      <c r="F45" s="470"/>
      <c r="G45" s="471"/>
      <c r="H45" s="470"/>
      <c r="I45" s="472"/>
      <c r="J45" s="472"/>
      <c r="K45" s="472"/>
      <c r="L45" s="483"/>
    </row>
    <row r="46" spans="1:14" ht="19.5" customHeight="1" x14ac:dyDescent="0.25">
      <c r="A46" s="74" t="s">
        <v>76</v>
      </c>
      <c r="B46" s="457"/>
      <c r="C46" s="457"/>
      <c r="D46" s="457"/>
      <c r="E46" s="457"/>
      <c r="F46" s="457"/>
      <c r="G46" s="458"/>
      <c r="H46" s="459"/>
      <c r="I46" s="460"/>
      <c r="J46" s="460"/>
      <c r="K46" s="460"/>
      <c r="L46" s="482"/>
    </row>
    <row r="47" spans="1:14" ht="19.5" customHeight="1" x14ac:dyDescent="0.25">
      <c r="A47" s="63" t="s">
        <v>77</v>
      </c>
      <c r="B47" s="484">
        <v>16204.877199570798</v>
      </c>
      <c r="C47" s="484">
        <v>15370.943650484085</v>
      </c>
      <c r="D47" s="484">
        <v>13536.256106615067</v>
      </c>
      <c r="E47" s="485">
        <v>9894.0464160442352</v>
      </c>
      <c r="F47" s="484">
        <v>11340.797030687332</v>
      </c>
      <c r="G47" s="485">
        <v>10831.675627708435</v>
      </c>
      <c r="H47" s="484">
        <v>8881.8564369678497</v>
      </c>
      <c r="I47" s="486">
        <v>8879.3216161727905</v>
      </c>
      <c r="J47" s="455">
        <v>8268.6557333469391</v>
      </c>
      <c r="K47" s="455">
        <v>6936.327538728714</v>
      </c>
      <c r="L47" s="481">
        <f>+(K47-J47)/J47*100</f>
        <v>-16.112996327142199</v>
      </c>
    </row>
    <row r="48" spans="1:14" ht="19.5" customHeight="1" x14ac:dyDescent="0.25">
      <c r="A48" s="63" t="s">
        <v>78</v>
      </c>
      <c r="B48" s="484">
        <v>90966.151189151467</v>
      </c>
      <c r="C48" s="484">
        <v>104806.72195696831</v>
      </c>
      <c r="D48" s="484">
        <v>97769.689621686935</v>
      </c>
      <c r="E48" s="485">
        <v>90670.819961309433</v>
      </c>
      <c r="F48" s="484">
        <v>97420.797285079956</v>
      </c>
      <c r="G48" s="485">
        <v>96041.727962970734</v>
      </c>
      <c r="H48" s="484">
        <v>94299.986447572708</v>
      </c>
      <c r="I48" s="486">
        <v>77541.555271625519</v>
      </c>
      <c r="J48" s="455">
        <v>83977.406981229782</v>
      </c>
      <c r="K48" s="455">
        <v>81364.548833608627</v>
      </c>
      <c r="L48" s="481">
        <f>+(K48-J48)/J48*100</f>
        <v>-3.1113822652385159</v>
      </c>
    </row>
    <row r="49" spans="1:12" ht="19.5" customHeight="1" x14ac:dyDescent="0.25">
      <c r="A49" s="63" t="s">
        <v>56</v>
      </c>
      <c r="B49" s="484">
        <v>72471.405570359217</v>
      </c>
      <c r="C49" s="484">
        <v>77938.151445150375</v>
      </c>
      <c r="D49" s="484">
        <v>80294.501935482025</v>
      </c>
      <c r="E49" s="485">
        <v>83857.331040382385</v>
      </c>
      <c r="F49" s="484">
        <v>82816.809145927429</v>
      </c>
      <c r="G49" s="485">
        <v>103070.59379410744</v>
      </c>
      <c r="H49" s="484">
        <v>98012.83363366127</v>
      </c>
      <c r="I49" s="486">
        <v>102629.16212034225</v>
      </c>
      <c r="J49" s="455">
        <v>107342.14128661156</v>
      </c>
      <c r="K49" s="455">
        <v>97435.244316577911</v>
      </c>
      <c r="L49" s="481">
        <f>+(K49-J49)/J49*100</f>
        <v>-9.2292708635106226</v>
      </c>
    </row>
    <row r="50" spans="1:12" ht="19.5" customHeight="1" x14ac:dyDescent="0.25">
      <c r="A50" s="63" t="s">
        <v>79</v>
      </c>
      <c r="B50" s="484">
        <v>23854.745869626251</v>
      </c>
      <c r="C50" s="484">
        <v>27703.559994459152</v>
      </c>
      <c r="D50" s="484">
        <v>30248.560280799866</v>
      </c>
      <c r="E50" s="485">
        <v>32481.946000337601</v>
      </c>
      <c r="F50" s="484">
        <v>29930.154320716858</v>
      </c>
      <c r="G50" s="485">
        <v>36708.962093830109</v>
      </c>
      <c r="H50" s="484">
        <v>31003.681264877319</v>
      </c>
      <c r="I50" s="486">
        <v>32933.958205699921</v>
      </c>
      <c r="J50" s="455">
        <v>32975.691835403442</v>
      </c>
      <c r="K50" s="455">
        <v>32581.129662275314</v>
      </c>
      <c r="L50" s="481">
        <f>+(K50-J50)/J50*100</f>
        <v>-1.1965243219082888</v>
      </c>
    </row>
    <row r="51" spans="1:12" ht="20.25" customHeight="1" thickBot="1" x14ac:dyDescent="0.3">
      <c r="A51" s="75" t="s">
        <v>30</v>
      </c>
      <c r="B51" s="487">
        <v>0</v>
      </c>
      <c r="C51" s="487">
        <v>0</v>
      </c>
      <c r="D51" s="487">
        <v>13.463332176208496</v>
      </c>
      <c r="E51" s="488">
        <v>253.99586915969849</v>
      </c>
      <c r="F51" s="487">
        <v>575.99650859832764</v>
      </c>
      <c r="G51" s="488">
        <v>27.390504837036133</v>
      </c>
      <c r="H51" s="487">
        <v>0</v>
      </c>
      <c r="I51" s="477">
        <v>44.023501873016357</v>
      </c>
      <c r="J51" s="477">
        <v>39.978786468505859</v>
      </c>
      <c r="K51" s="477">
        <v>33.596672058105469</v>
      </c>
      <c r="L51" s="489"/>
    </row>
    <row r="52" spans="1:12" ht="15" customHeight="1" thickTop="1" x14ac:dyDescent="0.25">
      <c r="A52" s="14" t="s">
        <v>307</v>
      </c>
    </row>
    <row r="53" spans="1:12" ht="15" customHeight="1" x14ac:dyDescent="0.25">
      <c r="A53" s="70" t="s">
        <v>259</v>
      </c>
      <c r="B53" s="12"/>
      <c r="C53" s="12"/>
      <c r="D53" s="12"/>
      <c r="E53" s="12"/>
      <c r="F53" s="12"/>
      <c r="G53" s="12"/>
      <c r="H53" s="12"/>
      <c r="I53" s="12"/>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7" orientation="portrait" horizontalDpi="4294967295" verticalDpi="4294967295" r:id="rId1"/>
  <headerFooter>
    <oddHeader>&amp;C&amp;G</oddHead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E43"/>
  <sheetViews>
    <sheetView view="pageLayout" zoomScaleNormal="100" workbookViewId="0">
      <selection activeCell="C12" sqref="C12"/>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601</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96">
        <v>30093.535952091217</v>
      </c>
      <c r="C5" s="596">
        <v>15412.35395693779</v>
      </c>
      <c r="D5" s="597">
        <v>14681.181995153427</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768">
        <v>18700.99081993103</v>
      </c>
      <c r="C8" s="768">
        <v>8956.3695623874664</v>
      </c>
      <c r="D8" s="613">
        <v>9744.6212575435638</v>
      </c>
    </row>
    <row r="9" spans="1:5" ht="19.5" customHeight="1" x14ac:dyDescent="0.25">
      <c r="A9" s="196" t="s">
        <v>24</v>
      </c>
      <c r="B9" s="768">
        <v>11392.545132160187</v>
      </c>
      <c r="C9" s="768">
        <v>6455.9843945503235</v>
      </c>
      <c r="D9" s="613">
        <v>4936.5607376098633</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773">
        <v>1290.3687219619751</v>
      </c>
      <c r="C12" s="773">
        <v>693.99303150177002</v>
      </c>
      <c r="D12" s="774">
        <v>596.37569046020508</v>
      </c>
    </row>
    <row r="13" spans="1:5" ht="19.5" customHeight="1" x14ac:dyDescent="0.25">
      <c r="A13" s="11" t="s">
        <v>160</v>
      </c>
      <c r="B13" s="773">
        <v>177.98412442207336</v>
      </c>
      <c r="C13" s="773">
        <v>94.570470333099365</v>
      </c>
      <c r="D13" s="774">
        <v>83.413654088973999</v>
      </c>
    </row>
    <row r="14" spans="1:5" ht="19.5" customHeight="1" x14ac:dyDescent="0.25">
      <c r="A14" s="11" t="s">
        <v>161</v>
      </c>
      <c r="B14" s="773">
        <v>743.22285556793213</v>
      </c>
      <c r="C14" s="773">
        <v>418.07840061187744</v>
      </c>
      <c r="D14" s="774">
        <v>325.14445495605469</v>
      </c>
    </row>
    <row r="15" spans="1:5" ht="19.5" customHeight="1" x14ac:dyDescent="0.25">
      <c r="A15" s="11" t="s">
        <v>162</v>
      </c>
      <c r="B15" s="773">
        <v>3949.1571235656738</v>
      </c>
      <c r="C15" s="773">
        <v>1966.3212890625</v>
      </c>
      <c r="D15" s="774">
        <v>1982.8358345031738</v>
      </c>
    </row>
    <row r="16" spans="1:5" ht="19.5" customHeight="1" x14ac:dyDescent="0.25">
      <c r="A16" s="11" t="s">
        <v>163</v>
      </c>
      <c r="B16" s="773">
        <v>73.766127109527588</v>
      </c>
      <c r="C16" s="773">
        <v>33.692729473114014</v>
      </c>
      <c r="D16" s="774">
        <v>40.073397636413574</v>
      </c>
    </row>
    <row r="17" spans="1:4" ht="19.5" customHeight="1" x14ac:dyDescent="0.25">
      <c r="A17" s="11" t="s">
        <v>164</v>
      </c>
      <c r="B17" s="773">
        <v>232.58467531204224</v>
      </c>
      <c r="C17" s="773">
        <v>90.735996723175049</v>
      </c>
      <c r="D17" s="774">
        <v>141.84867858886719</v>
      </c>
    </row>
    <row r="18" spans="1:4" ht="19.5" customHeight="1" x14ac:dyDescent="0.25">
      <c r="A18" s="11" t="s">
        <v>165</v>
      </c>
      <c r="B18" s="773">
        <v>2034.1525974273682</v>
      </c>
      <c r="C18" s="773">
        <v>986.36630821228027</v>
      </c>
      <c r="D18" s="774">
        <v>1047.7862892150879</v>
      </c>
    </row>
    <row r="19" spans="1:4" ht="19.5" customHeight="1" x14ac:dyDescent="0.25">
      <c r="A19" s="11" t="s">
        <v>166</v>
      </c>
      <c r="B19" s="773">
        <v>1737.406644821167</v>
      </c>
      <c r="C19" s="773">
        <v>841.31058502197266</v>
      </c>
      <c r="D19" s="774">
        <v>896.09605979919434</v>
      </c>
    </row>
    <row r="20" spans="1:4" ht="19.5" customHeight="1" x14ac:dyDescent="0.25">
      <c r="A20" s="11" t="s">
        <v>167</v>
      </c>
      <c r="B20" s="773">
        <v>450.94449329376221</v>
      </c>
      <c r="C20" s="773">
        <v>247.05119800567627</v>
      </c>
      <c r="D20" s="774">
        <v>203.89329528808594</v>
      </c>
    </row>
    <row r="21" spans="1:4" ht="19.5" customHeight="1" x14ac:dyDescent="0.25">
      <c r="A21" s="11" t="s">
        <v>168</v>
      </c>
      <c r="B21" s="773">
        <v>1921.1283330917358</v>
      </c>
      <c r="C21" s="773">
        <v>462.01753425598145</v>
      </c>
      <c r="D21" s="774">
        <v>1459.1107988357544</v>
      </c>
    </row>
    <row r="22" spans="1:4" ht="19.5" customHeight="1" x14ac:dyDescent="0.25">
      <c r="A22" s="11" t="s">
        <v>169</v>
      </c>
      <c r="B22" s="773">
        <v>3811.9996356964111</v>
      </c>
      <c r="C22" s="773">
        <v>1968.9614677429199</v>
      </c>
      <c r="D22" s="774">
        <v>1843.0381679534912</v>
      </c>
    </row>
    <row r="23" spans="1:4" ht="19.5" customHeight="1" x14ac:dyDescent="0.25">
      <c r="A23" s="11" t="s">
        <v>170</v>
      </c>
      <c r="B23" s="773">
        <v>1302.9969902038574</v>
      </c>
      <c r="C23" s="773">
        <v>829.65839385986328</v>
      </c>
      <c r="D23" s="774">
        <v>473.33859634399414</v>
      </c>
    </row>
    <row r="24" spans="1:4" ht="19.5" customHeight="1" x14ac:dyDescent="0.25">
      <c r="A24" s="11" t="s">
        <v>171</v>
      </c>
      <c r="B24" s="773">
        <v>5404.7445526123047</v>
      </c>
      <c r="C24" s="773">
        <v>2728.2770843505859</v>
      </c>
      <c r="D24" s="774">
        <v>2676.4674682617188</v>
      </c>
    </row>
    <row r="25" spans="1:4" ht="19.5" customHeight="1" x14ac:dyDescent="0.25">
      <c r="A25" s="11" t="s">
        <v>172</v>
      </c>
      <c r="B25" s="773">
        <v>1239.5893793106079</v>
      </c>
      <c r="C25" s="773">
        <v>726.39864635467529</v>
      </c>
      <c r="D25" s="774">
        <v>513.19073295593262</v>
      </c>
    </row>
    <row r="26" spans="1:4" ht="19.5" customHeight="1" x14ac:dyDescent="0.25">
      <c r="A26" s="11" t="s">
        <v>173</v>
      </c>
      <c r="B26" s="773">
        <v>626.3252911567688</v>
      </c>
      <c r="C26" s="773">
        <v>282.50400400161743</v>
      </c>
      <c r="D26" s="774">
        <v>343.82128715515137</v>
      </c>
    </row>
    <row r="27" spans="1:4" ht="19.5" customHeight="1" x14ac:dyDescent="0.25">
      <c r="A27" s="11" t="s">
        <v>174</v>
      </c>
      <c r="B27" s="773">
        <v>1226.2332620620728</v>
      </c>
      <c r="C27" s="773">
        <v>774.78044509887695</v>
      </c>
      <c r="D27" s="774">
        <v>451.4528169631958</v>
      </c>
    </row>
    <row r="28" spans="1:4" ht="19.5" customHeight="1" x14ac:dyDescent="0.25">
      <c r="A28" s="11" t="s">
        <v>175</v>
      </c>
      <c r="B28" s="773">
        <v>394.60025501251221</v>
      </c>
      <c r="C28" s="773">
        <v>316.30319833755493</v>
      </c>
      <c r="D28" s="774">
        <v>78.297056674957275</v>
      </c>
    </row>
    <row r="29" spans="1:4" ht="19.5" customHeight="1" x14ac:dyDescent="0.25">
      <c r="A29" s="11" t="s">
        <v>176</v>
      </c>
      <c r="B29" s="773">
        <v>880.41351747512817</v>
      </c>
      <c r="C29" s="773">
        <v>528.18351125717163</v>
      </c>
      <c r="D29" s="774">
        <v>352.23000621795654</v>
      </c>
    </row>
    <row r="30" spans="1:4" ht="19.5" customHeight="1" x14ac:dyDescent="0.25">
      <c r="A30" s="11" t="s">
        <v>177</v>
      </c>
      <c r="B30" s="773">
        <v>679.59215545654297</v>
      </c>
      <c r="C30" s="773">
        <v>332.67265367507935</v>
      </c>
      <c r="D30" s="774">
        <v>346.91950178146362</v>
      </c>
    </row>
    <row r="31" spans="1:4" ht="19.5" customHeight="1" x14ac:dyDescent="0.25">
      <c r="A31" s="11" t="s">
        <v>178</v>
      </c>
      <c r="B31" s="773">
        <v>1174.2432956695557</v>
      </c>
      <c r="C31" s="773">
        <v>591.8236026763916</v>
      </c>
      <c r="D31" s="774">
        <v>582.41969299316406</v>
      </c>
    </row>
    <row r="32" spans="1:4" ht="19.5" customHeight="1" x14ac:dyDescent="0.25">
      <c r="A32" s="11" t="s">
        <v>179</v>
      </c>
      <c r="B32" s="773">
        <v>519.55959534645081</v>
      </c>
      <c r="C32" s="773">
        <v>351.53042054176331</v>
      </c>
      <c r="D32" s="774">
        <v>168.0291748046875</v>
      </c>
    </row>
    <row r="33" spans="1:4" ht="19.5" customHeight="1" x14ac:dyDescent="0.25">
      <c r="A33" s="11" t="s">
        <v>180</v>
      </c>
      <c r="B33" s="773">
        <v>222.52232551574707</v>
      </c>
      <c r="C33" s="773">
        <v>147.12298583984375</v>
      </c>
      <c r="D33" s="774">
        <v>75.39933967590332</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768">
        <v>15309.256962776184</v>
      </c>
      <c r="C36" s="768">
        <v>8609.3560829162598</v>
      </c>
      <c r="D36" s="613">
        <v>6699.9008798599243</v>
      </c>
    </row>
    <row r="37" spans="1:4" ht="19.5" customHeight="1" x14ac:dyDescent="0.25">
      <c r="A37" s="149" t="s">
        <v>19</v>
      </c>
      <c r="B37" s="768">
        <v>4898.4484639167786</v>
      </c>
      <c r="C37" s="768">
        <v>3162.891884803772</v>
      </c>
      <c r="D37" s="613">
        <v>1735.5565791130066</v>
      </c>
    </row>
    <row r="38" spans="1:4" ht="19.5" customHeight="1" x14ac:dyDescent="0.25">
      <c r="A38" s="149" t="s">
        <v>18</v>
      </c>
      <c r="B38" s="768">
        <v>10410.808498859406</v>
      </c>
      <c r="C38" s="768">
        <v>5446.4641981124878</v>
      </c>
      <c r="D38" s="613">
        <v>4964.3443007469177</v>
      </c>
    </row>
    <row r="39" spans="1:4" ht="19.5" customHeight="1" x14ac:dyDescent="0.25">
      <c r="A39" s="11" t="s">
        <v>17</v>
      </c>
      <c r="B39" s="768">
        <v>14618.054666519165</v>
      </c>
      <c r="C39" s="768">
        <v>6682.3534772396088</v>
      </c>
      <c r="D39" s="613">
        <v>7935.7011892795563</v>
      </c>
    </row>
    <row r="40" spans="1:4" ht="19.5" customHeight="1" thickBot="1" x14ac:dyDescent="0.3">
      <c r="A40" s="10" t="s">
        <v>16</v>
      </c>
      <c r="B40" s="769">
        <v>166.22432279586792</v>
      </c>
      <c r="C40" s="769">
        <v>120.64439678192139</v>
      </c>
      <c r="D40" s="770">
        <v>45.579926013946533</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3258333333333334" bottom="0.74803149606299213" header="0.31496062992125984" footer="0.31496062992125984"/>
  <pageSetup paperSize="9" scale="74" orientation="portrait" r:id="rId1"/>
  <headerFooter>
    <oddHeader>&amp;C&amp;G</oddHead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E43"/>
  <sheetViews>
    <sheetView view="pageLayout" zoomScaleNormal="100" workbookViewId="0">
      <selection activeCell="D9" sqref="D9:D10"/>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602</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55.542851775582591</v>
      </c>
      <c r="C5" s="390">
        <v>55.726021014778439</v>
      </c>
      <c r="D5" s="391">
        <v>55.351851229272938</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50.071862354669449</v>
      </c>
      <c r="C8" s="388">
        <v>48.234502793171686</v>
      </c>
      <c r="D8" s="389">
        <v>51.888526855762137</v>
      </c>
    </row>
    <row r="9" spans="1:5" ht="19.5" customHeight="1" x14ac:dyDescent="0.25">
      <c r="A9" s="196" t="s">
        <v>24</v>
      </c>
      <c r="B9" s="388">
        <v>67.682032657709328</v>
      </c>
      <c r="C9" s="388">
        <v>71.030854403980257</v>
      </c>
      <c r="D9" s="389">
        <v>63.751312635335253</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51.651788541079114</v>
      </c>
      <c r="C12" s="656">
        <v>56.522026853357247</v>
      </c>
      <c r="D12" s="514">
        <v>46.944681642781049</v>
      </c>
    </row>
    <row r="13" spans="1:5" ht="19.5" customHeight="1" x14ac:dyDescent="0.25">
      <c r="A13" s="11" t="s">
        <v>160</v>
      </c>
      <c r="B13" s="656">
        <v>47.943840376668398</v>
      </c>
      <c r="C13" s="656">
        <v>55.815628880330223</v>
      </c>
      <c r="D13" s="514">
        <v>41.334623761858161</v>
      </c>
    </row>
    <row r="14" spans="1:5" ht="19.5" customHeight="1" x14ac:dyDescent="0.25">
      <c r="A14" s="11" t="s">
        <v>161</v>
      </c>
      <c r="B14" s="656">
        <v>47.114355540262757</v>
      </c>
      <c r="C14" s="656">
        <v>48.112092411237178</v>
      </c>
      <c r="D14" s="514">
        <v>45.890676240822955</v>
      </c>
    </row>
    <row r="15" spans="1:5" ht="19.5" customHeight="1" x14ac:dyDescent="0.25">
      <c r="A15" s="11" t="s">
        <v>162</v>
      </c>
      <c r="B15" s="656">
        <v>59.085145268575822</v>
      </c>
      <c r="C15" s="656">
        <v>64.165865141068807</v>
      </c>
      <c r="D15" s="514">
        <v>54.783462348391645</v>
      </c>
    </row>
    <row r="16" spans="1:5" ht="19.5" customHeight="1" x14ac:dyDescent="0.25">
      <c r="A16" s="11" t="s">
        <v>163</v>
      </c>
      <c r="B16" s="656">
        <v>29.934042999556382</v>
      </c>
      <c r="C16" s="656">
        <v>31.958316424251969</v>
      </c>
      <c r="D16" s="514">
        <v>28.420492519592642</v>
      </c>
    </row>
    <row r="17" spans="1:4" ht="19.5" customHeight="1" x14ac:dyDescent="0.25">
      <c r="A17" s="11" t="s">
        <v>164</v>
      </c>
      <c r="B17" s="656">
        <v>66.520331155085799</v>
      </c>
      <c r="C17" s="656">
        <v>60.101357615656944</v>
      </c>
      <c r="D17" s="514">
        <v>71.398112805763873</v>
      </c>
    </row>
    <row r="18" spans="1:4" ht="19.5" customHeight="1" x14ac:dyDescent="0.25">
      <c r="A18" s="11" t="s">
        <v>165</v>
      </c>
      <c r="B18" s="656">
        <v>26.631614104748202</v>
      </c>
      <c r="C18" s="656">
        <v>22.5091986606962</v>
      </c>
      <c r="D18" s="514">
        <v>32.179639109989161</v>
      </c>
    </row>
    <row r="19" spans="1:4" ht="19.5" customHeight="1" x14ac:dyDescent="0.25">
      <c r="A19" s="11" t="s">
        <v>166</v>
      </c>
      <c r="B19" s="656">
        <v>44.437648033562773</v>
      </c>
      <c r="C19" s="656">
        <v>40.633490693804553</v>
      </c>
      <c r="D19" s="514">
        <v>48.720011288059965</v>
      </c>
    </row>
    <row r="20" spans="1:4" ht="19.5" customHeight="1" x14ac:dyDescent="0.25">
      <c r="A20" s="11" t="s">
        <v>167</v>
      </c>
      <c r="B20" s="656">
        <v>59.055691570102532</v>
      </c>
      <c r="C20" s="656">
        <v>59.615291473003914</v>
      </c>
      <c r="D20" s="514">
        <v>58.391560104499995</v>
      </c>
    </row>
    <row r="21" spans="1:4" ht="19.5" customHeight="1" x14ac:dyDescent="0.25">
      <c r="A21" s="11" t="s">
        <v>168</v>
      </c>
      <c r="B21" s="656">
        <v>78.925281180774633</v>
      </c>
      <c r="C21" s="656">
        <v>82.324690744514186</v>
      </c>
      <c r="D21" s="514">
        <v>77.906647373876467</v>
      </c>
    </row>
    <row r="22" spans="1:4" ht="19.5" customHeight="1" x14ac:dyDescent="0.25">
      <c r="A22" s="11" t="s">
        <v>169</v>
      </c>
      <c r="B22" s="656">
        <v>70.190448407966727</v>
      </c>
      <c r="C22" s="656">
        <v>73.36481787027077</v>
      </c>
      <c r="D22" s="514">
        <v>67.089277974979993</v>
      </c>
    </row>
    <row r="23" spans="1:4" ht="19.5" customHeight="1" x14ac:dyDescent="0.25">
      <c r="A23" s="11" t="s">
        <v>170</v>
      </c>
      <c r="B23" s="656">
        <v>71.21980216620554</v>
      </c>
      <c r="C23" s="656">
        <v>73.011621995553639</v>
      </c>
      <c r="D23" s="514">
        <v>68.282561456094768</v>
      </c>
    </row>
    <row r="24" spans="1:4" ht="19.5" customHeight="1" x14ac:dyDescent="0.25">
      <c r="A24" s="11" t="s">
        <v>171</v>
      </c>
      <c r="B24" s="656">
        <v>53.117554633254557</v>
      </c>
      <c r="C24" s="656">
        <v>50.805813137492216</v>
      </c>
      <c r="D24" s="514">
        <v>55.701100299746152</v>
      </c>
    </row>
    <row r="25" spans="1:4" ht="19.5" customHeight="1" x14ac:dyDescent="0.25">
      <c r="A25" s="11" t="s">
        <v>172</v>
      </c>
      <c r="B25" s="656">
        <v>60.329731092849435</v>
      </c>
      <c r="C25" s="656">
        <v>68.080619964130548</v>
      </c>
      <c r="D25" s="514">
        <v>51.95698085904764</v>
      </c>
    </row>
    <row r="26" spans="1:4" ht="19.5" customHeight="1" x14ac:dyDescent="0.25">
      <c r="A26" s="11" t="s">
        <v>173</v>
      </c>
      <c r="B26" s="656">
        <v>49.615345217285132</v>
      </c>
      <c r="C26" s="656">
        <v>61.517000252835366</v>
      </c>
      <c r="D26" s="514">
        <v>42.810011881112615</v>
      </c>
    </row>
    <row r="27" spans="1:4" ht="19.5" customHeight="1" x14ac:dyDescent="0.25">
      <c r="A27" s="11" t="s">
        <v>174</v>
      </c>
      <c r="B27" s="656">
        <v>80.501513943063301</v>
      </c>
      <c r="C27" s="656">
        <v>86.355408247850818</v>
      </c>
      <c r="D27" s="514">
        <v>72.112132216793611</v>
      </c>
    </row>
    <row r="28" spans="1:4" ht="19.5" customHeight="1" x14ac:dyDescent="0.25">
      <c r="A28" s="11" t="s">
        <v>175</v>
      </c>
      <c r="B28" s="656">
        <v>57.359140115633842</v>
      </c>
      <c r="C28" s="656">
        <v>69.111709914889246</v>
      </c>
      <c r="D28" s="514">
        <v>34.001230221248264</v>
      </c>
    </row>
    <row r="29" spans="1:4" ht="19.5" customHeight="1" x14ac:dyDescent="0.25">
      <c r="A29" s="11" t="s">
        <v>176</v>
      </c>
      <c r="B29" s="656">
        <v>72.916698286686128</v>
      </c>
      <c r="C29" s="656">
        <v>74.283134717495955</v>
      </c>
      <c r="D29" s="514">
        <v>70.959353432867573</v>
      </c>
    </row>
    <row r="30" spans="1:4" ht="19.5" customHeight="1" x14ac:dyDescent="0.25">
      <c r="A30" s="11" t="s">
        <v>177</v>
      </c>
      <c r="B30" s="656">
        <v>77.739442845137532</v>
      </c>
      <c r="C30" s="656">
        <v>78.884834851430114</v>
      </c>
      <c r="D30" s="514">
        <v>76.671900176736486</v>
      </c>
    </row>
    <row r="31" spans="1:4" ht="19.5" customHeight="1" x14ac:dyDescent="0.25">
      <c r="A31" s="11" t="s">
        <v>178</v>
      </c>
      <c r="B31" s="656">
        <v>74.347842564788309</v>
      </c>
      <c r="C31" s="656">
        <v>74.03439402647264</v>
      </c>
      <c r="D31" s="514">
        <v>74.669082677208493</v>
      </c>
    </row>
    <row r="32" spans="1:4" ht="19.5" customHeight="1" x14ac:dyDescent="0.25">
      <c r="A32" s="11" t="s">
        <v>179</v>
      </c>
      <c r="B32" s="656">
        <v>69.960436594514334</v>
      </c>
      <c r="C32" s="656">
        <v>74.770360460940537</v>
      </c>
      <c r="D32" s="514">
        <v>61.661860655363753</v>
      </c>
    </row>
    <row r="33" spans="1:4" ht="19.5" customHeight="1" x14ac:dyDescent="0.25">
      <c r="A33" s="11" t="s">
        <v>180</v>
      </c>
      <c r="B33" s="656">
        <v>65.276278148862701</v>
      </c>
      <c r="C33" s="656">
        <v>87.241938527623788</v>
      </c>
      <c r="D33" s="514">
        <v>43.771884886928</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63.85004810807969</v>
      </c>
      <c r="C36" s="388">
        <v>65.833436236345975</v>
      </c>
      <c r="D36" s="389">
        <v>61.470311496628504</v>
      </c>
    </row>
    <row r="37" spans="1:4" ht="19.5" customHeight="1" x14ac:dyDescent="0.25">
      <c r="A37" s="149" t="s">
        <v>19</v>
      </c>
      <c r="B37" s="388">
        <v>72.765405949341755</v>
      </c>
      <c r="C37" s="388">
        <v>74.00891849690872</v>
      </c>
      <c r="D37" s="389">
        <v>70.603494596355546</v>
      </c>
    </row>
    <row r="38" spans="1:4" ht="19.5" customHeight="1" x14ac:dyDescent="0.25">
      <c r="A38" s="149" t="s">
        <v>18</v>
      </c>
      <c r="B38" s="388">
        <v>60.369819402807593</v>
      </c>
      <c r="C38" s="388">
        <v>61.864788525413239</v>
      </c>
      <c r="D38" s="389">
        <v>58.810635573767286</v>
      </c>
    </row>
    <row r="39" spans="1:4" ht="19.5" customHeight="1" x14ac:dyDescent="0.25">
      <c r="A39" s="11" t="s">
        <v>17</v>
      </c>
      <c r="B39" s="388">
        <v>49.992081058934829</v>
      </c>
      <c r="C39" s="388">
        <v>47.462867690065153</v>
      </c>
      <c r="D39" s="389">
        <v>52.340714720851146</v>
      </c>
    </row>
    <row r="40" spans="1:4" ht="19.5" customHeight="1" thickBot="1" x14ac:dyDescent="0.3">
      <c r="A40" s="10" t="s">
        <v>16</v>
      </c>
      <c r="B40" s="654">
        <v>17.258908872554574</v>
      </c>
      <c r="C40" s="654">
        <v>24.091649324299684</v>
      </c>
      <c r="D40" s="655">
        <v>9.8583339755588923</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793750000000001" bottom="0.74803149606299213" header="0.31496062992125984" footer="0.31496062992125984"/>
  <pageSetup paperSize="9" scale="74" orientation="portrait" r:id="rId1"/>
  <headerFooter>
    <oddHeader>&amp;C&amp;G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E43"/>
  <sheetViews>
    <sheetView view="pageLayout" zoomScaleNormal="100" workbookViewId="0">
      <selection activeCell="C8" sqref="C8"/>
    </sheetView>
  </sheetViews>
  <sheetFormatPr defaultRowHeight="15" x14ac:dyDescent="0.25"/>
  <cols>
    <col min="1" max="1" width="23.28515625" style="8" customWidth="1"/>
    <col min="2" max="4" width="24.140625" style="8" customWidth="1"/>
    <col min="5" max="16384" width="9.140625" style="8"/>
  </cols>
  <sheetData>
    <row r="1" spans="1:5" ht="52.5" customHeight="1" thickBot="1" x14ac:dyDescent="0.3">
      <c r="A1" s="1127" t="s">
        <v>604</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96">
        <v>91697.213005781174</v>
      </c>
      <c r="C5" s="596">
        <v>56376.554528236389</v>
      </c>
      <c r="D5" s="597">
        <v>35320.658477544785</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768">
        <v>67216.377955198288</v>
      </c>
      <c r="C8" s="768">
        <v>39538.407275676727</v>
      </c>
      <c r="D8" s="613">
        <v>27677.970679521561</v>
      </c>
    </row>
    <row r="9" spans="1:5" ht="19.5" customHeight="1" x14ac:dyDescent="0.25">
      <c r="A9" s="196" t="s">
        <v>24</v>
      </c>
      <c r="B9" s="768">
        <v>24480.835050582886</v>
      </c>
      <c r="C9" s="768">
        <v>16838.147252559662</v>
      </c>
      <c r="D9" s="613">
        <v>7642.6877980232239</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773">
        <v>3901.907527923584</v>
      </c>
      <c r="C12" s="773">
        <v>2868.7925577163696</v>
      </c>
      <c r="D12" s="774">
        <v>1033.1149702072144</v>
      </c>
    </row>
    <row r="13" spans="1:5" ht="19.5" customHeight="1" x14ac:dyDescent="0.25">
      <c r="A13" s="11" t="s">
        <v>160</v>
      </c>
      <c r="B13" s="773">
        <v>1216.0254497528076</v>
      </c>
      <c r="C13" s="773">
        <v>998.77287626266479</v>
      </c>
      <c r="D13" s="774">
        <v>217.25257349014282</v>
      </c>
    </row>
    <row r="14" spans="1:5" ht="19.5" customHeight="1" x14ac:dyDescent="0.25">
      <c r="A14" s="11" t="s">
        <v>161</v>
      </c>
      <c r="B14" s="773">
        <v>2048.4960737228394</v>
      </c>
      <c r="C14" s="773">
        <v>1536.1608362197876</v>
      </c>
      <c r="D14" s="774">
        <v>512.33523750305176</v>
      </c>
    </row>
    <row r="15" spans="1:5" ht="19.5" customHeight="1" x14ac:dyDescent="0.25">
      <c r="A15" s="11" t="s">
        <v>162</v>
      </c>
      <c r="B15" s="773">
        <v>18313.361526489258</v>
      </c>
      <c r="C15" s="773">
        <v>10746.962181091309</v>
      </c>
      <c r="D15" s="774">
        <v>7566.3993453979492</v>
      </c>
    </row>
    <row r="16" spans="1:5" ht="19.5" customHeight="1" x14ac:dyDescent="0.25">
      <c r="A16" s="11" t="s">
        <v>163</v>
      </c>
      <c r="B16" s="773">
        <v>1864.0414295196533</v>
      </c>
      <c r="C16" s="773">
        <v>1308.0728888511658</v>
      </c>
      <c r="D16" s="774">
        <v>555.96854066848755</v>
      </c>
    </row>
    <row r="17" spans="1:4" ht="19.5" customHeight="1" x14ac:dyDescent="0.25">
      <c r="A17" s="11" t="s">
        <v>164</v>
      </c>
      <c r="B17" s="773">
        <v>707.78185796737671</v>
      </c>
      <c r="C17" s="773">
        <v>505.95976066589355</v>
      </c>
      <c r="D17" s="774">
        <v>201.82209730148315</v>
      </c>
    </row>
    <row r="18" spans="1:4" ht="19.5" customHeight="1" x14ac:dyDescent="0.25">
      <c r="A18" s="11" t="s">
        <v>165</v>
      </c>
      <c r="B18" s="773">
        <v>5454.3120899200439</v>
      </c>
      <c r="C18" s="773">
        <v>3767.9613475799561</v>
      </c>
      <c r="D18" s="774">
        <v>1686.3507423400879</v>
      </c>
    </row>
    <row r="19" spans="1:4" ht="19.5" customHeight="1" x14ac:dyDescent="0.25">
      <c r="A19" s="11" t="s">
        <v>166</v>
      </c>
      <c r="B19" s="773">
        <v>3344.2097759246826</v>
      </c>
      <c r="C19" s="773">
        <v>2560.6550006866455</v>
      </c>
      <c r="D19" s="774">
        <v>783.55477523803711</v>
      </c>
    </row>
    <row r="20" spans="1:4" ht="19.5" customHeight="1" x14ac:dyDescent="0.25">
      <c r="A20" s="11" t="s">
        <v>167</v>
      </c>
      <c r="B20" s="773">
        <v>1034.3151712417603</v>
      </c>
      <c r="C20" s="773">
        <v>745.46356010437012</v>
      </c>
      <c r="D20" s="774">
        <v>288.85161113739014</v>
      </c>
    </row>
    <row r="21" spans="1:4" ht="19.5" customHeight="1" x14ac:dyDescent="0.25">
      <c r="A21" s="11" t="s">
        <v>168</v>
      </c>
      <c r="B21" s="773">
        <v>3149.2473278045654</v>
      </c>
      <c r="C21" s="773">
        <v>2172.0765972137451</v>
      </c>
      <c r="D21" s="774">
        <v>977.17073059082031</v>
      </c>
    </row>
    <row r="22" spans="1:4" ht="19.5" customHeight="1" x14ac:dyDescent="0.25">
      <c r="A22" s="11" t="s">
        <v>169</v>
      </c>
      <c r="B22" s="773">
        <v>10038.699735641479</v>
      </c>
      <c r="C22" s="773">
        <v>5578.245174407959</v>
      </c>
      <c r="D22" s="774">
        <v>4460.4545612335205</v>
      </c>
    </row>
    <row r="23" spans="1:4" ht="19.5" customHeight="1" x14ac:dyDescent="0.25">
      <c r="A23" s="11" t="s">
        <v>170</v>
      </c>
      <c r="B23" s="773">
        <v>3594.4831809997559</v>
      </c>
      <c r="C23" s="773">
        <v>2566.3682498931885</v>
      </c>
      <c r="D23" s="774">
        <v>1028.1149311065674</v>
      </c>
    </row>
    <row r="24" spans="1:4" ht="19.5" customHeight="1" x14ac:dyDescent="0.25">
      <c r="A24" s="11" t="s">
        <v>171</v>
      </c>
      <c r="B24" s="773">
        <v>24895.995216369629</v>
      </c>
      <c r="C24" s="773">
        <v>12606.07657623291</v>
      </c>
      <c r="D24" s="774">
        <v>12289.918640136719</v>
      </c>
    </row>
    <row r="25" spans="1:4" ht="19.5" customHeight="1" x14ac:dyDescent="0.25">
      <c r="A25" s="11" t="s">
        <v>172</v>
      </c>
      <c r="B25" s="773">
        <v>2212.4477491378784</v>
      </c>
      <c r="C25" s="773">
        <v>1609.7087707519531</v>
      </c>
      <c r="D25" s="774">
        <v>602.73897838592529</v>
      </c>
    </row>
    <row r="26" spans="1:4" ht="19.5" customHeight="1" x14ac:dyDescent="0.25">
      <c r="A26" s="11" t="s">
        <v>173</v>
      </c>
      <c r="B26" s="773">
        <v>1863.7959847450256</v>
      </c>
      <c r="C26" s="773">
        <v>1135.4320507049561</v>
      </c>
      <c r="D26" s="774">
        <v>728.36393404006958</v>
      </c>
    </row>
    <row r="27" spans="1:4" ht="19.5" customHeight="1" x14ac:dyDescent="0.25">
      <c r="A27" s="11" t="s">
        <v>174</v>
      </c>
      <c r="B27" s="773">
        <v>1054.550220489502</v>
      </c>
      <c r="C27" s="773">
        <v>567.59945392608643</v>
      </c>
      <c r="D27" s="774">
        <v>486.95076656341553</v>
      </c>
    </row>
    <row r="28" spans="1:4" ht="19.5" customHeight="1" x14ac:dyDescent="0.25">
      <c r="A28" s="11" t="s">
        <v>175</v>
      </c>
      <c r="B28" s="773">
        <v>721.44178438186646</v>
      </c>
      <c r="C28" s="773">
        <v>497.27563858032227</v>
      </c>
      <c r="D28" s="774">
        <v>224.16614580154419</v>
      </c>
    </row>
    <row r="29" spans="1:4" ht="19.5" customHeight="1" x14ac:dyDescent="0.25">
      <c r="A29" s="11" t="s">
        <v>176</v>
      </c>
      <c r="B29" s="773">
        <v>1042.6398868560791</v>
      </c>
      <c r="C29" s="773">
        <v>690.98170232772827</v>
      </c>
      <c r="D29" s="774">
        <v>351.65818452835083</v>
      </c>
    </row>
    <row r="30" spans="1:4" ht="19.5" customHeight="1" x14ac:dyDescent="0.25">
      <c r="A30" s="11" t="s">
        <v>177</v>
      </c>
      <c r="B30" s="773">
        <v>1232.3555073738098</v>
      </c>
      <c r="C30" s="773">
        <v>949.11482810974121</v>
      </c>
      <c r="D30" s="774">
        <v>283.2406792640686</v>
      </c>
    </row>
    <row r="31" spans="1:4" ht="19.5" customHeight="1" x14ac:dyDescent="0.25">
      <c r="A31" s="11" t="s">
        <v>178</v>
      </c>
      <c r="B31" s="773">
        <v>2491.1495485305786</v>
      </c>
      <c r="C31" s="773">
        <v>1717.6762180328369</v>
      </c>
      <c r="D31" s="774">
        <v>773.4733304977417</v>
      </c>
    </row>
    <row r="32" spans="1:4" ht="19.5" customHeight="1" x14ac:dyDescent="0.25">
      <c r="A32" s="11" t="s">
        <v>179</v>
      </c>
      <c r="B32" s="773">
        <v>588.22690939903259</v>
      </c>
      <c r="C32" s="773">
        <v>508.65841436386108</v>
      </c>
      <c r="D32" s="774">
        <v>79.568495035171509</v>
      </c>
    </row>
    <row r="33" spans="1:4" ht="19.5" customHeight="1" x14ac:dyDescent="0.25">
      <c r="A33" s="11" t="s">
        <v>180</v>
      </c>
      <c r="B33" s="773">
        <v>927.72905158996582</v>
      </c>
      <c r="C33" s="773">
        <v>738.53984451293945</v>
      </c>
      <c r="D33" s="774">
        <v>189.18920707702637</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768">
        <v>40387.276350975037</v>
      </c>
      <c r="C36" s="768">
        <v>24268.80265712738</v>
      </c>
      <c r="D36" s="613">
        <v>16118.473693847656</v>
      </c>
    </row>
    <row r="37" spans="1:4" ht="19.5" customHeight="1" x14ac:dyDescent="0.25">
      <c r="A37" s="149" t="s">
        <v>19</v>
      </c>
      <c r="B37" s="768">
        <v>9247.6064720153809</v>
      </c>
      <c r="C37" s="768">
        <v>5744.4224557876587</v>
      </c>
      <c r="D37" s="613">
        <v>3503.1840162277222</v>
      </c>
    </row>
    <row r="38" spans="1:4" ht="19.5" customHeight="1" x14ac:dyDescent="0.25">
      <c r="A38" s="149" t="s">
        <v>18</v>
      </c>
      <c r="B38" s="768">
        <v>31139.669878959656</v>
      </c>
      <c r="C38" s="768">
        <v>18524.380201339722</v>
      </c>
      <c r="D38" s="613">
        <v>12615.289677619934</v>
      </c>
    </row>
    <row r="39" spans="1:4" ht="19.5" customHeight="1" x14ac:dyDescent="0.25">
      <c r="A39" s="11" t="s">
        <v>17</v>
      </c>
      <c r="B39" s="768">
        <v>50066.572736501694</v>
      </c>
      <c r="C39" s="768">
        <v>31272.261719226837</v>
      </c>
      <c r="D39" s="613">
        <v>18794.311017274857</v>
      </c>
    </row>
    <row r="40" spans="1:4" ht="19.5" customHeight="1" thickBot="1" x14ac:dyDescent="0.3">
      <c r="A40" s="10" t="s">
        <v>16</v>
      </c>
      <c r="B40" s="769">
        <v>1243.3639183044434</v>
      </c>
      <c r="C40" s="769">
        <v>835.49015188217163</v>
      </c>
      <c r="D40" s="770">
        <v>407.87376642227173</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666666666666667" bottom="0.74803149606299213" header="0.31496062992125984" footer="0.31496062992125984"/>
  <pageSetup paperSize="9" scale="70" orientation="portrait" r:id="rId1"/>
  <headerFooter>
    <oddHeader>&amp;C&amp;G</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E43"/>
  <sheetViews>
    <sheetView view="pageLayout" zoomScaleNormal="100" workbookViewId="0">
      <selection activeCell="C3" sqref="C3"/>
    </sheetView>
  </sheetViews>
  <sheetFormatPr defaultRowHeight="15" x14ac:dyDescent="0.25"/>
  <cols>
    <col min="1" max="1" width="23.28515625" style="8" customWidth="1"/>
    <col min="2" max="4" width="24.85546875" style="8" customWidth="1"/>
    <col min="5" max="16384" width="9.140625" style="8"/>
  </cols>
  <sheetData>
    <row r="1" spans="1:5" ht="52.5" customHeight="1" thickBot="1" x14ac:dyDescent="0.3">
      <c r="A1" s="1127" t="s">
        <v>606</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49.134023560782595</v>
      </c>
      <c r="C5" s="390">
        <v>53.543266286480403</v>
      </c>
      <c r="D5" s="391">
        <v>43.426081824171533</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48.959951540386655</v>
      </c>
      <c r="C8" s="388">
        <v>53.045932223893068</v>
      </c>
      <c r="D8" s="389">
        <v>44.106690803593644</v>
      </c>
    </row>
    <row r="9" spans="1:5" ht="19.5" customHeight="1" x14ac:dyDescent="0.25">
      <c r="A9" s="196" t="s">
        <v>24</v>
      </c>
      <c r="B9" s="388">
        <v>49.618396187355351</v>
      </c>
      <c r="C9" s="388">
        <v>54.748562259054943</v>
      </c>
      <c r="D9" s="389">
        <v>41.127732229688199</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52.603743508861612</v>
      </c>
      <c r="C12" s="656">
        <v>60.428030462336736</v>
      </c>
      <c r="D12" s="514">
        <v>38.692083919852919</v>
      </c>
    </row>
    <row r="13" spans="1:5" ht="19.5" customHeight="1" x14ac:dyDescent="0.25">
      <c r="A13" s="11" t="s">
        <v>160</v>
      </c>
      <c r="B13" s="656">
        <v>60.129880937988077</v>
      </c>
      <c r="C13" s="656">
        <v>68.937999520574849</v>
      </c>
      <c r="D13" s="514">
        <v>37.879723559427717</v>
      </c>
    </row>
    <row r="14" spans="1:5" ht="19.5" customHeight="1" x14ac:dyDescent="0.25">
      <c r="A14" s="11" t="s">
        <v>161</v>
      </c>
      <c r="B14" s="656">
        <v>40.229661307448836</v>
      </c>
      <c r="C14" s="656">
        <v>46.855480210382943</v>
      </c>
      <c r="D14" s="514">
        <v>28.251248509474941</v>
      </c>
    </row>
    <row r="15" spans="1:5" ht="19.5" customHeight="1" x14ac:dyDescent="0.25">
      <c r="A15" s="11" t="s">
        <v>162</v>
      </c>
      <c r="B15" s="656">
        <v>61.050832767209073</v>
      </c>
      <c r="C15" s="656">
        <v>65.262236863881057</v>
      </c>
      <c r="D15" s="514">
        <v>55.924967766439913</v>
      </c>
    </row>
    <row r="16" spans="1:5" ht="19.5" customHeight="1" x14ac:dyDescent="0.25">
      <c r="A16" s="11" t="s">
        <v>163</v>
      </c>
      <c r="B16" s="656">
        <v>68.027439284033093</v>
      </c>
      <c r="C16" s="656">
        <v>72.051045485436262</v>
      </c>
      <c r="D16" s="514">
        <v>60.127398675026043</v>
      </c>
    </row>
    <row r="17" spans="1:4" ht="19.5" customHeight="1" x14ac:dyDescent="0.25">
      <c r="A17" s="11" t="s">
        <v>164</v>
      </c>
      <c r="B17" s="656">
        <v>47.016092576915966</v>
      </c>
      <c r="C17" s="656">
        <v>55.569201005535604</v>
      </c>
      <c r="D17" s="514">
        <v>33.925412141988126</v>
      </c>
    </row>
    <row r="18" spans="1:4" ht="19.5" customHeight="1" x14ac:dyDescent="0.25">
      <c r="A18" s="11" t="s">
        <v>165</v>
      </c>
      <c r="B18" s="656">
        <v>34.965307081297716</v>
      </c>
      <c r="C18" s="656">
        <v>40.376037393539598</v>
      </c>
      <c r="D18" s="514">
        <v>26.908253735188943</v>
      </c>
    </row>
    <row r="19" spans="1:4" ht="19.5" customHeight="1" x14ac:dyDescent="0.25">
      <c r="A19" s="11" t="s">
        <v>166</v>
      </c>
      <c r="B19" s="656">
        <v>40.976941656750924</v>
      </c>
      <c r="C19" s="656">
        <v>49.774606204483639</v>
      </c>
      <c r="D19" s="514">
        <v>25.973919213436719</v>
      </c>
    </row>
    <row r="20" spans="1:4" ht="19.5" customHeight="1" x14ac:dyDescent="0.25">
      <c r="A20" s="11" t="s">
        <v>167</v>
      </c>
      <c r="B20" s="656">
        <v>44.444563708225168</v>
      </c>
      <c r="C20" s="656">
        <v>53.396030026136685</v>
      </c>
      <c r="D20" s="514">
        <v>31.022622197308579</v>
      </c>
    </row>
    <row r="21" spans="1:4" ht="19.5" customHeight="1" x14ac:dyDescent="0.25">
      <c r="A21" s="11" t="s">
        <v>168</v>
      </c>
      <c r="B21" s="656">
        <v>48.852771859734929</v>
      </c>
      <c r="C21" s="656">
        <v>69.944300081365483</v>
      </c>
      <c r="D21" s="514">
        <v>29.248140875757496</v>
      </c>
    </row>
    <row r="22" spans="1:4" ht="19.5" customHeight="1" x14ac:dyDescent="0.25">
      <c r="A22" s="11" t="s">
        <v>169</v>
      </c>
      <c r="B22" s="656">
        <v>57.896535983310272</v>
      </c>
      <c r="C22" s="656">
        <v>60.22958859116558</v>
      </c>
      <c r="D22" s="514">
        <v>55.221431350820836</v>
      </c>
    </row>
    <row r="23" spans="1:4" ht="19.5" customHeight="1" x14ac:dyDescent="0.25">
      <c r="A23" s="11" t="s">
        <v>170</v>
      </c>
      <c r="B23" s="656">
        <v>59.206045558577216</v>
      </c>
      <c r="C23" s="656">
        <v>63.469979462449722</v>
      </c>
      <c r="D23" s="514">
        <v>50.703359412745755</v>
      </c>
    </row>
    <row r="24" spans="1:4" ht="19.5" customHeight="1" x14ac:dyDescent="0.25">
      <c r="A24" s="11" t="s">
        <v>171</v>
      </c>
      <c r="B24" s="656">
        <v>47.198726214993371</v>
      </c>
      <c r="C24" s="656">
        <v>47.311233588690293</v>
      </c>
      <c r="D24" s="514">
        <v>47.083879154368944</v>
      </c>
    </row>
    <row r="25" spans="1:4" ht="19.5" customHeight="1" x14ac:dyDescent="0.25">
      <c r="A25" s="11" t="s">
        <v>172</v>
      </c>
      <c r="B25" s="656">
        <v>42.170477711361379</v>
      </c>
      <c r="C25" s="656">
        <v>51.486453402936363</v>
      </c>
      <c r="D25" s="514">
        <v>28.431526522584978</v>
      </c>
    </row>
    <row r="26" spans="1:4" ht="19.5" customHeight="1" x14ac:dyDescent="0.25">
      <c r="A26" s="11" t="s">
        <v>173</v>
      </c>
      <c r="B26" s="656">
        <v>47.673708482589596</v>
      </c>
      <c r="C26" s="656">
        <v>56.786289879541052</v>
      </c>
      <c r="D26" s="514">
        <v>38.134212593385783</v>
      </c>
    </row>
    <row r="27" spans="1:4" ht="19.5" customHeight="1" x14ac:dyDescent="0.25">
      <c r="A27" s="11" t="s">
        <v>174</v>
      </c>
      <c r="B27" s="656">
        <v>32.802804479400976</v>
      </c>
      <c r="C27" s="656">
        <v>33.036910355202252</v>
      </c>
      <c r="D27" s="514">
        <v>32.534079322225097</v>
      </c>
    </row>
    <row r="28" spans="1:4" ht="19.5" customHeight="1" x14ac:dyDescent="0.25">
      <c r="A28" s="11" t="s">
        <v>175</v>
      </c>
      <c r="B28" s="656">
        <v>33.791465371359209</v>
      </c>
      <c r="C28" s="656">
        <v>37.781065003288788</v>
      </c>
      <c r="D28" s="514">
        <v>27.378104773913282</v>
      </c>
    </row>
    <row r="29" spans="1:4" ht="19.5" customHeight="1" x14ac:dyDescent="0.25">
      <c r="A29" s="11" t="s">
        <v>176</v>
      </c>
      <c r="B29" s="656">
        <v>36.975183646683213</v>
      </c>
      <c r="C29" s="656">
        <v>38.803000015808593</v>
      </c>
      <c r="D29" s="514">
        <v>33.842770852090098</v>
      </c>
    </row>
    <row r="30" spans="1:4" ht="19.5" customHeight="1" x14ac:dyDescent="0.25">
      <c r="A30" s="11" t="s">
        <v>177</v>
      </c>
      <c r="B30" s="656">
        <v>38.90231954124107</v>
      </c>
      <c r="C30" s="656">
        <v>45.825082902180633</v>
      </c>
      <c r="D30" s="514">
        <v>25.827779320104288</v>
      </c>
    </row>
    <row r="31" spans="1:4" ht="19.5" customHeight="1" x14ac:dyDescent="0.25">
      <c r="A31" s="11" t="s">
        <v>178</v>
      </c>
      <c r="B31" s="656">
        <v>45.717745812595588</v>
      </c>
      <c r="C31" s="656">
        <v>50.420600560362693</v>
      </c>
      <c r="D31" s="514">
        <v>37.872994884225861</v>
      </c>
    </row>
    <row r="32" spans="1:4" ht="19.5" customHeight="1" x14ac:dyDescent="0.25">
      <c r="A32" s="11" t="s">
        <v>179</v>
      </c>
      <c r="B32" s="656">
        <v>37.139050830081885</v>
      </c>
      <c r="C32" s="656">
        <v>43.641428688685203</v>
      </c>
      <c r="D32" s="514">
        <v>19.02142295556261</v>
      </c>
    </row>
    <row r="33" spans="1:4" ht="19.5" customHeight="1" x14ac:dyDescent="0.25">
      <c r="A33" s="11" t="s">
        <v>180</v>
      </c>
      <c r="B33" s="656">
        <v>56.748327747477077</v>
      </c>
      <c r="C33" s="656">
        <v>66.48561858361947</v>
      </c>
      <c r="D33" s="514">
        <v>36.105736590789064</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51.280392808015797</v>
      </c>
      <c r="C36" s="388">
        <v>54.122187561275304</v>
      </c>
      <c r="D36" s="389">
        <v>47.523328311843017</v>
      </c>
    </row>
    <row r="37" spans="1:4" ht="19.5" customHeight="1" x14ac:dyDescent="0.25">
      <c r="A37" s="149" t="s">
        <v>19</v>
      </c>
      <c r="B37" s="388">
        <v>51.035858663638031</v>
      </c>
      <c r="C37" s="388">
        <v>50.50287984780735</v>
      </c>
      <c r="D37" s="389">
        <v>51.9345985227326</v>
      </c>
    </row>
    <row r="38" spans="1:4" ht="19.5" customHeight="1" x14ac:dyDescent="0.25">
      <c r="A38" s="149" t="s">
        <v>18</v>
      </c>
      <c r="B38" s="388">
        <v>51.353464500484179</v>
      </c>
      <c r="C38" s="388">
        <v>55.352308433157113</v>
      </c>
      <c r="D38" s="389">
        <v>46.428226000684269</v>
      </c>
    </row>
    <row r="39" spans="1:4" ht="19.5" customHeight="1" x14ac:dyDescent="0.25">
      <c r="A39" s="11" t="s">
        <v>17</v>
      </c>
      <c r="B39" s="388">
        <v>47.523995704696489</v>
      </c>
      <c r="C39" s="388">
        <v>53.090879575225813</v>
      </c>
      <c r="D39" s="389">
        <v>40.464145346932114</v>
      </c>
    </row>
    <row r="40" spans="1:4" ht="19.5" customHeight="1" thickBot="1" x14ac:dyDescent="0.3">
      <c r="A40" s="10" t="s">
        <v>16</v>
      </c>
      <c r="B40" s="654">
        <v>49.361663427475925</v>
      </c>
      <c r="C40" s="654">
        <v>53.987697212266561</v>
      </c>
      <c r="D40" s="655">
        <v>41.991300354673236</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0062500000000001" bottom="0.74803149606299213" header="0.31496062992125984" footer="0.31496062992125984"/>
  <pageSetup paperSize="9" scale="69" orientation="portrait" r:id="rId1"/>
  <headerFooter>
    <oddHeader>&amp;C&amp;G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45"/>
  <sheetViews>
    <sheetView view="pageLayout" zoomScaleNormal="100" workbookViewId="0">
      <selection activeCell="G15" sqref="G15"/>
    </sheetView>
  </sheetViews>
  <sheetFormatPr defaultRowHeight="15" x14ac:dyDescent="0.25"/>
  <cols>
    <col min="1" max="1" width="19.5703125" style="8" customWidth="1"/>
    <col min="2" max="2" width="13.7109375" style="8" customWidth="1"/>
    <col min="3" max="3" width="14.42578125" style="8" customWidth="1"/>
    <col min="4" max="8" width="13.7109375" style="8" customWidth="1"/>
    <col min="9" max="16384" width="9.140625" style="8"/>
  </cols>
  <sheetData>
    <row r="1" spans="1:8" ht="53.25" customHeight="1" thickBot="1" x14ac:dyDescent="0.3">
      <c r="A1" s="1060" t="s">
        <v>608</v>
      </c>
      <c r="B1" s="1060"/>
      <c r="C1" s="1060"/>
      <c r="D1" s="1060"/>
      <c r="E1" s="1060"/>
      <c r="F1" s="1060"/>
      <c r="G1" s="1060"/>
      <c r="H1" s="1060"/>
    </row>
    <row r="2" spans="1:8" ht="91.5" customHeight="1" thickTop="1" x14ac:dyDescent="0.25">
      <c r="A2" s="380"/>
      <c r="B2" s="378" t="s">
        <v>43</v>
      </c>
      <c r="C2" s="378" t="s">
        <v>377</v>
      </c>
      <c r="D2" s="378" t="s">
        <v>378</v>
      </c>
      <c r="E2" s="378" t="s">
        <v>379</v>
      </c>
      <c r="F2" s="378" t="s">
        <v>374</v>
      </c>
      <c r="G2" s="378" t="s">
        <v>375</v>
      </c>
      <c r="H2" s="379" t="s">
        <v>219</v>
      </c>
    </row>
    <row r="3" spans="1:8" ht="5.25" customHeight="1" x14ac:dyDescent="0.25">
      <c r="A3" s="292"/>
      <c r="B3" s="376"/>
      <c r="C3" s="376"/>
      <c r="D3" s="376"/>
      <c r="E3" s="376"/>
      <c r="F3" s="376"/>
      <c r="G3" s="376"/>
      <c r="H3" s="377"/>
    </row>
    <row r="4" spans="1:8" ht="19.5" customHeight="1" x14ac:dyDescent="0.25">
      <c r="A4" s="382" t="s">
        <v>94</v>
      </c>
      <c r="B4" s="777">
        <v>91697.213005781174</v>
      </c>
      <c r="C4" s="777">
        <v>75648.149033784866</v>
      </c>
      <c r="D4" s="777">
        <v>2364.5932641029358</v>
      </c>
      <c r="E4" s="777">
        <v>12873.287705421448</v>
      </c>
      <c r="F4" s="777">
        <v>364.71304035186768</v>
      </c>
      <c r="G4" s="777">
        <v>215.61283016204834</v>
      </c>
      <c r="H4" s="783">
        <v>230.85713195800781</v>
      </c>
    </row>
    <row r="5" spans="1:8" ht="3" customHeight="1" x14ac:dyDescent="0.25">
      <c r="A5" s="381"/>
      <c r="B5" s="777"/>
      <c r="C5" s="777"/>
      <c r="D5" s="777"/>
      <c r="E5" s="777"/>
      <c r="F5" s="777"/>
      <c r="G5" s="777"/>
      <c r="H5" s="783"/>
    </row>
    <row r="6" spans="1:8" ht="19.5" customHeight="1" x14ac:dyDescent="0.25">
      <c r="A6" s="383" t="s">
        <v>86</v>
      </c>
      <c r="B6" s="778"/>
      <c r="C6" s="778"/>
      <c r="D6" s="778"/>
      <c r="E6" s="778"/>
      <c r="F6" s="778"/>
      <c r="G6" s="778"/>
      <c r="H6" s="784"/>
    </row>
    <row r="7" spans="1:8" ht="19.5" customHeight="1" x14ac:dyDescent="0.25">
      <c r="A7" s="381" t="s">
        <v>25</v>
      </c>
      <c r="B7" s="777">
        <v>67216.377955198288</v>
      </c>
      <c r="C7" s="777">
        <v>57751.435761213303</v>
      </c>
      <c r="D7" s="777">
        <v>1525.8626046180725</v>
      </c>
      <c r="E7" s="777">
        <v>7202.5412011146545</v>
      </c>
      <c r="F7" s="777">
        <v>353.07186889648438</v>
      </c>
      <c r="G7" s="777">
        <v>152.60938739776611</v>
      </c>
      <c r="H7" s="783">
        <v>230.85713195800781</v>
      </c>
    </row>
    <row r="8" spans="1:8" ht="19.5" customHeight="1" x14ac:dyDescent="0.25">
      <c r="A8" s="381" t="s">
        <v>24</v>
      </c>
      <c r="B8" s="777">
        <v>24480.835050582886</v>
      </c>
      <c r="C8" s="777">
        <v>17896.713272571564</v>
      </c>
      <c r="D8" s="777">
        <v>838.73065948486328</v>
      </c>
      <c r="E8" s="777">
        <v>5670.7465043067932</v>
      </c>
      <c r="F8" s="777">
        <v>11.641171455383301</v>
      </c>
      <c r="G8" s="777">
        <v>63.003442764282227</v>
      </c>
      <c r="H8" s="783">
        <v>0</v>
      </c>
    </row>
    <row r="9" spans="1:8" ht="5.25" customHeight="1" x14ac:dyDescent="0.25">
      <c r="A9" s="381"/>
      <c r="B9" s="777"/>
      <c r="C9" s="777"/>
      <c r="D9" s="777"/>
      <c r="E9" s="777"/>
      <c r="F9" s="777"/>
      <c r="G9" s="777"/>
      <c r="H9" s="783"/>
    </row>
    <row r="10" spans="1:8" ht="19.5" customHeight="1" x14ac:dyDescent="0.25">
      <c r="A10" s="383" t="s">
        <v>376</v>
      </c>
      <c r="B10" s="778"/>
      <c r="C10" s="778"/>
      <c r="D10" s="778"/>
      <c r="E10" s="778"/>
      <c r="F10" s="778"/>
      <c r="G10" s="778"/>
      <c r="H10" s="784"/>
    </row>
    <row r="11" spans="1:8" ht="19.5" customHeight="1" x14ac:dyDescent="0.25">
      <c r="A11" s="11" t="s">
        <v>159</v>
      </c>
      <c r="B11" s="777">
        <v>3901.907527923584</v>
      </c>
      <c r="C11" s="777">
        <v>3312.7812547683716</v>
      </c>
      <c r="D11" s="777">
        <v>183.82184505462646</v>
      </c>
      <c r="E11" s="777">
        <v>380.47216987609863</v>
      </c>
      <c r="F11" s="777">
        <v>0</v>
      </c>
      <c r="G11" s="777">
        <v>24.832258224487305</v>
      </c>
      <c r="H11" s="783">
        <v>0</v>
      </c>
    </row>
    <row r="12" spans="1:8" ht="19.5" customHeight="1" x14ac:dyDescent="0.25">
      <c r="A12" s="11" t="s">
        <v>160</v>
      </c>
      <c r="B12" s="777">
        <v>1216.0254497528076</v>
      </c>
      <c r="C12" s="777">
        <v>1006.3775501251221</v>
      </c>
      <c r="D12" s="777">
        <v>34.137557506561279</v>
      </c>
      <c r="E12" s="777">
        <v>175.51034212112427</v>
      </c>
      <c r="F12" s="777">
        <v>0</v>
      </c>
      <c r="G12" s="777">
        <v>0</v>
      </c>
      <c r="H12" s="783">
        <v>0</v>
      </c>
    </row>
    <row r="13" spans="1:8" ht="19.5" customHeight="1" x14ac:dyDescent="0.25">
      <c r="A13" s="11" t="s">
        <v>161</v>
      </c>
      <c r="B13" s="777">
        <v>2048.4960737228394</v>
      </c>
      <c r="C13" s="777">
        <v>1895.3699760437012</v>
      </c>
      <c r="D13" s="777">
        <v>47.881465911865234</v>
      </c>
      <c r="E13" s="777">
        <v>92.884922027587891</v>
      </c>
      <c r="F13" s="777">
        <v>0</v>
      </c>
      <c r="G13" s="777">
        <v>12.359709739685059</v>
      </c>
      <c r="H13" s="783">
        <v>0</v>
      </c>
    </row>
    <row r="14" spans="1:8" ht="19.5" customHeight="1" x14ac:dyDescent="0.25">
      <c r="A14" s="11" t="s">
        <v>162</v>
      </c>
      <c r="B14" s="777">
        <v>18313.361526489258</v>
      </c>
      <c r="C14" s="777">
        <v>15666.642681121826</v>
      </c>
      <c r="D14" s="777">
        <v>223.27069091796875</v>
      </c>
      <c r="E14" s="777">
        <v>2364.5333557128906</v>
      </c>
      <c r="F14" s="777">
        <v>58.914798736572266</v>
      </c>
      <c r="G14" s="777">
        <v>0</v>
      </c>
      <c r="H14" s="783">
        <v>0</v>
      </c>
    </row>
    <row r="15" spans="1:8" ht="19.5" customHeight="1" x14ac:dyDescent="0.25">
      <c r="A15" s="11" t="s">
        <v>163</v>
      </c>
      <c r="B15" s="777">
        <v>1864.0414295196533</v>
      </c>
      <c r="C15" s="777">
        <v>1686.0225648880005</v>
      </c>
      <c r="D15" s="777">
        <v>45.243883609771729</v>
      </c>
      <c r="E15" s="777">
        <v>132.7749810218811</v>
      </c>
      <c r="F15" s="777">
        <v>0</v>
      </c>
      <c r="G15" s="777">
        <v>0</v>
      </c>
      <c r="H15" s="783">
        <v>0</v>
      </c>
    </row>
    <row r="16" spans="1:8" ht="19.5" customHeight="1" x14ac:dyDescent="0.25">
      <c r="A16" s="11" t="s">
        <v>164</v>
      </c>
      <c r="B16" s="777">
        <v>707.78185796737671</v>
      </c>
      <c r="C16" s="777">
        <v>642.98845291137695</v>
      </c>
      <c r="D16" s="777">
        <v>12.716989040374756</v>
      </c>
      <c r="E16" s="777">
        <v>52.076416015625</v>
      </c>
      <c r="F16" s="777">
        <v>0</v>
      </c>
      <c r="G16" s="777">
        <v>0</v>
      </c>
      <c r="H16" s="783">
        <v>0</v>
      </c>
    </row>
    <row r="17" spans="1:8" ht="19.5" customHeight="1" x14ac:dyDescent="0.25">
      <c r="A17" s="11" t="s">
        <v>165</v>
      </c>
      <c r="B17" s="777">
        <v>5454.3120899200439</v>
      </c>
      <c r="C17" s="777">
        <v>4374.0668811798096</v>
      </c>
      <c r="D17" s="777">
        <v>300.49123191833496</v>
      </c>
      <c r="E17" s="777">
        <v>568.88192367553711</v>
      </c>
      <c r="F17" s="777">
        <v>126.10977745056152</v>
      </c>
      <c r="G17" s="777">
        <v>84.762275695800781</v>
      </c>
      <c r="H17" s="783">
        <v>0</v>
      </c>
    </row>
    <row r="18" spans="1:8" ht="19.5" customHeight="1" x14ac:dyDescent="0.25">
      <c r="A18" s="11" t="s">
        <v>166</v>
      </c>
      <c r="B18" s="777">
        <v>3344.2097759246826</v>
      </c>
      <c r="C18" s="777">
        <v>2636.7437839508057</v>
      </c>
      <c r="D18" s="777">
        <v>19.43817138671875</v>
      </c>
      <c r="E18" s="777">
        <v>659.60415840148926</v>
      </c>
      <c r="F18" s="777">
        <v>0</v>
      </c>
      <c r="G18" s="777">
        <v>28.423662185668945</v>
      </c>
      <c r="H18" s="783">
        <v>0</v>
      </c>
    </row>
    <row r="19" spans="1:8" ht="19.5" customHeight="1" x14ac:dyDescent="0.25">
      <c r="A19" s="11" t="s">
        <v>167</v>
      </c>
      <c r="B19" s="777">
        <v>1034.3151712417603</v>
      </c>
      <c r="C19" s="777">
        <v>992.20913362503052</v>
      </c>
      <c r="D19" s="777">
        <v>6.4980807304382324</v>
      </c>
      <c r="E19" s="777">
        <v>35.607956886291504</v>
      </c>
      <c r="F19" s="777">
        <v>0</v>
      </c>
      <c r="G19" s="777">
        <v>0</v>
      </c>
      <c r="H19" s="783">
        <v>0</v>
      </c>
    </row>
    <row r="20" spans="1:8" ht="19.5" customHeight="1" x14ac:dyDescent="0.25">
      <c r="A20" s="11" t="s">
        <v>168</v>
      </c>
      <c r="B20" s="777">
        <v>3149.2473278045654</v>
      </c>
      <c r="C20" s="777">
        <v>3149.2473278045654</v>
      </c>
      <c r="D20" s="777">
        <v>0</v>
      </c>
      <c r="E20" s="777">
        <v>0</v>
      </c>
      <c r="F20" s="777">
        <v>0</v>
      </c>
      <c r="G20" s="777">
        <v>0</v>
      </c>
      <c r="H20" s="783">
        <v>0</v>
      </c>
    </row>
    <row r="21" spans="1:8" ht="19.5" customHeight="1" x14ac:dyDescent="0.25">
      <c r="A21" s="11" t="s">
        <v>169</v>
      </c>
      <c r="B21" s="777">
        <v>10038.699735641479</v>
      </c>
      <c r="C21" s="777">
        <v>6815.2818622589111</v>
      </c>
      <c r="D21" s="777">
        <v>185.9141731262207</v>
      </c>
      <c r="E21" s="777">
        <v>2945.2050361633301</v>
      </c>
      <c r="F21" s="777">
        <v>27.063739776611328</v>
      </c>
      <c r="G21" s="777">
        <v>65.23492431640625</v>
      </c>
      <c r="H21" s="783">
        <v>0</v>
      </c>
    </row>
    <row r="22" spans="1:8" ht="19.5" customHeight="1" x14ac:dyDescent="0.25">
      <c r="A22" s="11" t="s">
        <v>170</v>
      </c>
      <c r="B22" s="777">
        <v>3594.4831809997559</v>
      </c>
      <c r="C22" s="777">
        <v>512.71763038635254</v>
      </c>
      <c r="D22" s="777">
        <v>193.366455078125</v>
      </c>
      <c r="E22" s="777">
        <v>2888.3990955352783</v>
      </c>
      <c r="F22" s="777">
        <v>0</v>
      </c>
      <c r="G22" s="777">
        <v>0</v>
      </c>
      <c r="H22" s="783">
        <v>0</v>
      </c>
    </row>
    <row r="23" spans="1:8" ht="19.5" customHeight="1" x14ac:dyDescent="0.25">
      <c r="A23" s="11" t="s">
        <v>171</v>
      </c>
      <c r="B23" s="777">
        <v>24895.995216369629</v>
      </c>
      <c r="C23" s="777">
        <v>22922.043197631836</v>
      </c>
      <c r="D23" s="777">
        <v>476.7623291015625</v>
      </c>
      <c r="E23" s="777">
        <v>1163.6891784667969</v>
      </c>
      <c r="F23" s="777">
        <v>102.64337921142578</v>
      </c>
      <c r="G23" s="777">
        <v>0</v>
      </c>
      <c r="H23" s="783">
        <v>230.85713195800781</v>
      </c>
    </row>
    <row r="24" spans="1:8" ht="19.5" customHeight="1" x14ac:dyDescent="0.25">
      <c r="A24" s="11" t="s">
        <v>172</v>
      </c>
      <c r="B24" s="777">
        <v>2212.4477491378784</v>
      </c>
      <c r="C24" s="777">
        <v>1717.3364191055298</v>
      </c>
      <c r="D24" s="777">
        <v>298.11696147918701</v>
      </c>
      <c r="E24" s="777">
        <v>190.32547283172607</v>
      </c>
      <c r="F24" s="777">
        <v>6.6688957214355469</v>
      </c>
      <c r="G24" s="777">
        <v>0</v>
      </c>
      <c r="H24" s="783">
        <v>0</v>
      </c>
    </row>
    <row r="25" spans="1:8" ht="19.5" customHeight="1" x14ac:dyDescent="0.25">
      <c r="A25" s="11" t="s">
        <v>173</v>
      </c>
      <c r="B25" s="777">
        <v>1863.7959847450256</v>
      </c>
      <c r="C25" s="777">
        <v>1584.4371590614319</v>
      </c>
      <c r="D25" s="777">
        <v>80.780613422393799</v>
      </c>
      <c r="E25" s="777">
        <v>172.30480051040649</v>
      </c>
      <c r="F25" s="777">
        <v>26.273411750793457</v>
      </c>
      <c r="G25" s="777">
        <v>0</v>
      </c>
      <c r="H25" s="783">
        <v>0</v>
      </c>
    </row>
    <row r="26" spans="1:8" ht="19.5" customHeight="1" x14ac:dyDescent="0.25">
      <c r="A26" s="11" t="s">
        <v>174</v>
      </c>
      <c r="B26" s="777">
        <v>1054.550220489502</v>
      </c>
      <c r="C26" s="777">
        <v>976.96099901199341</v>
      </c>
      <c r="D26" s="777">
        <v>0</v>
      </c>
      <c r="E26" s="777">
        <v>77.589221477508545</v>
      </c>
      <c r="F26" s="777">
        <v>0</v>
      </c>
      <c r="G26" s="777">
        <v>0</v>
      </c>
      <c r="H26" s="783">
        <v>0</v>
      </c>
    </row>
    <row r="27" spans="1:8" ht="19.5" customHeight="1" x14ac:dyDescent="0.25">
      <c r="A27" s="11" t="s">
        <v>175</v>
      </c>
      <c r="B27" s="777">
        <v>721.44178438186646</v>
      </c>
      <c r="C27" s="777">
        <v>646.35483312606812</v>
      </c>
      <c r="D27" s="777">
        <v>55.358107566833496</v>
      </c>
      <c r="E27" s="777">
        <v>15.130369663238525</v>
      </c>
      <c r="F27" s="777">
        <v>4.5984740257263184</v>
      </c>
      <c r="G27" s="777">
        <v>0</v>
      </c>
      <c r="H27" s="783">
        <v>0</v>
      </c>
    </row>
    <row r="28" spans="1:8" ht="19.5" customHeight="1" x14ac:dyDescent="0.25">
      <c r="A28" s="11" t="s">
        <v>176</v>
      </c>
      <c r="B28" s="777">
        <v>1042.6398868560791</v>
      </c>
      <c r="C28" s="777">
        <v>864.26164197921753</v>
      </c>
      <c r="D28" s="777">
        <v>4.9933409690856934</v>
      </c>
      <c r="E28" s="777">
        <v>160.94434022903442</v>
      </c>
      <c r="F28" s="777">
        <v>12.440563678741455</v>
      </c>
      <c r="G28" s="777">
        <v>0</v>
      </c>
      <c r="H28" s="783">
        <v>0</v>
      </c>
    </row>
    <row r="29" spans="1:8" ht="19.5" customHeight="1" x14ac:dyDescent="0.25">
      <c r="A29" s="11" t="s">
        <v>177</v>
      </c>
      <c r="B29" s="777">
        <v>1232.3555073738098</v>
      </c>
      <c r="C29" s="777">
        <v>1141.9679193496704</v>
      </c>
      <c r="D29" s="777">
        <v>84.472322463989258</v>
      </c>
      <c r="E29" s="777">
        <v>5.9152655601501465</v>
      </c>
      <c r="F29" s="777">
        <v>0</v>
      </c>
      <c r="G29" s="777">
        <v>0</v>
      </c>
      <c r="H29" s="783">
        <v>0</v>
      </c>
    </row>
    <row r="30" spans="1:8" ht="19.5" customHeight="1" x14ac:dyDescent="0.25">
      <c r="A30" s="11" t="s">
        <v>178</v>
      </c>
      <c r="B30" s="777">
        <v>2491.1495485305786</v>
      </c>
      <c r="C30" s="777">
        <v>1774.2641572952271</v>
      </c>
      <c r="D30" s="777">
        <v>66.931168556213379</v>
      </c>
      <c r="E30" s="777">
        <v>649.95422267913818</v>
      </c>
      <c r="F30" s="777">
        <v>0</v>
      </c>
      <c r="G30" s="777">
        <v>0</v>
      </c>
      <c r="H30" s="783">
        <v>0</v>
      </c>
    </row>
    <row r="31" spans="1:8" ht="19.5" customHeight="1" x14ac:dyDescent="0.25">
      <c r="A31" s="11" t="s">
        <v>179</v>
      </c>
      <c r="B31" s="777">
        <v>588.22690939903259</v>
      </c>
      <c r="C31" s="777">
        <v>503.4463312625885</v>
      </c>
      <c r="D31" s="777">
        <v>5.161799430847168</v>
      </c>
      <c r="E31" s="777">
        <v>79.618778705596924</v>
      </c>
      <c r="F31" s="777">
        <v>0</v>
      </c>
      <c r="G31" s="777">
        <v>0</v>
      </c>
      <c r="H31" s="783">
        <v>0</v>
      </c>
    </row>
    <row r="32" spans="1:8" ht="19.5" customHeight="1" x14ac:dyDescent="0.25">
      <c r="A32" s="11" t="s">
        <v>180</v>
      </c>
      <c r="B32" s="777">
        <v>927.72905158996582</v>
      </c>
      <c r="C32" s="777">
        <v>826.62727689743042</v>
      </c>
      <c r="D32" s="777">
        <v>39.236076831817627</v>
      </c>
      <c r="E32" s="777">
        <v>61.865697860717773</v>
      </c>
      <c r="F32" s="777">
        <v>0</v>
      </c>
      <c r="G32" s="777">
        <v>0</v>
      </c>
      <c r="H32" s="783">
        <v>0</v>
      </c>
    </row>
    <row r="33" spans="1:8" ht="5.25" customHeight="1" x14ac:dyDescent="0.25">
      <c r="A33" s="381"/>
      <c r="B33" s="777"/>
      <c r="C33" s="777"/>
      <c r="D33" s="777"/>
      <c r="E33" s="777"/>
      <c r="F33" s="777"/>
      <c r="G33" s="777"/>
      <c r="H33" s="783"/>
    </row>
    <row r="34" spans="1:8" ht="19.5" customHeight="1" x14ac:dyDescent="0.25">
      <c r="A34" s="383" t="s">
        <v>85</v>
      </c>
      <c r="B34" s="778"/>
      <c r="C34" s="778"/>
      <c r="D34" s="778"/>
      <c r="E34" s="778"/>
      <c r="F34" s="778"/>
      <c r="G34" s="778"/>
      <c r="H34" s="784"/>
    </row>
    <row r="35" spans="1:8" ht="19.5" customHeight="1" x14ac:dyDescent="0.25">
      <c r="A35" s="381" t="s">
        <v>22</v>
      </c>
      <c r="B35" s="777">
        <v>56376.554528236389</v>
      </c>
      <c r="C35" s="777">
        <v>45317.217417240143</v>
      </c>
      <c r="D35" s="777">
        <v>1750.9535579681396</v>
      </c>
      <c r="E35" s="777">
        <v>9027.0945734977722</v>
      </c>
      <c r="F35" s="777">
        <v>180.75948715209961</v>
      </c>
      <c r="G35" s="777">
        <v>100.52949237823486</v>
      </c>
      <c r="H35" s="783">
        <v>0</v>
      </c>
    </row>
    <row r="36" spans="1:8" ht="19.5" customHeight="1" x14ac:dyDescent="0.25">
      <c r="A36" s="381" t="s">
        <v>21</v>
      </c>
      <c r="B36" s="777">
        <v>35320.658477544785</v>
      </c>
      <c r="C36" s="777">
        <v>30330.931616544724</v>
      </c>
      <c r="D36" s="777">
        <v>613.63970613479614</v>
      </c>
      <c r="E36" s="777">
        <v>3846.1931319236755</v>
      </c>
      <c r="F36" s="777">
        <v>183.95355319976807</v>
      </c>
      <c r="G36" s="777">
        <v>115.08333778381348</v>
      </c>
      <c r="H36" s="783">
        <v>230.85713195800781</v>
      </c>
    </row>
    <row r="37" spans="1:8" ht="5.25" customHeight="1" x14ac:dyDescent="0.25">
      <c r="A37" s="381"/>
      <c r="B37" s="777"/>
      <c r="C37" s="777"/>
      <c r="D37" s="777"/>
      <c r="E37" s="777"/>
      <c r="F37" s="777"/>
      <c r="G37" s="777"/>
      <c r="H37" s="783"/>
    </row>
    <row r="38" spans="1:8" ht="19.5" customHeight="1" x14ac:dyDescent="0.25">
      <c r="A38" s="383" t="s">
        <v>93</v>
      </c>
      <c r="B38" s="778"/>
      <c r="C38" s="778"/>
      <c r="D38" s="778"/>
      <c r="E38" s="778"/>
      <c r="F38" s="778"/>
      <c r="G38" s="778"/>
      <c r="H38" s="784"/>
    </row>
    <row r="39" spans="1:8" ht="19.5" customHeight="1" x14ac:dyDescent="0.25">
      <c r="A39" s="148" t="s">
        <v>82</v>
      </c>
      <c r="B39" s="452">
        <v>40387.276350975037</v>
      </c>
      <c r="C39" s="452">
        <v>33981.991774320602</v>
      </c>
      <c r="D39" s="469">
        <v>915.33748531341553</v>
      </c>
      <c r="E39" s="452">
        <v>5190.6672074794769</v>
      </c>
      <c r="F39" s="452">
        <v>157.24379205703735</v>
      </c>
      <c r="G39" s="452">
        <v>42.289189338684082</v>
      </c>
      <c r="H39" s="469">
        <v>99.746902465820313</v>
      </c>
    </row>
    <row r="40" spans="1:8" ht="19.5" customHeight="1" x14ac:dyDescent="0.25">
      <c r="A40" s="149" t="s">
        <v>19</v>
      </c>
      <c r="B40" s="452">
        <v>9247.6064720153809</v>
      </c>
      <c r="C40" s="452">
        <v>7609.7930221557617</v>
      </c>
      <c r="D40" s="469">
        <v>147.74458503723145</v>
      </c>
      <c r="E40" s="452">
        <v>1309.8064289093018</v>
      </c>
      <c r="F40" s="452">
        <v>80.515533447265625</v>
      </c>
      <c r="G40" s="452">
        <v>0</v>
      </c>
      <c r="H40" s="469">
        <v>99.746902465820313</v>
      </c>
    </row>
    <row r="41" spans="1:8" ht="19.5" customHeight="1" x14ac:dyDescent="0.25">
      <c r="A41" s="149" t="s">
        <v>18</v>
      </c>
      <c r="B41" s="452">
        <v>31139.669878959656</v>
      </c>
      <c r="C41" s="452">
        <v>26372.198752164841</v>
      </c>
      <c r="D41" s="469">
        <v>767.59290027618408</v>
      </c>
      <c r="E41" s="452">
        <v>3880.8607785701752</v>
      </c>
      <c r="F41" s="452">
        <v>76.728258609771729</v>
      </c>
      <c r="G41" s="452">
        <v>42.289189338684082</v>
      </c>
      <c r="H41" s="469">
        <v>0</v>
      </c>
    </row>
    <row r="42" spans="1:8" ht="19.5" customHeight="1" x14ac:dyDescent="0.25">
      <c r="A42" s="11" t="s">
        <v>17</v>
      </c>
      <c r="B42" s="452">
        <v>50066.572736501694</v>
      </c>
      <c r="C42" s="452">
        <v>40954.100200653076</v>
      </c>
      <c r="D42" s="469">
        <v>1420.0744218826294</v>
      </c>
      <c r="E42" s="452">
        <v>7180.4949953556061</v>
      </c>
      <c r="F42" s="452">
        <v>207.46924829483032</v>
      </c>
      <c r="G42" s="452">
        <v>173.32364082336426</v>
      </c>
      <c r="H42" s="469">
        <v>131.1102294921875</v>
      </c>
    </row>
    <row r="43" spans="1:8" ht="19.5" customHeight="1" thickBot="1" x14ac:dyDescent="0.3">
      <c r="A43" s="10" t="s">
        <v>16</v>
      </c>
      <c r="B43" s="537">
        <v>1243.3639183044434</v>
      </c>
      <c r="C43" s="537">
        <v>712.05705881118774</v>
      </c>
      <c r="D43" s="538">
        <v>29.181356906890869</v>
      </c>
      <c r="E43" s="537">
        <v>502.12550258636475</v>
      </c>
      <c r="F43" s="537">
        <v>0</v>
      </c>
      <c r="G43" s="537">
        <v>0</v>
      </c>
      <c r="H43" s="538">
        <v>0</v>
      </c>
    </row>
    <row r="44" spans="1:8" ht="15.75" thickTop="1" x14ac:dyDescent="0.25">
      <c r="A44" s="9" t="s">
        <v>318</v>
      </c>
    </row>
    <row r="45" spans="1:8" x14ac:dyDescent="0.25">
      <c r="A45" s="14" t="s">
        <v>380</v>
      </c>
    </row>
  </sheetData>
  <mergeCells count="1">
    <mergeCell ref="A1:H1"/>
  </mergeCells>
  <pageMargins left="0.70866141732283472" right="0.70866141732283472" top="1.075" bottom="0.74803149606299213" header="0.31496062992125984" footer="0.31496062992125984"/>
  <pageSetup paperSize="9" scale="60" orientation="portrait" r:id="rId1"/>
  <headerFooter>
    <oddHeader>&amp;C&amp;G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21"/>
  <sheetViews>
    <sheetView view="pageLayout" zoomScaleNormal="100" workbookViewId="0">
      <selection activeCell="D22" sqref="D22"/>
    </sheetView>
  </sheetViews>
  <sheetFormatPr defaultRowHeight="15" x14ac:dyDescent="0.25"/>
  <cols>
    <col min="1" max="1" width="18.85546875" style="8" customWidth="1"/>
    <col min="2" max="4" width="23.42578125" style="8" customWidth="1"/>
    <col min="5" max="8" width="8.5703125" style="8" customWidth="1"/>
    <col min="9" max="16384" width="9.140625" style="8"/>
  </cols>
  <sheetData>
    <row r="1" spans="1:8" ht="53.25" customHeight="1" thickBot="1" x14ac:dyDescent="0.3">
      <c r="A1" s="1060" t="s">
        <v>610</v>
      </c>
      <c r="B1" s="1060"/>
      <c r="C1" s="1060"/>
      <c r="D1" s="1060"/>
      <c r="E1" s="192"/>
      <c r="F1" s="192"/>
      <c r="G1" s="192"/>
      <c r="H1" s="192"/>
    </row>
    <row r="2" spans="1:8" ht="21.75" thickTop="1" thickBot="1" x14ac:dyDescent="0.3">
      <c r="A2" s="1128" t="s">
        <v>203</v>
      </c>
      <c r="B2" s="1128"/>
      <c r="C2" s="1128"/>
      <c r="D2" s="1128"/>
      <c r="E2" s="193"/>
      <c r="F2" s="193"/>
      <c r="G2" s="193"/>
      <c r="H2" s="193"/>
    </row>
    <row r="3" spans="1:8" ht="29.25" customHeight="1" thickTop="1" x14ac:dyDescent="0.25">
      <c r="A3" s="194"/>
      <c r="B3" s="343" t="s">
        <v>67</v>
      </c>
      <c r="C3" s="343" t="s">
        <v>68</v>
      </c>
      <c r="D3" s="195" t="s">
        <v>81</v>
      </c>
    </row>
    <row r="4" spans="1:8" ht="5.25" customHeight="1" x14ac:dyDescent="0.25"/>
    <row r="5" spans="1:8" ht="19.5" customHeight="1" x14ac:dyDescent="0.25">
      <c r="A5" s="26" t="s">
        <v>81</v>
      </c>
      <c r="B5" s="761">
        <v>62.381495046697275</v>
      </c>
      <c r="C5" s="761">
        <v>37.618504953302725</v>
      </c>
      <c r="D5" s="517">
        <v>100</v>
      </c>
    </row>
    <row r="6" spans="1:8" ht="5.25" customHeight="1" x14ac:dyDescent="0.25">
      <c r="A6" s="196"/>
      <c r="B6" s="656"/>
      <c r="C6" s="656"/>
      <c r="D6" s="514"/>
    </row>
    <row r="7" spans="1:8" ht="19.5" customHeight="1" x14ac:dyDescent="0.25">
      <c r="A7" s="26" t="s">
        <v>74</v>
      </c>
      <c r="B7" s="761"/>
      <c r="C7" s="761"/>
      <c r="D7" s="517"/>
    </row>
    <row r="8" spans="1:8" ht="19.5" customHeight="1" x14ac:dyDescent="0.25">
      <c r="A8" s="197" t="s">
        <v>57</v>
      </c>
      <c r="B8" s="785">
        <v>80.216458019360147</v>
      </c>
      <c r="C8" s="785">
        <v>19.783541980639857</v>
      </c>
      <c r="D8" s="514">
        <v>100</v>
      </c>
    </row>
    <row r="9" spans="1:8" ht="19.5" customHeight="1" x14ac:dyDescent="0.25">
      <c r="A9" s="197" t="s">
        <v>56</v>
      </c>
      <c r="B9" s="656">
        <v>80.614481327216509</v>
      </c>
      <c r="C9" s="656">
        <v>19.385518672783491</v>
      </c>
      <c r="D9" s="514">
        <v>100</v>
      </c>
    </row>
    <row r="10" spans="1:8" ht="19.5" customHeight="1" x14ac:dyDescent="0.25">
      <c r="A10" s="197" t="s">
        <v>55</v>
      </c>
      <c r="B10" s="656">
        <v>56.012168477141991</v>
      </c>
      <c r="C10" s="656">
        <v>43.987831522858009</v>
      </c>
      <c r="D10" s="514">
        <v>100</v>
      </c>
    </row>
    <row r="11" spans="1:8" ht="5.25" customHeight="1" x14ac:dyDescent="0.25">
      <c r="A11" s="197"/>
      <c r="B11" s="656"/>
      <c r="C11" s="656"/>
      <c r="D11" s="514"/>
    </row>
    <row r="12" spans="1:8" ht="19.5" customHeight="1" x14ac:dyDescent="0.25">
      <c r="A12" s="26" t="s">
        <v>26</v>
      </c>
      <c r="B12" s="761"/>
      <c r="C12" s="761"/>
      <c r="D12" s="517"/>
    </row>
    <row r="13" spans="1:8" ht="19.5" customHeight="1" x14ac:dyDescent="0.25">
      <c r="A13" s="197" t="s">
        <v>25</v>
      </c>
      <c r="B13" s="656">
        <v>61.068124010522837</v>
      </c>
      <c r="C13" s="656">
        <v>38.931875989477163</v>
      </c>
      <c r="D13" s="514">
        <v>100</v>
      </c>
    </row>
    <row r="14" spans="1:8" ht="19.5" customHeight="1" thickBot="1" x14ac:dyDescent="0.3">
      <c r="A14" s="198" t="s">
        <v>24</v>
      </c>
      <c r="B14" s="659">
        <v>68.772350951607962</v>
      </c>
      <c r="C14" s="659">
        <v>31.227649048392038</v>
      </c>
      <c r="D14" s="558">
        <v>100</v>
      </c>
    </row>
    <row r="15" spans="1:8" ht="15" customHeight="1" thickTop="1" x14ac:dyDescent="0.25">
      <c r="A15" s="9" t="s">
        <v>319</v>
      </c>
      <c r="B15" s="12"/>
      <c r="C15" s="12"/>
      <c r="D15" s="12"/>
    </row>
    <row r="16" spans="1:8" ht="15" customHeight="1" x14ac:dyDescent="0.25">
      <c r="A16" s="340" t="s">
        <v>399</v>
      </c>
      <c r="B16" s="12"/>
      <c r="C16" s="12"/>
      <c r="D16" s="12"/>
    </row>
    <row r="17" spans="1:4" ht="15" customHeight="1" x14ac:dyDescent="0.25">
      <c r="A17" s="340" t="s">
        <v>400</v>
      </c>
      <c r="B17" s="12"/>
      <c r="C17" s="12"/>
      <c r="D17" s="12"/>
    </row>
    <row r="18" spans="1:4" ht="15" customHeight="1" x14ac:dyDescent="0.25">
      <c r="A18" s="12"/>
      <c r="B18" s="12"/>
      <c r="C18" s="12"/>
      <c r="D18" s="12"/>
    </row>
    <row r="19" spans="1:4" ht="15" customHeight="1" x14ac:dyDescent="0.25">
      <c r="A19" s="12"/>
      <c r="B19" s="12"/>
      <c r="C19" s="12"/>
      <c r="D19" s="12"/>
    </row>
    <row r="20" spans="1:4" ht="15" customHeight="1" x14ac:dyDescent="0.25"/>
    <row r="21" spans="1:4" ht="15" customHeight="1" x14ac:dyDescent="0.25"/>
  </sheetData>
  <mergeCells count="2">
    <mergeCell ref="A1:D1"/>
    <mergeCell ref="A2:D2"/>
  </mergeCells>
  <pageMargins left="0.70866141732283472" right="0.70866141732283472" top="1.0791666666666666" bottom="0.74803149606299213" header="0.31496062992125984" footer="0.31496062992125984"/>
  <pageSetup paperSize="9" scale="70" orientation="portrait" r:id="rId1"/>
  <headerFooter>
    <oddHeader>&amp;C&amp;G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E43"/>
  <sheetViews>
    <sheetView view="pageLayout" zoomScaleNormal="100" workbookViewId="0">
      <selection activeCell="C8" sqref="C8"/>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612</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564">
        <v>88037.629589319229</v>
      </c>
      <c r="C5" s="564">
        <v>46684.934345722198</v>
      </c>
      <c r="D5" s="567">
        <v>41352.695243597031</v>
      </c>
      <c r="E5" s="15"/>
    </row>
    <row r="6" spans="1:5" ht="4.5" customHeight="1" x14ac:dyDescent="0.25">
      <c r="A6" s="196"/>
      <c r="B6" s="452"/>
      <c r="C6" s="452"/>
      <c r="D6" s="469"/>
    </row>
    <row r="7" spans="1:5" ht="19.5" customHeight="1" x14ac:dyDescent="0.25">
      <c r="A7" s="202" t="s">
        <v>26</v>
      </c>
      <c r="B7" s="564"/>
      <c r="C7" s="564"/>
      <c r="D7" s="567"/>
    </row>
    <row r="8" spans="1:5" ht="19.5" customHeight="1" x14ac:dyDescent="0.25">
      <c r="A8" s="196" t="s">
        <v>25</v>
      </c>
      <c r="B8" s="452">
        <v>76557.474463224411</v>
      </c>
      <c r="C8" s="452">
        <v>40263.50882434845</v>
      </c>
      <c r="D8" s="469">
        <v>36293.965638875961</v>
      </c>
    </row>
    <row r="9" spans="1:5" ht="19.5" customHeight="1" x14ac:dyDescent="0.25">
      <c r="A9" s="196" t="s">
        <v>24</v>
      </c>
      <c r="B9" s="452">
        <v>11480.155126094818</v>
      </c>
      <c r="C9" s="452">
        <v>6421.4255213737488</v>
      </c>
      <c r="D9" s="469">
        <v>5058.7296047210693</v>
      </c>
    </row>
    <row r="10" spans="1:5" ht="4.5" customHeight="1" x14ac:dyDescent="0.25">
      <c r="A10" s="196"/>
      <c r="B10" s="452"/>
      <c r="C10" s="452"/>
      <c r="D10" s="469"/>
    </row>
    <row r="11" spans="1:5" ht="19.5" customHeight="1" x14ac:dyDescent="0.25">
      <c r="A11" s="73" t="s">
        <v>158</v>
      </c>
      <c r="B11" s="576"/>
      <c r="C11" s="576"/>
      <c r="D11" s="508"/>
    </row>
    <row r="12" spans="1:5" ht="19.5" customHeight="1" x14ac:dyDescent="0.25">
      <c r="A12" s="11" t="s">
        <v>159</v>
      </c>
      <c r="B12" s="452">
        <v>2523.9721937179565</v>
      </c>
      <c r="C12" s="452">
        <v>1590.5537786483765</v>
      </c>
      <c r="D12" s="469">
        <v>933.41841506958008</v>
      </c>
    </row>
    <row r="13" spans="1:5" ht="19.5" customHeight="1" x14ac:dyDescent="0.25">
      <c r="A13" s="11" t="s">
        <v>160</v>
      </c>
      <c r="B13" s="452">
        <v>713.87995624542236</v>
      </c>
      <c r="C13" s="452">
        <v>440.54342889785767</v>
      </c>
      <c r="D13" s="469">
        <v>273.3365273475647</v>
      </c>
    </row>
    <row r="14" spans="1:5" ht="19.5" customHeight="1" x14ac:dyDescent="0.25">
      <c r="A14" s="11" t="s">
        <v>161</v>
      </c>
      <c r="B14" s="452">
        <v>1651.974139213562</v>
      </c>
      <c r="C14" s="452">
        <v>910.53930759429932</v>
      </c>
      <c r="D14" s="469">
        <v>741.4348316192627</v>
      </c>
    </row>
    <row r="15" spans="1:5" ht="19.5" customHeight="1" x14ac:dyDescent="0.25">
      <c r="A15" s="11" t="s">
        <v>162</v>
      </c>
      <c r="B15" s="452">
        <v>17700.299457550049</v>
      </c>
      <c r="C15" s="452">
        <v>8752.9180755615234</v>
      </c>
      <c r="D15" s="469">
        <v>8947.3813819885254</v>
      </c>
    </row>
    <row r="16" spans="1:5" ht="19.5" customHeight="1" x14ac:dyDescent="0.25">
      <c r="A16" s="11" t="s">
        <v>163</v>
      </c>
      <c r="B16" s="452">
        <v>1013.2822675704956</v>
      </c>
      <c r="C16" s="452">
        <v>524.40317630767822</v>
      </c>
      <c r="D16" s="469">
        <v>488.87909126281738</v>
      </c>
    </row>
    <row r="17" spans="1:4" ht="19.5" customHeight="1" x14ac:dyDescent="0.25">
      <c r="A17" s="11" t="s">
        <v>164</v>
      </c>
      <c r="B17" s="452">
        <v>702.58450889587402</v>
      </c>
      <c r="C17" s="452">
        <v>313.55988216400146</v>
      </c>
      <c r="D17" s="469">
        <v>389.02462673187256</v>
      </c>
    </row>
    <row r="18" spans="1:4" ht="19.5" customHeight="1" x14ac:dyDescent="0.25">
      <c r="A18" s="11" t="s">
        <v>165</v>
      </c>
      <c r="B18" s="452">
        <v>11500.546886444092</v>
      </c>
      <c r="C18" s="452">
        <v>6793.1889591217041</v>
      </c>
      <c r="D18" s="469">
        <v>4707.3579273223877</v>
      </c>
    </row>
    <row r="19" spans="1:4" ht="19.5" customHeight="1" x14ac:dyDescent="0.25">
      <c r="A19" s="11" t="s">
        <v>166</v>
      </c>
      <c r="B19" s="452">
        <v>5541.9271221160889</v>
      </c>
      <c r="C19" s="452">
        <v>3175.5888023376465</v>
      </c>
      <c r="D19" s="469">
        <v>2366.3383197784424</v>
      </c>
    </row>
    <row r="20" spans="1:4" ht="19.5" customHeight="1" x14ac:dyDescent="0.25">
      <c r="A20" s="11" t="s">
        <v>167</v>
      </c>
      <c r="B20" s="452">
        <v>981.43295574188232</v>
      </c>
      <c r="C20" s="452">
        <v>489.90155172348022</v>
      </c>
      <c r="D20" s="469">
        <v>491.5314040184021</v>
      </c>
    </row>
    <row r="21" spans="1:4" ht="19.5" customHeight="1" x14ac:dyDescent="0.25">
      <c r="A21" s="11" t="s">
        <v>168</v>
      </c>
      <c r="B21" s="452">
        <v>1356.7076482772827</v>
      </c>
      <c r="C21" s="452">
        <v>738.1577787399292</v>
      </c>
      <c r="D21" s="469">
        <v>618.54986953735352</v>
      </c>
    </row>
    <row r="22" spans="1:4" ht="19.5" customHeight="1" x14ac:dyDescent="0.25">
      <c r="A22" s="11" t="s">
        <v>169</v>
      </c>
      <c r="B22" s="452">
        <v>4649.650053024292</v>
      </c>
      <c r="C22" s="452">
        <v>2294.3840656280518</v>
      </c>
      <c r="D22" s="469">
        <v>2355.2659873962402</v>
      </c>
    </row>
    <row r="23" spans="1:4" ht="19.5" customHeight="1" x14ac:dyDescent="0.25">
      <c r="A23" s="11" t="s">
        <v>170</v>
      </c>
      <c r="B23" s="452">
        <v>1282.5780010223389</v>
      </c>
      <c r="C23" s="452">
        <v>777.80656433105469</v>
      </c>
      <c r="D23" s="469">
        <v>504.77143669128418</v>
      </c>
    </row>
    <row r="24" spans="1:4" ht="19.5" customHeight="1" x14ac:dyDescent="0.25">
      <c r="A24" s="11" t="s">
        <v>171</v>
      </c>
      <c r="B24" s="452">
        <v>30337.598945617676</v>
      </c>
      <c r="C24" s="452">
        <v>15540.474876403809</v>
      </c>
      <c r="D24" s="469">
        <v>14797.124069213867</v>
      </c>
    </row>
    <row r="25" spans="1:4" ht="19.5" customHeight="1" x14ac:dyDescent="0.25">
      <c r="A25" s="11" t="s">
        <v>172</v>
      </c>
      <c r="B25" s="452">
        <v>1986.303936958313</v>
      </c>
      <c r="C25" s="452">
        <v>1121.3388671875</v>
      </c>
      <c r="D25" s="469">
        <v>864.96506977081299</v>
      </c>
    </row>
    <row r="26" spans="1:4" ht="19.5" customHeight="1" x14ac:dyDescent="0.25">
      <c r="A26" s="11" t="s">
        <v>173</v>
      </c>
      <c r="B26" s="452">
        <v>803.89387512207031</v>
      </c>
      <c r="C26" s="452">
        <v>354.54436349868774</v>
      </c>
      <c r="D26" s="469">
        <v>449.34951162338257</v>
      </c>
    </row>
    <row r="27" spans="1:4" ht="19.5" customHeight="1" x14ac:dyDescent="0.25">
      <c r="A27" s="11" t="s">
        <v>174</v>
      </c>
      <c r="B27" s="452">
        <v>645.65547657012939</v>
      </c>
      <c r="C27" s="452">
        <v>356.18137836456299</v>
      </c>
      <c r="D27" s="469">
        <v>289.47409820556641</v>
      </c>
    </row>
    <row r="28" spans="1:4" ht="19.5" customHeight="1" x14ac:dyDescent="0.25">
      <c r="A28" s="11" t="s">
        <v>175</v>
      </c>
      <c r="B28" s="452">
        <v>854.8121862411499</v>
      </c>
      <c r="C28" s="452">
        <v>427.40053033828735</v>
      </c>
      <c r="D28" s="469">
        <v>427.41165590286255</v>
      </c>
    </row>
    <row r="29" spans="1:4" ht="19.5" customHeight="1" x14ac:dyDescent="0.25">
      <c r="A29" s="11" t="s">
        <v>176</v>
      </c>
      <c r="B29" s="452">
        <v>435.10190105438232</v>
      </c>
      <c r="C29" s="452">
        <v>231.44728851318359</v>
      </c>
      <c r="D29" s="469">
        <v>203.65461254119873</v>
      </c>
    </row>
    <row r="30" spans="1:4" ht="19.5" customHeight="1" x14ac:dyDescent="0.25">
      <c r="A30" s="11" t="s">
        <v>177</v>
      </c>
      <c r="B30" s="452">
        <v>744.84206914901733</v>
      </c>
      <c r="C30" s="452">
        <v>429.36121082305908</v>
      </c>
      <c r="D30" s="469">
        <v>315.48085832595825</v>
      </c>
    </row>
    <row r="31" spans="1:4" ht="19.5" customHeight="1" x14ac:dyDescent="0.25">
      <c r="A31" s="11" t="s">
        <v>178</v>
      </c>
      <c r="B31" s="452">
        <v>1591.7755718231201</v>
      </c>
      <c r="C31" s="452">
        <v>880.88095760345459</v>
      </c>
      <c r="D31" s="469">
        <v>710.89461421966553</v>
      </c>
    </row>
    <row r="32" spans="1:4" ht="19.5" customHeight="1" x14ac:dyDescent="0.25">
      <c r="A32" s="11" t="s">
        <v>179</v>
      </c>
      <c r="B32" s="452">
        <v>264.36294198036194</v>
      </c>
      <c r="C32" s="452">
        <v>157.29362201690674</v>
      </c>
      <c r="D32" s="469">
        <v>107.0693199634552</v>
      </c>
    </row>
    <row r="33" spans="1:4" ht="19.5" customHeight="1" x14ac:dyDescent="0.25">
      <c r="A33" s="11" t="s">
        <v>180</v>
      </c>
      <c r="B33" s="452">
        <v>754.4474949836731</v>
      </c>
      <c r="C33" s="452">
        <v>384.46587991714478</v>
      </c>
      <c r="D33" s="469">
        <v>369.98161506652832</v>
      </c>
    </row>
    <row r="34" spans="1:4" ht="4.5" customHeight="1" x14ac:dyDescent="0.25">
      <c r="A34" s="196"/>
      <c r="B34" s="452"/>
      <c r="C34" s="452"/>
      <c r="D34" s="469"/>
    </row>
    <row r="35" spans="1:4" ht="19.5" customHeight="1" x14ac:dyDescent="0.25">
      <c r="A35" s="189" t="s">
        <v>20</v>
      </c>
      <c r="B35" s="564"/>
      <c r="C35" s="564"/>
      <c r="D35" s="567"/>
    </row>
    <row r="36" spans="1:4" ht="19.5" customHeight="1" x14ac:dyDescent="0.25">
      <c r="A36" s="148" t="s">
        <v>82</v>
      </c>
      <c r="B36" s="452">
        <v>35688.369666337967</v>
      </c>
      <c r="C36" s="452">
        <v>17385.08633518219</v>
      </c>
      <c r="D36" s="469">
        <v>18303.283331155777</v>
      </c>
    </row>
    <row r="37" spans="1:4" ht="19.5" customHeight="1" x14ac:dyDescent="0.25">
      <c r="A37" s="149" t="s">
        <v>19</v>
      </c>
      <c r="B37" s="452">
        <v>4061.0471539497375</v>
      </c>
      <c r="C37" s="452">
        <v>2059.0966901779175</v>
      </c>
      <c r="D37" s="469">
        <v>2001.9504637718201</v>
      </c>
    </row>
    <row r="38" spans="1:4" ht="19.5" customHeight="1" x14ac:dyDescent="0.25">
      <c r="A38" s="149" t="s">
        <v>18</v>
      </c>
      <c r="B38" s="452">
        <v>28073.297954797745</v>
      </c>
      <c r="C38" s="452">
        <v>13747.388976335526</v>
      </c>
      <c r="D38" s="469">
        <v>14325.908978462219</v>
      </c>
    </row>
    <row r="39" spans="1:4" ht="19.5" customHeight="1" x14ac:dyDescent="0.25">
      <c r="A39" s="11" t="s">
        <v>17</v>
      </c>
      <c r="B39" s="452">
        <v>55424.754046440125</v>
      </c>
      <c r="C39" s="452">
        <v>30529.659768819809</v>
      </c>
      <c r="D39" s="469">
        <v>24895.094277620316</v>
      </c>
    </row>
    <row r="40" spans="1:4" ht="19.5" customHeight="1" thickBot="1" x14ac:dyDescent="0.3">
      <c r="A40" s="10" t="s">
        <v>16</v>
      </c>
      <c r="B40" s="537">
        <v>478.53043413162231</v>
      </c>
      <c r="C40" s="537">
        <v>348.78891038894653</v>
      </c>
      <c r="D40" s="538">
        <v>129.74152374267578</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1.1177083333333333" bottom="0.74803149606299213" header="0.31496062992125984" footer="0.31496062992125984"/>
  <pageSetup paperSize="9" scale="74" orientation="portrait" r:id="rId1"/>
  <headerFooter>
    <oddHeader>&amp;C&amp;G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E43"/>
  <sheetViews>
    <sheetView view="pageLayout" zoomScaleNormal="100" workbookViewId="0">
      <selection activeCell="D11" sqref="D11"/>
    </sheetView>
  </sheetViews>
  <sheetFormatPr defaultRowHeight="15" x14ac:dyDescent="0.25"/>
  <cols>
    <col min="1" max="1" width="23.28515625" style="8" customWidth="1"/>
    <col min="2" max="4" width="22.140625" style="8" customWidth="1"/>
    <col min="5" max="16384" width="9.140625" style="8"/>
  </cols>
  <sheetData>
    <row r="1" spans="1:5" ht="52.5" customHeight="1" thickBot="1" x14ac:dyDescent="0.3">
      <c r="A1" s="1127" t="s">
        <v>614</v>
      </c>
      <c r="B1" s="1127"/>
      <c r="C1" s="1127"/>
      <c r="D1" s="1127"/>
    </row>
    <row r="2" spans="1:5" ht="16.5" customHeight="1" thickTop="1" x14ac:dyDescent="0.25">
      <c r="A2" s="199"/>
      <c r="B2" s="1124" t="s">
        <v>43</v>
      </c>
      <c r="C2" s="1126" t="s">
        <v>85</v>
      </c>
      <c r="D2" s="1126"/>
    </row>
    <row r="3" spans="1:5" ht="22.5" customHeight="1" x14ac:dyDescent="0.25">
      <c r="A3" s="175"/>
      <c r="B3" s="1125"/>
      <c r="C3" s="200" t="s">
        <v>67</v>
      </c>
      <c r="D3" s="201" t="s">
        <v>68</v>
      </c>
    </row>
    <row r="4" spans="1:5" ht="4.5" customHeight="1" x14ac:dyDescent="0.25">
      <c r="A4" s="60"/>
      <c r="B4" s="60"/>
      <c r="C4" s="60"/>
      <c r="D4" s="60"/>
    </row>
    <row r="5" spans="1:5" ht="19.5" customHeight="1" x14ac:dyDescent="0.25">
      <c r="A5" s="202" t="s">
        <v>27</v>
      </c>
      <c r="B5" s="390">
        <v>47.173112733582705</v>
      </c>
      <c r="C5" s="390">
        <v>44.338713001481736</v>
      </c>
      <c r="D5" s="391">
        <v>50.842356986072311</v>
      </c>
      <c r="E5" s="15"/>
    </row>
    <row r="6" spans="1:5" ht="4.5" customHeight="1" x14ac:dyDescent="0.25">
      <c r="A6" s="196"/>
      <c r="B6" s="388"/>
      <c r="C6" s="768"/>
      <c r="D6" s="389"/>
    </row>
    <row r="7" spans="1:5" ht="19.5" customHeight="1" x14ac:dyDescent="0.25">
      <c r="A7" s="202" t="s">
        <v>26</v>
      </c>
      <c r="B7" s="390"/>
      <c r="C7" s="596"/>
      <c r="D7" s="391"/>
    </row>
    <row r="8" spans="1:5" ht="19.5" customHeight="1" x14ac:dyDescent="0.25">
      <c r="A8" s="196" t="s">
        <v>25</v>
      </c>
      <c r="B8" s="388">
        <v>55.763942565786216</v>
      </c>
      <c r="C8" s="388">
        <v>54.018750560709137</v>
      </c>
      <c r="D8" s="389">
        <v>57.836852961715245</v>
      </c>
    </row>
    <row r="9" spans="1:5" ht="19.5" customHeight="1" x14ac:dyDescent="0.25">
      <c r="A9" s="196" t="s">
        <v>24</v>
      </c>
      <c r="B9" s="388">
        <v>23.268278396627178</v>
      </c>
      <c r="C9" s="388">
        <v>20.87900822315067</v>
      </c>
      <c r="D9" s="389">
        <v>27.222631893870847</v>
      </c>
    </row>
    <row r="10" spans="1:5" ht="4.5" customHeight="1" x14ac:dyDescent="0.25">
      <c r="A10" s="196"/>
      <c r="B10" s="388"/>
      <c r="C10" s="768"/>
      <c r="D10" s="389"/>
    </row>
    <row r="11" spans="1:5" ht="19.5" customHeight="1" x14ac:dyDescent="0.25">
      <c r="A11" s="73" t="s">
        <v>158</v>
      </c>
      <c r="B11" s="576"/>
      <c r="C11" s="576"/>
      <c r="D11" s="508"/>
    </row>
    <row r="12" spans="1:5" ht="19.5" customHeight="1" x14ac:dyDescent="0.25">
      <c r="A12" s="11" t="s">
        <v>159</v>
      </c>
      <c r="B12" s="656">
        <v>34.027045733831748</v>
      </c>
      <c r="C12" s="656">
        <v>33.503305050630097</v>
      </c>
      <c r="D12" s="514">
        <v>34.958261848596045</v>
      </c>
    </row>
    <row r="13" spans="1:5" ht="19.5" customHeight="1" x14ac:dyDescent="0.25">
      <c r="A13" s="11" t="s">
        <v>160</v>
      </c>
      <c r="B13" s="656">
        <v>35.299850658371696</v>
      </c>
      <c r="C13" s="656">
        <v>30.407496450840672</v>
      </c>
      <c r="D13" s="514">
        <v>47.65840941851711</v>
      </c>
    </row>
    <row r="14" spans="1:5" ht="19.5" customHeight="1" x14ac:dyDescent="0.25">
      <c r="A14" s="11" t="s">
        <v>161</v>
      </c>
      <c r="B14" s="656">
        <v>32.442512808163535</v>
      </c>
      <c r="C14" s="656">
        <v>27.772975004849247</v>
      </c>
      <c r="D14" s="514">
        <v>40.884284640936357</v>
      </c>
    </row>
    <row r="15" spans="1:5" ht="19.5" customHeight="1" x14ac:dyDescent="0.25">
      <c r="A15" s="11" t="s">
        <v>162</v>
      </c>
      <c r="B15" s="656">
        <v>59.007081826531717</v>
      </c>
      <c r="C15" s="656">
        <v>53.153161151204088</v>
      </c>
      <c r="D15" s="514">
        <v>66.132118137023298</v>
      </c>
    </row>
    <row r="16" spans="1:5" ht="19.5" customHeight="1" x14ac:dyDescent="0.25">
      <c r="A16" s="11" t="s">
        <v>163</v>
      </c>
      <c r="B16" s="656">
        <v>36.979327199021618</v>
      </c>
      <c r="C16" s="656">
        <v>28.885085403792708</v>
      </c>
      <c r="D16" s="514">
        <v>52.871747003705927</v>
      </c>
    </row>
    <row r="17" spans="1:4" ht="19.5" customHeight="1" x14ac:dyDescent="0.25">
      <c r="A17" s="11" t="s">
        <v>164</v>
      </c>
      <c r="B17" s="656">
        <v>46.670846308804379</v>
      </c>
      <c r="C17" s="656">
        <v>34.438059058908905</v>
      </c>
      <c r="D17" s="514">
        <v>65.393338845086319</v>
      </c>
    </row>
    <row r="18" spans="1:4" ht="19.5" customHeight="1" x14ac:dyDescent="0.25">
      <c r="A18" s="11" t="s">
        <v>165</v>
      </c>
      <c r="B18" s="656">
        <v>73.725182361773292</v>
      </c>
      <c r="C18" s="656">
        <v>72.793223213672576</v>
      </c>
      <c r="D18" s="514">
        <v>75.112951505552758</v>
      </c>
    </row>
    <row r="19" spans="1:4" ht="19.5" customHeight="1" x14ac:dyDescent="0.25">
      <c r="A19" s="11" t="s">
        <v>166</v>
      </c>
      <c r="B19" s="656">
        <v>67.905795259546835</v>
      </c>
      <c r="C19" s="656">
        <v>61.72783216065384</v>
      </c>
      <c r="D19" s="514">
        <v>78.441332108419488</v>
      </c>
    </row>
    <row r="20" spans="1:4" ht="19.5" customHeight="1" x14ac:dyDescent="0.25">
      <c r="A20" s="11" t="s">
        <v>167</v>
      </c>
      <c r="B20" s="656">
        <v>42.172212822184598</v>
      </c>
      <c r="C20" s="656">
        <v>35.090646096793101</v>
      </c>
      <c r="D20" s="514">
        <v>52.790403297154029</v>
      </c>
    </row>
    <row r="21" spans="1:4" ht="19.5" customHeight="1" x14ac:dyDescent="0.25">
      <c r="A21" s="11" t="s">
        <v>168</v>
      </c>
      <c r="B21" s="656">
        <v>21.045958707807372</v>
      </c>
      <c r="C21" s="656">
        <v>23.769847366252485</v>
      </c>
      <c r="D21" s="514">
        <v>18.514097031919317</v>
      </c>
    </row>
    <row r="22" spans="1:4" ht="19.5" customHeight="1" x14ac:dyDescent="0.25">
      <c r="A22" s="11" t="s">
        <v>169</v>
      </c>
      <c r="B22" s="656">
        <v>26.816085618036411</v>
      </c>
      <c r="C22" s="656">
        <v>24.772989358175717</v>
      </c>
      <c r="D22" s="514">
        <v>29.158723006911845</v>
      </c>
    </row>
    <row r="23" spans="1:4" ht="19.5" customHeight="1" x14ac:dyDescent="0.25">
      <c r="A23" s="11" t="s">
        <v>170</v>
      </c>
      <c r="B23" s="656">
        <v>21.125810787584999</v>
      </c>
      <c r="C23" s="656">
        <v>19.236275490045234</v>
      </c>
      <c r="D23" s="514">
        <v>24.893722288713032</v>
      </c>
    </row>
    <row r="24" spans="1:4" ht="19.5" customHeight="1" x14ac:dyDescent="0.25">
      <c r="A24" s="11" t="s">
        <v>171</v>
      </c>
      <c r="B24" s="656">
        <v>57.515114949611622</v>
      </c>
      <c r="C24" s="656">
        <v>58.324176638979765</v>
      </c>
      <c r="D24" s="514">
        <v>56.689228131401137</v>
      </c>
    </row>
    <row r="25" spans="1:4" ht="19.5" customHeight="1" x14ac:dyDescent="0.25">
      <c r="A25" s="11" t="s">
        <v>172</v>
      </c>
      <c r="B25" s="656">
        <v>37.860051580485852</v>
      </c>
      <c r="C25" s="656">
        <v>35.865966803039242</v>
      </c>
      <c r="D25" s="514">
        <v>40.800874348883312</v>
      </c>
    </row>
    <row r="26" spans="1:4" ht="19.5" customHeight="1" x14ac:dyDescent="0.25">
      <c r="A26" s="11" t="s">
        <v>173</v>
      </c>
      <c r="B26" s="656">
        <v>20.56265952238963</v>
      </c>
      <c r="C26" s="656">
        <v>17.731804371995413</v>
      </c>
      <c r="D26" s="514">
        <v>23.526137146759748</v>
      </c>
    </row>
    <row r="27" spans="1:4" ht="19.5" customHeight="1" x14ac:dyDescent="0.25">
      <c r="A27" s="11" t="s">
        <v>174</v>
      </c>
      <c r="B27" s="656">
        <v>20.08373802165001</v>
      </c>
      <c r="C27" s="656">
        <v>20.731401670366608</v>
      </c>
      <c r="D27" s="514">
        <v>19.340298690181854</v>
      </c>
    </row>
    <row r="28" spans="1:4" ht="19.5" customHeight="1" x14ac:dyDescent="0.25">
      <c r="A28" s="11" t="s">
        <v>175</v>
      </c>
      <c r="B28" s="656">
        <v>40.038374565638357</v>
      </c>
      <c r="C28" s="656">
        <v>32.472226601027614</v>
      </c>
      <c r="D28" s="514">
        <v>52.201107598379082</v>
      </c>
    </row>
    <row r="29" spans="1:4" ht="19.5" customHeight="1" x14ac:dyDescent="0.25">
      <c r="A29" s="11" t="s">
        <v>176</v>
      </c>
      <c r="B29" s="656">
        <v>15.430037637460419</v>
      </c>
      <c r="C29" s="656">
        <v>12.997231489027705</v>
      </c>
      <c r="D29" s="514">
        <v>19.599249181266611</v>
      </c>
    </row>
    <row r="30" spans="1:4" ht="19.5" customHeight="1" x14ac:dyDescent="0.25">
      <c r="A30" s="11" t="s">
        <v>177</v>
      </c>
      <c r="B30" s="656">
        <v>23.512763977939482</v>
      </c>
      <c r="C30" s="656">
        <v>20.730382139464755</v>
      </c>
      <c r="D30" s="514">
        <v>28.76765445461773</v>
      </c>
    </row>
    <row r="31" spans="1:4" ht="19.5" customHeight="1" x14ac:dyDescent="0.25">
      <c r="A31" s="11" t="s">
        <v>178</v>
      </c>
      <c r="B31" s="656">
        <v>29.212373470807357</v>
      </c>
      <c r="C31" s="656">
        <v>25.857345195952696</v>
      </c>
      <c r="D31" s="514">
        <v>34.808838296000836</v>
      </c>
    </row>
    <row r="32" spans="1:4" ht="19.5" customHeight="1" x14ac:dyDescent="0.25">
      <c r="A32" s="11" t="s">
        <v>179</v>
      </c>
      <c r="B32" s="656">
        <v>16.69115877379614</v>
      </c>
      <c r="C32" s="656">
        <v>13.495340280610026</v>
      </c>
      <c r="D32" s="514">
        <v>25.595693618298366</v>
      </c>
    </row>
    <row r="33" spans="1:4" ht="19.5" customHeight="1" x14ac:dyDescent="0.25">
      <c r="A33" s="11" t="s">
        <v>180</v>
      </c>
      <c r="B33" s="656">
        <v>46.148855250594394</v>
      </c>
      <c r="C33" s="656">
        <v>34.610795938091179</v>
      </c>
      <c r="D33" s="514">
        <v>70.60898950534758</v>
      </c>
    </row>
    <row r="34" spans="1:4" ht="4.5" customHeight="1" x14ac:dyDescent="0.25">
      <c r="A34" s="196"/>
      <c r="B34" s="388"/>
      <c r="C34" s="768"/>
      <c r="D34" s="389"/>
    </row>
    <row r="35" spans="1:4" ht="19.5" customHeight="1" x14ac:dyDescent="0.25">
      <c r="A35" s="189" t="s">
        <v>20</v>
      </c>
      <c r="B35" s="596"/>
      <c r="C35" s="775"/>
      <c r="D35" s="776"/>
    </row>
    <row r="36" spans="1:4" ht="19.5" customHeight="1" x14ac:dyDescent="0.25">
      <c r="A36" s="148" t="s">
        <v>82</v>
      </c>
      <c r="B36" s="388">
        <v>41.85491393836439</v>
      </c>
      <c r="C36" s="388">
        <v>36.136405363016031</v>
      </c>
      <c r="D36" s="389">
        <v>49.258996177359172</v>
      </c>
    </row>
    <row r="37" spans="1:4" ht="19.5" customHeight="1" x14ac:dyDescent="0.25">
      <c r="A37" s="149" t="s">
        <v>19</v>
      </c>
      <c r="B37" s="388">
        <v>22.412180838635884</v>
      </c>
      <c r="C37" s="388">
        <v>18.102831666619529</v>
      </c>
      <c r="D37" s="389">
        <v>29.678855897026128</v>
      </c>
    </row>
    <row r="38" spans="1:4" ht="19.5" customHeight="1" x14ac:dyDescent="0.25">
      <c r="A38" s="149" t="s">
        <v>18</v>
      </c>
      <c r="B38" s="388">
        <v>46.296608651825096</v>
      </c>
      <c r="C38" s="388">
        <v>41.078282053057549</v>
      </c>
      <c r="D38" s="389">
        <v>52.723841997638701</v>
      </c>
    </row>
    <row r="39" spans="1:4" ht="19.5" customHeight="1" x14ac:dyDescent="0.25">
      <c r="A39" s="11" t="s">
        <v>17</v>
      </c>
      <c r="B39" s="388">
        <v>52.610067541462115</v>
      </c>
      <c r="C39" s="388">
        <v>51.830165173582529</v>
      </c>
      <c r="D39" s="389">
        <v>53.599129670105441</v>
      </c>
    </row>
    <row r="40" spans="1:4" ht="19.5" customHeight="1" thickBot="1" x14ac:dyDescent="0.3">
      <c r="A40" s="10" t="s">
        <v>16</v>
      </c>
      <c r="B40" s="654">
        <v>18.997702829933139</v>
      </c>
      <c r="C40" s="654">
        <v>22.538039547987925</v>
      </c>
      <c r="D40" s="655">
        <v>13.357111293868645</v>
      </c>
    </row>
    <row r="41" spans="1:4" ht="15.75" thickTop="1" x14ac:dyDescent="0.25">
      <c r="A41" s="9" t="s">
        <v>318</v>
      </c>
    </row>
    <row r="42" spans="1:4" x14ac:dyDescent="0.25">
      <c r="A42" s="340" t="s">
        <v>399</v>
      </c>
    </row>
    <row r="43" spans="1:4" x14ac:dyDescent="0.25">
      <c r="A43" s="340" t="s">
        <v>400</v>
      </c>
    </row>
  </sheetData>
  <mergeCells count="3">
    <mergeCell ref="A1:D1"/>
    <mergeCell ref="B2:B3"/>
    <mergeCell ref="C2:D2"/>
  </mergeCells>
  <pageMargins left="0.70866141732283472" right="0.70866141732283472" top="0.98666666666666669" bottom="0.74803149606299213" header="0.31496062992125984" footer="0.31496062992125984"/>
  <pageSetup paperSize="9" scale="74" orientation="portrait" r:id="rId1"/>
  <headerFooter>
    <oddHeader>&amp;C&amp;G</oddHead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E30"/>
  <sheetViews>
    <sheetView view="pageLayout" zoomScaleNormal="100" workbookViewId="0">
      <selection activeCell="D3" sqref="D3"/>
    </sheetView>
  </sheetViews>
  <sheetFormatPr defaultRowHeight="15" x14ac:dyDescent="0.25"/>
  <cols>
    <col min="1" max="1" width="23.28515625" style="8" customWidth="1"/>
    <col min="2" max="4" width="22.85546875" style="8" customWidth="1"/>
    <col min="5" max="16384" width="9.140625" style="8"/>
  </cols>
  <sheetData>
    <row r="1" spans="1:5" ht="48" customHeight="1" thickBot="1" x14ac:dyDescent="0.3">
      <c r="A1" s="1127" t="s">
        <v>616</v>
      </c>
      <c r="B1" s="1127"/>
      <c r="C1" s="1127"/>
      <c r="D1" s="1127"/>
    </row>
    <row r="2" spans="1:5" ht="16.5" customHeight="1" thickTop="1" x14ac:dyDescent="0.25">
      <c r="A2" s="199"/>
      <c r="B2" s="1124" t="s">
        <v>43</v>
      </c>
      <c r="C2" s="1126" t="s">
        <v>85</v>
      </c>
      <c r="D2" s="1126"/>
    </row>
    <row r="3" spans="1:5" ht="22.5" customHeight="1" x14ac:dyDescent="0.25">
      <c r="A3" s="175"/>
      <c r="B3" s="1125"/>
      <c r="C3" s="369" t="s">
        <v>67</v>
      </c>
      <c r="D3" s="201" t="s">
        <v>68</v>
      </c>
    </row>
    <row r="4" spans="1:5" ht="4.5" customHeight="1" x14ac:dyDescent="0.25">
      <c r="A4" s="60"/>
      <c r="B4" s="60"/>
      <c r="C4" s="60"/>
      <c r="D4" s="60"/>
    </row>
    <row r="5" spans="1:5" ht="19.5" customHeight="1" x14ac:dyDescent="0.25">
      <c r="A5" s="202" t="s">
        <v>27</v>
      </c>
      <c r="B5" s="761">
        <v>4.021491043814085</v>
      </c>
      <c r="C5" s="761">
        <v>3.2785848653625176</v>
      </c>
      <c r="D5" s="517">
        <v>4.9832129190140524</v>
      </c>
      <c r="E5" s="15"/>
    </row>
    <row r="6" spans="1:5" ht="4.5" customHeight="1" x14ac:dyDescent="0.25">
      <c r="A6" s="196"/>
      <c r="B6" s="734"/>
      <c r="C6" s="734"/>
      <c r="D6" s="582"/>
    </row>
    <row r="7" spans="1:5" ht="19.5" customHeight="1" x14ac:dyDescent="0.25">
      <c r="A7" s="202" t="s">
        <v>26</v>
      </c>
      <c r="B7" s="735"/>
      <c r="C7" s="735"/>
      <c r="D7" s="583"/>
    </row>
    <row r="8" spans="1:5" ht="19.5" customHeight="1" x14ac:dyDescent="0.25">
      <c r="A8" s="196" t="s">
        <v>25</v>
      </c>
      <c r="B8" s="656">
        <v>5.1244909115661024</v>
      </c>
      <c r="C8" s="656">
        <v>4.2888745619588473</v>
      </c>
      <c r="D8" s="514">
        <v>6.1170222852315712</v>
      </c>
    </row>
    <row r="9" spans="1:5" ht="19.5" customHeight="1" x14ac:dyDescent="0.25">
      <c r="A9" s="196" t="s">
        <v>24</v>
      </c>
      <c r="B9" s="656">
        <v>0.95228473577424388</v>
      </c>
      <c r="C9" s="656">
        <v>0.83013382602262276</v>
      </c>
      <c r="D9" s="514">
        <v>1.154450184675734</v>
      </c>
    </row>
    <row r="10" spans="1:5" ht="4.5" customHeight="1" x14ac:dyDescent="0.25">
      <c r="A10" s="196"/>
      <c r="B10" s="734"/>
      <c r="C10" s="734"/>
      <c r="D10" s="582"/>
    </row>
    <row r="11" spans="1:5" ht="19.5" customHeight="1" x14ac:dyDescent="0.25">
      <c r="A11" s="73" t="s">
        <v>271</v>
      </c>
      <c r="B11" s="576"/>
      <c r="C11" s="576"/>
      <c r="D11" s="508"/>
    </row>
    <row r="12" spans="1:5" ht="19.5" customHeight="1" x14ac:dyDescent="0.25">
      <c r="A12" s="11" t="s">
        <v>272</v>
      </c>
      <c r="B12" s="656">
        <v>0.84561674629888306</v>
      </c>
      <c r="C12" s="656">
        <v>0.12223024803652244</v>
      </c>
      <c r="D12" s="514">
        <v>2.2009159074393545</v>
      </c>
    </row>
    <row r="13" spans="1:5" ht="19.5" customHeight="1" x14ac:dyDescent="0.25">
      <c r="A13" s="11" t="s">
        <v>162</v>
      </c>
      <c r="B13" s="656">
        <v>3.0048662798103418</v>
      </c>
      <c r="C13" s="656">
        <v>2.2721015255486754</v>
      </c>
      <c r="D13" s="514">
        <v>3.896742984455063</v>
      </c>
    </row>
    <row r="14" spans="1:5" ht="19.5" customHeight="1" x14ac:dyDescent="0.25">
      <c r="A14" s="11" t="s">
        <v>273</v>
      </c>
      <c r="B14" s="656">
        <v>0.56068449633031869</v>
      </c>
      <c r="C14" s="656">
        <v>0.20610729979559031</v>
      </c>
      <c r="D14" s="514">
        <v>1.1967752971719936</v>
      </c>
    </row>
    <row r="15" spans="1:5" ht="19.5" customHeight="1" x14ac:dyDescent="0.25">
      <c r="A15" s="11" t="s">
        <v>165</v>
      </c>
      <c r="B15" s="656">
        <v>23.53547334539547</v>
      </c>
      <c r="C15" s="656">
        <v>20.675050885413729</v>
      </c>
      <c r="D15" s="514">
        <v>27.794893982261677</v>
      </c>
    </row>
    <row r="16" spans="1:5" ht="19.5" customHeight="1" x14ac:dyDescent="0.25">
      <c r="A16" s="11" t="s">
        <v>166</v>
      </c>
      <c r="B16" s="656">
        <v>20.347677004688702</v>
      </c>
      <c r="C16" s="656">
        <v>14.953317805865463</v>
      </c>
      <c r="D16" s="514">
        <v>29.546901604369612</v>
      </c>
    </row>
    <row r="17" spans="1:4" ht="19.5" customHeight="1" x14ac:dyDescent="0.25">
      <c r="A17" s="11" t="s">
        <v>167</v>
      </c>
      <c r="B17" s="656">
        <v>0.22996898163385776</v>
      </c>
      <c r="C17" s="656">
        <v>0.38334169537915191</v>
      </c>
      <c r="D17" s="514">
        <v>0</v>
      </c>
    </row>
    <row r="18" spans="1:4" ht="19.5" customHeight="1" x14ac:dyDescent="0.25">
      <c r="A18" s="11" t="s">
        <v>274</v>
      </c>
      <c r="B18" s="656">
        <v>1.0860055757997715</v>
      </c>
      <c r="C18" s="656">
        <v>0.64363207081541118</v>
      </c>
      <c r="D18" s="514">
        <v>1.5855330720428706</v>
      </c>
    </row>
    <row r="19" spans="1:4" ht="19.5" customHeight="1" x14ac:dyDescent="0.25">
      <c r="A19" s="11" t="s">
        <v>275</v>
      </c>
      <c r="B19" s="656">
        <v>0.33889144946148786</v>
      </c>
      <c r="C19" s="656">
        <v>0.2342244784271709</v>
      </c>
      <c r="D19" s="514">
        <v>0.53436445579608749</v>
      </c>
    </row>
    <row r="20" spans="1:4" ht="19.5" customHeight="1" x14ac:dyDescent="0.25">
      <c r="A20" s="11" t="s">
        <v>180</v>
      </c>
      <c r="B20" s="656">
        <v>0</v>
      </c>
      <c r="C20" s="656">
        <v>0</v>
      </c>
      <c r="D20" s="514">
        <v>0</v>
      </c>
    </row>
    <row r="21" spans="1:4" ht="4.5" customHeight="1" x14ac:dyDescent="0.25">
      <c r="A21" s="196"/>
      <c r="B21" s="734"/>
      <c r="C21" s="734"/>
      <c r="D21" s="582"/>
    </row>
    <row r="22" spans="1:4" ht="19.5" customHeight="1" x14ac:dyDescent="0.25">
      <c r="A22" s="189" t="s">
        <v>20</v>
      </c>
      <c r="B22" s="735"/>
      <c r="C22" s="735"/>
      <c r="D22" s="583"/>
    </row>
    <row r="23" spans="1:4" ht="19.5" customHeight="1" x14ac:dyDescent="0.25">
      <c r="A23" s="148" t="s">
        <v>82</v>
      </c>
      <c r="B23" s="656">
        <v>4.6644601413850921</v>
      </c>
      <c r="C23" s="656">
        <v>3.4553850048293011</v>
      </c>
      <c r="D23" s="514">
        <v>6.26294759849252</v>
      </c>
    </row>
    <row r="24" spans="1:4" ht="19.5" customHeight="1" x14ac:dyDescent="0.25">
      <c r="A24" s="149" t="s">
        <v>19</v>
      </c>
      <c r="B24" s="656">
        <v>2.156060391177026</v>
      </c>
      <c r="C24" s="656">
        <v>2.5231625667436961</v>
      </c>
      <c r="D24" s="514">
        <v>1.5370313646145444</v>
      </c>
    </row>
    <row r="25" spans="1:4" ht="19.5" customHeight="1" x14ac:dyDescent="0.25">
      <c r="A25" s="149" t="s">
        <v>18</v>
      </c>
      <c r="B25" s="656">
        <v>5.4140201490534059</v>
      </c>
      <c r="C25" s="656">
        <v>3.7722263372361695</v>
      </c>
      <c r="D25" s="514">
        <v>7.4361611044996083</v>
      </c>
    </row>
    <row r="26" spans="1:4" ht="19.5" customHeight="1" x14ac:dyDescent="0.25">
      <c r="A26" s="11" t="s">
        <v>17</v>
      </c>
      <c r="B26" s="656">
        <v>3.6369720233135965</v>
      </c>
      <c r="C26" s="656">
        <v>3.2301315603620857</v>
      </c>
      <c r="D26" s="514">
        <v>4.1529218535456636</v>
      </c>
    </row>
    <row r="27" spans="1:4" ht="19.5" customHeight="1" thickBot="1" x14ac:dyDescent="0.3">
      <c r="A27" s="10" t="s">
        <v>16</v>
      </c>
      <c r="B27" s="659">
        <v>0</v>
      </c>
      <c r="C27" s="659">
        <v>0</v>
      </c>
      <c r="D27" s="558">
        <v>0</v>
      </c>
    </row>
    <row r="28" spans="1:4" ht="15.75" thickTop="1" x14ac:dyDescent="0.25">
      <c r="A28" s="9" t="s">
        <v>318</v>
      </c>
    </row>
    <row r="29" spans="1:4" x14ac:dyDescent="0.25">
      <c r="A29" s="340" t="s">
        <v>399</v>
      </c>
    </row>
    <row r="30" spans="1:4" x14ac:dyDescent="0.25">
      <c r="A30" s="340" t="s">
        <v>400</v>
      </c>
    </row>
  </sheetData>
  <mergeCells count="3">
    <mergeCell ref="A1:D1"/>
    <mergeCell ref="B2:B3"/>
    <mergeCell ref="C2:D2"/>
  </mergeCells>
  <pageMargins left="0.70866141732283472" right="0.70866141732283472" top="1.1558333333333333" bottom="0.74803149606299213" header="0.31496062992125984" footer="0.31496062992125984"/>
  <pageSetup paperSize="9" scale="73" orientation="portrait" r:id="rId1"/>
  <headerFooter>
    <oddHeader>&amp;C&amp;G</oddHead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M31"/>
  <sheetViews>
    <sheetView view="pageLayout" zoomScaleNormal="100" workbookViewId="0">
      <selection activeCell="H7" sqref="H7"/>
    </sheetView>
  </sheetViews>
  <sheetFormatPr defaultRowHeight="15" x14ac:dyDescent="0.25"/>
  <cols>
    <col min="1" max="1" width="19.5703125" style="8" customWidth="1"/>
    <col min="2" max="9" width="13.7109375" style="8" customWidth="1"/>
    <col min="10" max="10" width="17.5703125" style="8" customWidth="1"/>
    <col min="11" max="11" width="17.42578125" style="8" customWidth="1"/>
    <col min="12" max="13" width="13.7109375" style="8" customWidth="1"/>
    <col min="14" max="16384" width="9.140625" style="8"/>
  </cols>
  <sheetData>
    <row r="1" spans="1:13" ht="42" customHeight="1" thickBot="1" x14ac:dyDescent="0.3">
      <c r="A1" s="1060" t="s">
        <v>618</v>
      </c>
      <c r="B1" s="1060"/>
      <c r="C1" s="1060"/>
      <c r="D1" s="1060"/>
      <c r="E1" s="1060"/>
      <c r="F1" s="1060"/>
      <c r="G1" s="1060"/>
      <c r="H1" s="1060"/>
      <c r="I1" s="1060"/>
      <c r="J1" s="1060"/>
      <c r="K1" s="1060"/>
      <c r="L1" s="1060"/>
      <c r="M1" s="1060"/>
    </row>
    <row r="2" spans="1:13" ht="91.5" customHeight="1" thickTop="1" x14ac:dyDescent="0.25">
      <c r="A2" s="380"/>
      <c r="B2" s="378" t="s">
        <v>358</v>
      </c>
      <c r="C2" s="378" t="s">
        <v>359</v>
      </c>
      <c r="D2" s="378" t="s">
        <v>360</v>
      </c>
      <c r="E2" s="378" t="s">
        <v>361</v>
      </c>
      <c r="F2" s="378" t="s">
        <v>362</v>
      </c>
      <c r="G2" s="378" t="s">
        <v>363</v>
      </c>
      <c r="H2" s="378" t="s">
        <v>364</v>
      </c>
      <c r="I2" s="378" t="s">
        <v>365</v>
      </c>
      <c r="J2" s="378" t="s">
        <v>366</v>
      </c>
      <c r="K2" s="378" t="s">
        <v>367</v>
      </c>
      <c r="L2" s="378" t="s">
        <v>369</v>
      </c>
      <c r="M2" s="379" t="s">
        <v>43</v>
      </c>
    </row>
    <row r="3" spans="1:13" ht="5.25" customHeight="1" x14ac:dyDescent="0.25">
      <c r="A3" s="292"/>
      <c r="B3" s="376"/>
      <c r="C3" s="376"/>
      <c r="D3" s="376"/>
      <c r="E3" s="376"/>
      <c r="F3" s="376"/>
      <c r="G3" s="376"/>
      <c r="H3" s="376"/>
      <c r="I3" s="376"/>
      <c r="J3" s="376"/>
      <c r="K3" s="376"/>
      <c r="L3" s="376"/>
      <c r="M3" s="377"/>
    </row>
    <row r="4" spans="1:13" ht="19.5" customHeight="1" x14ac:dyDescent="0.25">
      <c r="A4" s="382" t="s">
        <v>94</v>
      </c>
      <c r="B4" s="779">
        <v>2.6404416433871671</v>
      </c>
      <c r="C4" s="779">
        <v>8.9221919631980917</v>
      </c>
      <c r="D4" s="779">
        <v>0.63378222582471311</v>
      </c>
      <c r="E4" s="779">
        <v>3.1307154619626512</v>
      </c>
      <c r="F4" s="779">
        <v>0.41109527302171806</v>
      </c>
      <c r="G4" s="779">
        <v>0.9944600521470307</v>
      </c>
      <c r="H4" s="779">
        <v>2.1454201346657138</v>
      </c>
      <c r="I4" s="779">
        <v>1.360047883215614</v>
      </c>
      <c r="J4" s="779">
        <v>3.286070122113117</v>
      </c>
      <c r="K4" s="779">
        <v>76.158389397605802</v>
      </c>
      <c r="L4" s="779">
        <v>0.31738584285837462</v>
      </c>
      <c r="M4" s="514">
        <v>100</v>
      </c>
    </row>
    <row r="5" spans="1:13" ht="3" customHeight="1" x14ac:dyDescent="0.25">
      <c r="A5" s="381"/>
      <c r="B5" s="779"/>
      <c r="C5" s="779"/>
      <c r="D5" s="779"/>
      <c r="E5" s="779"/>
      <c r="F5" s="779"/>
      <c r="G5" s="779"/>
      <c r="H5" s="779"/>
      <c r="I5" s="779"/>
      <c r="J5" s="779"/>
      <c r="K5" s="779"/>
      <c r="L5" s="779"/>
      <c r="M5" s="514"/>
    </row>
    <row r="6" spans="1:13" ht="19.5" customHeight="1" x14ac:dyDescent="0.25">
      <c r="A6" s="383" t="s">
        <v>86</v>
      </c>
      <c r="B6" s="781"/>
      <c r="C6" s="781"/>
      <c r="D6" s="781"/>
      <c r="E6" s="781"/>
      <c r="F6" s="781"/>
      <c r="G6" s="781"/>
      <c r="H6" s="781"/>
      <c r="I6" s="781"/>
      <c r="J6" s="781"/>
      <c r="K6" s="781"/>
      <c r="L6" s="781"/>
      <c r="M6" s="517"/>
    </row>
    <row r="7" spans="1:13" ht="19.5" customHeight="1" x14ac:dyDescent="0.25">
      <c r="A7" s="381" t="s">
        <v>25</v>
      </c>
      <c r="B7" s="779">
        <v>1.9033046756374967</v>
      </c>
      <c r="C7" s="779">
        <v>7.3778814344918935</v>
      </c>
      <c r="D7" s="779">
        <v>0.67610806032664583</v>
      </c>
      <c r="E7" s="779">
        <v>3.3397938158771101</v>
      </c>
      <c r="F7" s="779">
        <v>0.4385494201742392</v>
      </c>
      <c r="G7" s="779">
        <v>1.0608730089496405</v>
      </c>
      <c r="H7" s="779">
        <v>2.2886975789626289</v>
      </c>
      <c r="I7" s="779">
        <v>1.304386576017984</v>
      </c>
      <c r="J7" s="779">
        <v>3.0271315269836641</v>
      </c>
      <c r="K7" s="779">
        <v>78.244692102953621</v>
      </c>
      <c r="L7" s="779">
        <v>0.33858179962506912</v>
      </c>
      <c r="M7" s="514">
        <v>100</v>
      </c>
    </row>
    <row r="8" spans="1:13" ht="19.5" customHeight="1" x14ac:dyDescent="0.25">
      <c r="A8" s="381" t="s">
        <v>24</v>
      </c>
      <c r="B8" s="779">
        <v>13.678246654336975</v>
      </c>
      <c r="C8" s="779">
        <v>32.046521956107249</v>
      </c>
      <c r="D8" s="779">
        <v>0</v>
      </c>
      <c r="E8" s="779">
        <v>0</v>
      </c>
      <c r="F8" s="779">
        <v>0</v>
      </c>
      <c r="G8" s="779">
        <v>0</v>
      </c>
      <c r="H8" s="779">
        <v>0</v>
      </c>
      <c r="I8" s="779">
        <v>2.1935139585605938</v>
      </c>
      <c r="J8" s="779">
        <v>7.1633871580140767</v>
      </c>
      <c r="K8" s="779">
        <v>44.918330272981102</v>
      </c>
      <c r="L8" s="779">
        <v>0</v>
      </c>
      <c r="M8" s="514">
        <v>100</v>
      </c>
    </row>
    <row r="9" spans="1:13" ht="5.25" customHeight="1" x14ac:dyDescent="0.25">
      <c r="A9" s="381"/>
      <c r="B9" s="779"/>
      <c r="C9" s="779"/>
      <c r="D9" s="779"/>
      <c r="E9" s="779"/>
      <c r="F9" s="779"/>
      <c r="G9" s="779"/>
      <c r="H9" s="779"/>
      <c r="I9" s="779"/>
      <c r="J9" s="779"/>
      <c r="K9" s="779"/>
      <c r="L9" s="779"/>
      <c r="M9" s="514"/>
    </row>
    <row r="10" spans="1:13" ht="19.5" customHeight="1" x14ac:dyDescent="0.25">
      <c r="A10" s="383" t="s">
        <v>368</v>
      </c>
      <c r="B10" s="781"/>
      <c r="C10" s="781"/>
      <c r="D10" s="781"/>
      <c r="E10" s="781"/>
      <c r="F10" s="781"/>
      <c r="G10" s="781"/>
      <c r="H10" s="781"/>
      <c r="I10" s="781"/>
      <c r="J10" s="781"/>
      <c r="K10" s="781"/>
      <c r="L10" s="781"/>
      <c r="M10" s="517"/>
    </row>
    <row r="11" spans="1:13" ht="19.5" customHeight="1" x14ac:dyDescent="0.25">
      <c r="A11" s="381" t="s">
        <v>272</v>
      </c>
      <c r="B11" s="779">
        <v>12.342484352659937</v>
      </c>
      <c r="C11" s="779">
        <v>12.187452756939672</v>
      </c>
      <c r="D11" s="779">
        <v>0</v>
      </c>
      <c r="E11" s="779">
        <v>18.486246915607005</v>
      </c>
      <c r="F11" s="779">
        <v>0</v>
      </c>
      <c r="G11" s="779">
        <v>0</v>
      </c>
      <c r="H11" s="779">
        <v>0</v>
      </c>
      <c r="I11" s="779">
        <v>0</v>
      </c>
      <c r="J11" s="779">
        <v>7.163791353412134</v>
      </c>
      <c r="K11" s="779">
        <v>49.820024621381251</v>
      </c>
      <c r="L11" s="779">
        <v>0</v>
      </c>
      <c r="M11" s="514">
        <v>100</v>
      </c>
    </row>
    <row r="12" spans="1:13" ht="19.5" customHeight="1" x14ac:dyDescent="0.25">
      <c r="A12" s="381" t="s">
        <v>162</v>
      </c>
      <c r="B12" s="779">
        <v>5.5798312106801768</v>
      </c>
      <c r="C12" s="779">
        <v>11.159662421360354</v>
      </c>
      <c r="D12" s="779">
        <v>5.2771488088160377</v>
      </c>
      <c r="E12" s="779">
        <v>18.282354457571632</v>
      </c>
      <c r="F12" s="779">
        <v>0</v>
      </c>
      <c r="G12" s="779">
        <v>0</v>
      </c>
      <c r="H12" s="779">
        <v>6.3968005543880153</v>
      </c>
      <c r="I12" s="779">
        <v>0</v>
      </c>
      <c r="J12" s="779">
        <v>6.3968005543880153</v>
      </c>
      <c r="K12" s="779">
        <v>46.907401992795769</v>
      </c>
      <c r="L12" s="779">
        <v>0</v>
      </c>
      <c r="M12" s="514">
        <v>100</v>
      </c>
    </row>
    <row r="13" spans="1:13" ht="19.5" customHeight="1" x14ac:dyDescent="0.25">
      <c r="A13" s="381" t="s">
        <v>273</v>
      </c>
      <c r="B13" s="779">
        <v>16.780364932993962</v>
      </c>
      <c r="C13" s="779">
        <v>23.602923963886262</v>
      </c>
      <c r="D13" s="779">
        <v>0</v>
      </c>
      <c r="E13" s="779">
        <v>24.732935574694967</v>
      </c>
      <c r="F13" s="779">
        <v>0</v>
      </c>
      <c r="G13" s="779">
        <v>0</v>
      </c>
      <c r="H13" s="779">
        <v>0</v>
      </c>
      <c r="I13" s="779">
        <v>0</v>
      </c>
      <c r="J13" s="779">
        <v>0</v>
      </c>
      <c r="K13" s="779">
        <v>34.883775528424806</v>
      </c>
      <c r="L13" s="779">
        <v>0</v>
      </c>
      <c r="M13" s="514">
        <v>100</v>
      </c>
    </row>
    <row r="14" spans="1:13" ht="19.5" customHeight="1" x14ac:dyDescent="0.25">
      <c r="A14" s="381" t="s">
        <v>165</v>
      </c>
      <c r="B14" s="779">
        <v>0</v>
      </c>
      <c r="C14" s="779">
        <v>3.6602930604864108</v>
      </c>
      <c r="D14" s="779">
        <v>0</v>
      </c>
      <c r="E14" s="779">
        <v>0</v>
      </c>
      <c r="F14" s="779">
        <v>0</v>
      </c>
      <c r="G14" s="779">
        <v>2.0329311926676499</v>
      </c>
      <c r="H14" s="779">
        <v>2.2975154151716182</v>
      </c>
      <c r="I14" s="779">
        <v>0.58835974149609427</v>
      </c>
      <c r="J14" s="779">
        <v>0.68138879668126262</v>
      </c>
      <c r="K14" s="779">
        <v>90.739511793496959</v>
      </c>
      <c r="L14" s="779">
        <v>0</v>
      </c>
      <c r="M14" s="514">
        <v>100</v>
      </c>
    </row>
    <row r="15" spans="1:13" ht="19.5" customHeight="1" x14ac:dyDescent="0.25">
      <c r="A15" s="381" t="s">
        <v>166</v>
      </c>
      <c r="B15" s="779">
        <v>0</v>
      </c>
      <c r="C15" s="779">
        <v>4.5799484463280855</v>
      </c>
      <c r="D15" s="779">
        <v>0</v>
      </c>
      <c r="E15" s="779">
        <v>1.1447047618860566</v>
      </c>
      <c r="F15" s="779">
        <v>0</v>
      </c>
      <c r="G15" s="779">
        <v>0</v>
      </c>
      <c r="H15" s="779">
        <v>1.1447047618860566</v>
      </c>
      <c r="I15" s="779">
        <v>1.1447047618860566</v>
      </c>
      <c r="J15" s="779">
        <v>4.3374547085445618</v>
      </c>
      <c r="K15" s="779">
        <v>87.648482559469187</v>
      </c>
      <c r="L15" s="779">
        <v>0</v>
      </c>
      <c r="M15" s="514">
        <v>100</v>
      </c>
    </row>
    <row r="16" spans="1:13" ht="19.5" customHeight="1" x14ac:dyDescent="0.25">
      <c r="A16" s="381" t="s">
        <v>167</v>
      </c>
      <c r="B16" s="779">
        <v>0</v>
      </c>
      <c r="C16" s="779">
        <v>100</v>
      </c>
      <c r="D16" s="779">
        <v>0</v>
      </c>
      <c r="E16" s="779">
        <v>0</v>
      </c>
      <c r="F16" s="779">
        <v>0</v>
      </c>
      <c r="G16" s="779">
        <v>0</v>
      </c>
      <c r="H16" s="779">
        <v>0</v>
      </c>
      <c r="I16" s="779">
        <v>0</v>
      </c>
      <c r="J16" s="779">
        <v>0</v>
      </c>
      <c r="K16" s="779">
        <v>0</v>
      </c>
      <c r="L16" s="779">
        <v>0</v>
      </c>
      <c r="M16" s="514">
        <v>100</v>
      </c>
    </row>
    <row r="17" spans="1:13" ht="19.5" customHeight="1" x14ac:dyDescent="0.25">
      <c r="A17" s="381" t="s">
        <v>274</v>
      </c>
      <c r="B17" s="779">
        <v>10.42658210005904</v>
      </c>
      <c r="C17" s="779">
        <v>30.65250699726937</v>
      </c>
      <c r="D17" s="779">
        <v>0</v>
      </c>
      <c r="E17" s="779">
        <v>1.1550998468993627</v>
      </c>
      <c r="F17" s="779">
        <v>2.8430103041546153</v>
      </c>
      <c r="G17" s="779">
        <v>0</v>
      </c>
      <c r="H17" s="779">
        <v>0</v>
      </c>
      <c r="I17" s="779">
        <v>5.6636545986570193</v>
      </c>
      <c r="J17" s="779">
        <v>7.659058605343172</v>
      </c>
      <c r="K17" s="779">
        <v>39.405143258896572</v>
      </c>
      <c r="L17" s="779">
        <v>2.194944288720845</v>
      </c>
      <c r="M17" s="514">
        <v>100</v>
      </c>
    </row>
    <row r="18" spans="1:13" ht="19.5" customHeight="1" x14ac:dyDescent="0.25">
      <c r="A18" s="381" t="s">
        <v>275</v>
      </c>
      <c r="B18" s="779">
        <v>45.012653575344977</v>
      </c>
      <c r="C18" s="779">
        <v>0</v>
      </c>
      <c r="D18" s="779">
        <v>0</v>
      </c>
      <c r="E18" s="779">
        <v>29.002242150224113</v>
      </c>
      <c r="F18" s="779">
        <v>0</v>
      </c>
      <c r="G18" s="779">
        <v>0</v>
      </c>
      <c r="H18" s="779">
        <v>0</v>
      </c>
      <c r="I18" s="779">
        <v>0</v>
      </c>
      <c r="J18" s="779">
        <v>0</v>
      </c>
      <c r="K18" s="779">
        <v>25.985104274430903</v>
      </c>
      <c r="L18" s="779">
        <v>0</v>
      </c>
      <c r="M18" s="514">
        <v>100</v>
      </c>
    </row>
    <row r="19" spans="1:13" ht="19.5" customHeight="1" x14ac:dyDescent="0.25">
      <c r="A19" s="381" t="s">
        <v>180</v>
      </c>
      <c r="B19" s="786" t="s">
        <v>352</v>
      </c>
      <c r="C19" s="786" t="s">
        <v>352</v>
      </c>
      <c r="D19" s="786" t="s">
        <v>352</v>
      </c>
      <c r="E19" s="786" t="s">
        <v>352</v>
      </c>
      <c r="F19" s="786" t="s">
        <v>352</v>
      </c>
      <c r="G19" s="786" t="s">
        <v>352</v>
      </c>
      <c r="H19" s="786" t="s">
        <v>352</v>
      </c>
      <c r="I19" s="786" t="s">
        <v>352</v>
      </c>
      <c r="J19" s="786" t="s">
        <v>352</v>
      </c>
      <c r="K19" s="786" t="s">
        <v>352</v>
      </c>
      <c r="L19" s="786" t="s">
        <v>352</v>
      </c>
      <c r="M19" s="787" t="s">
        <v>352</v>
      </c>
    </row>
    <row r="20" spans="1:13" ht="5.25" customHeight="1" x14ac:dyDescent="0.25">
      <c r="A20" s="381"/>
      <c r="B20" s="779"/>
      <c r="C20" s="779"/>
      <c r="D20" s="779"/>
      <c r="E20" s="779"/>
      <c r="F20" s="779"/>
      <c r="G20" s="779"/>
      <c r="H20" s="779"/>
      <c r="I20" s="779"/>
      <c r="J20" s="779"/>
      <c r="K20" s="779"/>
      <c r="L20" s="779"/>
      <c r="M20" s="514"/>
    </row>
    <row r="21" spans="1:13" ht="19.5" customHeight="1" x14ac:dyDescent="0.25">
      <c r="A21" s="383" t="s">
        <v>85</v>
      </c>
      <c r="B21" s="781"/>
      <c r="C21" s="781"/>
      <c r="D21" s="781"/>
      <c r="E21" s="781"/>
      <c r="F21" s="781"/>
      <c r="G21" s="781"/>
      <c r="H21" s="781"/>
      <c r="I21" s="781"/>
      <c r="J21" s="781"/>
      <c r="K21" s="781"/>
      <c r="L21" s="781"/>
      <c r="M21" s="517"/>
    </row>
    <row r="22" spans="1:13" ht="19.5" customHeight="1" x14ac:dyDescent="0.25">
      <c r="A22" s="381" t="s">
        <v>22</v>
      </c>
      <c r="B22" s="779">
        <v>4.1761992749530705</v>
      </c>
      <c r="C22" s="779">
        <v>11.379957613574753</v>
      </c>
      <c r="D22" s="779">
        <v>0</v>
      </c>
      <c r="E22" s="779">
        <v>0</v>
      </c>
      <c r="F22" s="779">
        <v>0.89376490220658833</v>
      </c>
      <c r="G22" s="779">
        <v>0.78904348585154405</v>
      </c>
      <c r="H22" s="779">
        <v>4.1137135363621704</v>
      </c>
      <c r="I22" s="779">
        <v>0.69003062165855822</v>
      </c>
      <c r="J22" s="779">
        <v>3.9951285012210209</v>
      </c>
      <c r="K22" s="779">
        <v>73.272131442513739</v>
      </c>
      <c r="L22" s="779">
        <v>0.69003062165855822</v>
      </c>
      <c r="M22" s="514">
        <v>100</v>
      </c>
    </row>
    <row r="23" spans="1:13" ht="19.5" customHeight="1" x14ac:dyDescent="0.25">
      <c r="A23" s="381" t="s">
        <v>21</v>
      </c>
      <c r="B23" s="779">
        <v>1.3324192100926171</v>
      </c>
      <c r="C23" s="779">
        <v>6.8288846988249166</v>
      </c>
      <c r="D23" s="779">
        <v>1.1735818349315246</v>
      </c>
      <c r="E23" s="779">
        <v>5.7971818185933062</v>
      </c>
      <c r="F23" s="779">
        <v>0</v>
      </c>
      <c r="G23" s="779">
        <v>1.1694157035872061</v>
      </c>
      <c r="H23" s="779">
        <v>0.4690020125564992</v>
      </c>
      <c r="I23" s="779">
        <v>1.9307092888943278</v>
      </c>
      <c r="J23" s="779">
        <v>2.6821569477127127</v>
      </c>
      <c r="K23" s="779">
        <v>78.616648484806888</v>
      </c>
      <c r="L23" s="779">
        <v>0</v>
      </c>
      <c r="M23" s="514">
        <v>100</v>
      </c>
    </row>
    <row r="24" spans="1:13" ht="5.25" customHeight="1" x14ac:dyDescent="0.25">
      <c r="A24" s="381"/>
      <c r="B24" s="779"/>
      <c r="C24" s="779"/>
      <c r="D24" s="779"/>
      <c r="E24" s="779"/>
      <c r="F24" s="779"/>
      <c r="G24" s="779"/>
      <c r="H24" s="779"/>
      <c r="I24" s="779"/>
      <c r="J24" s="779"/>
      <c r="K24" s="779"/>
      <c r="L24" s="779"/>
      <c r="M24" s="514"/>
    </row>
    <row r="25" spans="1:13" ht="19.5" customHeight="1" x14ac:dyDescent="0.25">
      <c r="A25" s="383" t="s">
        <v>93</v>
      </c>
      <c r="B25" s="781"/>
      <c r="C25" s="781"/>
      <c r="D25" s="781"/>
      <c r="E25" s="781"/>
      <c r="F25" s="781"/>
      <c r="G25" s="781"/>
      <c r="H25" s="781"/>
      <c r="I25" s="781"/>
      <c r="J25" s="781"/>
      <c r="K25" s="781"/>
      <c r="L25" s="781"/>
      <c r="M25" s="517"/>
    </row>
    <row r="26" spans="1:13" ht="19.5" customHeight="1" x14ac:dyDescent="0.25">
      <c r="A26" s="148" t="s">
        <v>82</v>
      </c>
      <c r="B26" s="779">
        <v>0.51418120519925992</v>
      </c>
      <c r="C26" s="779">
        <v>4.8011568492756318</v>
      </c>
      <c r="D26" s="779">
        <v>0</v>
      </c>
      <c r="E26" s="779">
        <v>1.9039950032464614</v>
      </c>
      <c r="F26" s="779">
        <v>0</v>
      </c>
      <c r="G26" s="779">
        <v>0</v>
      </c>
      <c r="H26" s="779">
        <v>0.51744915977949779</v>
      </c>
      <c r="I26" s="779">
        <v>1.1054445401125186</v>
      </c>
      <c r="J26" s="779">
        <v>5.142182527826022</v>
      </c>
      <c r="K26" s="779">
        <v>86.015590714560602</v>
      </c>
      <c r="L26" s="779">
        <v>0</v>
      </c>
      <c r="M26" s="514">
        <v>100</v>
      </c>
    </row>
    <row r="27" spans="1:13" ht="19.5" customHeight="1" x14ac:dyDescent="0.25">
      <c r="A27" s="422" t="s">
        <v>19</v>
      </c>
      <c r="B27" s="779">
        <v>0</v>
      </c>
      <c r="C27" s="779">
        <v>0</v>
      </c>
      <c r="D27" s="779">
        <v>0</v>
      </c>
      <c r="E27" s="779">
        <v>0</v>
      </c>
      <c r="F27" s="779">
        <v>0</v>
      </c>
      <c r="G27" s="779">
        <v>0</v>
      </c>
      <c r="H27" s="779">
        <v>0</v>
      </c>
      <c r="I27" s="779">
        <v>5.5290903622494048</v>
      </c>
      <c r="J27" s="779">
        <v>0</v>
      </c>
      <c r="K27" s="779">
        <v>94.470909637750594</v>
      </c>
      <c r="L27" s="779">
        <v>0</v>
      </c>
      <c r="M27" s="514">
        <v>100</v>
      </c>
    </row>
    <row r="28" spans="1:13" ht="19.5" customHeight="1" x14ac:dyDescent="0.25">
      <c r="A28" s="422" t="s">
        <v>18</v>
      </c>
      <c r="B28" s="779">
        <v>0.57536929699221917</v>
      </c>
      <c r="C28" s="779">
        <v>5.3724994480235315</v>
      </c>
      <c r="D28" s="779">
        <v>0</v>
      </c>
      <c r="E28" s="779">
        <v>2.1305723651841317</v>
      </c>
      <c r="F28" s="779">
        <v>0</v>
      </c>
      <c r="G28" s="779">
        <v>0</v>
      </c>
      <c r="H28" s="779">
        <v>0.57902614152566589</v>
      </c>
      <c r="I28" s="779">
        <v>0.57902614152566589</v>
      </c>
      <c r="J28" s="779">
        <v>5.7541075327604938</v>
      </c>
      <c r="K28" s="779">
        <v>85.009399073988291</v>
      </c>
      <c r="L28" s="779">
        <v>0</v>
      </c>
      <c r="M28" s="514">
        <v>100</v>
      </c>
    </row>
    <row r="29" spans="1:13" ht="19.5" customHeight="1" thickBot="1" x14ac:dyDescent="0.3">
      <c r="A29" s="10" t="s">
        <v>117</v>
      </c>
      <c r="B29" s="788">
        <v>4.6790612288823938</v>
      </c>
      <c r="C29" s="788">
        <v>12.873364992084321</v>
      </c>
      <c r="D29" s="788">
        <v>1.2414410221319772</v>
      </c>
      <c r="E29" s="788">
        <v>4.3068725818297828</v>
      </c>
      <c r="F29" s="788">
        <v>0.80524589541716618</v>
      </c>
      <c r="G29" s="788">
        <v>1.9479301458799121</v>
      </c>
      <c r="H29" s="788">
        <v>3.7062889042738418</v>
      </c>
      <c r="I29" s="788">
        <v>1.6041569078959959</v>
      </c>
      <c r="J29" s="788">
        <v>1.506463524911974</v>
      </c>
      <c r="K29" s="788">
        <v>66.707485217664754</v>
      </c>
      <c r="L29" s="788">
        <v>0.62168957902788147</v>
      </c>
      <c r="M29" s="558">
        <v>100</v>
      </c>
    </row>
    <row r="30" spans="1:13" ht="15.75" thickTop="1" x14ac:dyDescent="0.25">
      <c r="A30" s="9" t="s">
        <v>318</v>
      </c>
    </row>
    <row r="31" spans="1:13" x14ac:dyDescent="0.25">
      <c r="A31" s="207" t="s">
        <v>459</v>
      </c>
    </row>
  </sheetData>
  <mergeCells count="1">
    <mergeCell ref="A1:M1"/>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60"/>
  <sheetViews>
    <sheetView view="pageLayout" zoomScaleNormal="100" workbookViewId="0">
      <selection activeCell="C20" sqref="C20"/>
    </sheetView>
  </sheetViews>
  <sheetFormatPr defaultColWidth="11.7109375" defaultRowHeight="15" x14ac:dyDescent="0.25"/>
  <cols>
    <col min="1" max="1" width="22.28515625" style="8" customWidth="1"/>
    <col min="2" max="11" width="11.7109375" style="8"/>
    <col min="12" max="12" width="14" style="8" customWidth="1"/>
    <col min="13" max="16384" width="11.7109375" style="8"/>
  </cols>
  <sheetData>
    <row r="1" spans="1:15" ht="39.75" customHeight="1" thickBot="1" x14ac:dyDescent="0.3">
      <c r="A1" s="1060" t="s">
        <v>308</v>
      </c>
      <c r="B1" s="1060"/>
      <c r="C1" s="1060"/>
      <c r="D1" s="1060"/>
      <c r="E1" s="1060"/>
      <c r="F1" s="1060"/>
      <c r="G1" s="1060"/>
      <c r="H1" s="1060"/>
      <c r="I1" s="1060"/>
      <c r="J1" s="1060"/>
      <c r="K1" s="1060"/>
      <c r="L1" s="1060"/>
    </row>
    <row r="2" spans="1:15" ht="22.5" customHeight="1" thickTop="1" x14ac:dyDescent="0.25">
      <c r="A2" s="1061"/>
      <c r="B2" s="1082">
        <v>2011</v>
      </c>
      <c r="C2" s="1082">
        <v>2012</v>
      </c>
      <c r="D2" s="1082">
        <v>2013</v>
      </c>
      <c r="E2" s="1082">
        <v>2014</v>
      </c>
      <c r="F2" s="1082">
        <v>2015</v>
      </c>
      <c r="G2" s="1082">
        <v>2016</v>
      </c>
      <c r="H2" s="1082">
        <v>2017</v>
      </c>
      <c r="I2" s="1082">
        <v>2018</v>
      </c>
      <c r="J2" s="1080">
        <v>2019</v>
      </c>
      <c r="K2" s="1080">
        <v>2020</v>
      </c>
      <c r="L2" s="278" t="s">
        <v>304</v>
      </c>
    </row>
    <row r="3" spans="1:15" ht="13.5" customHeight="1" x14ac:dyDescent="0.25">
      <c r="A3" s="1079"/>
      <c r="B3" s="1083"/>
      <c r="C3" s="1083"/>
      <c r="D3" s="1083"/>
      <c r="E3" s="1083"/>
      <c r="F3" s="1083"/>
      <c r="G3" s="1083"/>
      <c r="H3" s="1083"/>
      <c r="I3" s="1083"/>
      <c r="J3" s="1081"/>
      <c r="K3" s="1081"/>
      <c r="L3" s="297" t="s">
        <v>222</v>
      </c>
    </row>
    <row r="4" spans="1:15" ht="3" customHeight="1" x14ac:dyDescent="0.25">
      <c r="A4" s="14"/>
      <c r="B4" s="14"/>
      <c r="C4" s="14"/>
      <c r="D4" s="14"/>
      <c r="E4" s="14"/>
      <c r="F4" s="14"/>
      <c r="G4" s="14"/>
      <c r="H4" s="14"/>
    </row>
    <row r="5" spans="1:15" ht="19.5" customHeight="1" x14ac:dyDescent="0.25">
      <c r="A5" s="24" t="s">
        <v>27</v>
      </c>
      <c r="B5" s="448">
        <v>178571.36502913636</v>
      </c>
      <c r="C5" s="448">
        <v>187903.90072822571</v>
      </c>
      <c r="D5" s="448">
        <v>185474.46635055542</v>
      </c>
      <c r="E5" s="448">
        <v>182830.6992726326</v>
      </c>
      <c r="F5" s="448">
        <v>194485.49893116951</v>
      </c>
      <c r="G5" s="448">
        <v>209725.45558857918</v>
      </c>
      <c r="H5" s="448">
        <v>203774.80252051353</v>
      </c>
      <c r="I5" s="490">
        <v>195000.10097503662</v>
      </c>
      <c r="J5" s="490">
        <v>206344.41780471802</v>
      </c>
      <c r="K5" s="490">
        <v>186626.71273469925</v>
      </c>
      <c r="L5" s="491">
        <f>+(K5-J5)/J5*100</f>
        <v>-9.5557249766162222</v>
      </c>
      <c r="M5" s="15"/>
      <c r="N5" s="22"/>
      <c r="O5" s="22"/>
    </row>
    <row r="6" spans="1:15" ht="4.5" customHeight="1" x14ac:dyDescent="0.25">
      <c r="A6" s="21"/>
      <c r="B6" s="452"/>
      <c r="C6" s="452"/>
      <c r="D6" s="452"/>
      <c r="E6" s="452"/>
      <c r="F6" s="452"/>
      <c r="G6" s="452"/>
      <c r="H6" s="452"/>
      <c r="I6" s="469"/>
      <c r="J6" s="469"/>
      <c r="K6" s="469"/>
      <c r="L6" s="492"/>
      <c r="M6" s="15"/>
    </row>
    <row r="7" spans="1:15" ht="19.5" customHeight="1" x14ac:dyDescent="0.25">
      <c r="A7" s="24" t="s">
        <v>26</v>
      </c>
      <c r="B7" s="457"/>
      <c r="C7" s="457"/>
      <c r="D7" s="457"/>
      <c r="E7" s="457"/>
      <c r="F7" s="457"/>
      <c r="G7" s="457"/>
      <c r="H7" s="457"/>
      <c r="I7" s="493"/>
      <c r="J7" s="493"/>
      <c r="K7" s="493"/>
      <c r="L7" s="494"/>
      <c r="M7" s="15"/>
    </row>
    <row r="8" spans="1:15" ht="19.5" customHeight="1" x14ac:dyDescent="0.25">
      <c r="A8" s="21" t="s">
        <v>25</v>
      </c>
      <c r="B8" s="452">
        <v>115720.21739507324</v>
      </c>
      <c r="C8" s="452">
        <v>122274.69804406166</v>
      </c>
      <c r="D8" s="452">
        <v>125303.29575157166</v>
      </c>
      <c r="E8" s="452">
        <v>133123.23780202866</v>
      </c>
      <c r="F8" s="452">
        <v>136498.66112971306</v>
      </c>
      <c r="G8" s="452">
        <v>145978.54475140572</v>
      </c>
      <c r="H8" s="452">
        <v>151381.51918697357</v>
      </c>
      <c r="I8" s="469">
        <v>143691.35528564453</v>
      </c>
      <c r="J8" s="469">
        <v>150862.52391052246</v>
      </c>
      <c r="K8" s="469">
        <v>137288.48955202103</v>
      </c>
      <c r="L8" s="492">
        <f>+(K8-J8)/J8*100</f>
        <v>-8.9976184983835239</v>
      </c>
      <c r="M8" s="15"/>
    </row>
    <row r="9" spans="1:15" ht="19.5" customHeight="1" x14ac:dyDescent="0.25">
      <c r="A9" s="21" t="s">
        <v>24</v>
      </c>
      <c r="B9" s="452">
        <v>62851.147634068191</v>
      </c>
      <c r="C9" s="452">
        <v>65629.202684164047</v>
      </c>
      <c r="D9" s="452">
        <v>60171.170598983765</v>
      </c>
      <c r="E9" s="452">
        <v>49707.461470603943</v>
      </c>
      <c r="F9" s="452">
        <v>57986.837801456451</v>
      </c>
      <c r="G9" s="452">
        <v>63746.910837173462</v>
      </c>
      <c r="H9" s="452">
        <v>52393.283333539963</v>
      </c>
      <c r="I9" s="469">
        <v>51308.74568939209</v>
      </c>
      <c r="J9" s="469">
        <v>55481.893894195557</v>
      </c>
      <c r="K9" s="469">
        <v>49338.223182678223</v>
      </c>
      <c r="L9" s="492">
        <f>+(K9-J9)/J9*100</f>
        <v>-11.073289464907896</v>
      </c>
      <c r="M9" s="15"/>
    </row>
    <row r="10" spans="1:15" ht="4.5" customHeight="1" x14ac:dyDescent="0.25">
      <c r="A10" s="21"/>
      <c r="B10" s="452"/>
      <c r="C10" s="452"/>
      <c r="D10" s="452"/>
      <c r="E10" s="452"/>
      <c r="F10" s="452"/>
      <c r="G10" s="452"/>
      <c r="H10" s="452"/>
      <c r="I10" s="469"/>
      <c r="J10" s="469"/>
      <c r="K10" s="469"/>
      <c r="L10" s="492"/>
      <c r="M10" s="15"/>
    </row>
    <row r="11" spans="1:15" ht="19.5" customHeight="1" x14ac:dyDescent="0.25">
      <c r="A11" s="73" t="s">
        <v>158</v>
      </c>
      <c r="B11" s="457"/>
      <c r="C11" s="457"/>
      <c r="D11" s="457"/>
      <c r="E11" s="457"/>
      <c r="F11" s="457"/>
      <c r="G11" s="458"/>
      <c r="H11" s="459"/>
      <c r="I11" s="460"/>
      <c r="J11" s="460"/>
      <c r="K11" s="460"/>
      <c r="L11" s="461"/>
      <c r="M11" s="15"/>
    </row>
    <row r="12" spans="1:15" ht="19.5" customHeight="1" x14ac:dyDescent="0.25">
      <c r="A12" s="11" t="s">
        <v>159</v>
      </c>
      <c r="B12" s="452">
        <v>4792.9817662999922</v>
      </c>
      <c r="C12" s="452">
        <v>4373.5160503387451</v>
      </c>
      <c r="D12" s="452">
        <v>3638.8835973739624</v>
      </c>
      <c r="E12" s="452">
        <v>4095.879919052124</v>
      </c>
      <c r="F12" s="452">
        <v>4353.8957538604736</v>
      </c>
      <c r="G12" s="452">
        <v>5603.8129825592041</v>
      </c>
      <c r="H12" s="452">
        <v>5433.185525894165</v>
      </c>
      <c r="I12" s="469">
        <v>4494.7916355133057</v>
      </c>
      <c r="J12" s="468">
        <v>5739.7666645050049</v>
      </c>
      <c r="K12" s="468">
        <v>7417.5472459793091</v>
      </c>
      <c r="L12" s="492">
        <f t="shared" ref="L12:L33" si="0">+(K12-J12)/J12*100</f>
        <v>29.230815110477931</v>
      </c>
      <c r="M12" s="15"/>
    </row>
    <row r="13" spans="1:15" ht="19.5" customHeight="1" x14ac:dyDescent="0.25">
      <c r="A13" s="11" t="s">
        <v>160</v>
      </c>
      <c r="B13" s="452">
        <v>1797.8471469900001</v>
      </c>
      <c r="C13" s="452">
        <v>2037.1559791564941</v>
      </c>
      <c r="D13" s="452">
        <v>2028.8586688041687</v>
      </c>
      <c r="E13" s="452">
        <v>1739.116227388382</v>
      </c>
      <c r="F13" s="452">
        <v>1997.1320605278015</v>
      </c>
      <c r="G13" s="452">
        <v>2017.0609965324402</v>
      </c>
      <c r="H13" s="452">
        <v>2067.648280620575</v>
      </c>
      <c r="I13" s="469">
        <v>1955.6194248199463</v>
      </c>
      <c r="J13" s="467">
        <v>1789.246346950531</v>
      </c>
      <c r="K13" s="467">
        <v>2022.3313779830933</v>
      </c>
      <c r="L13" s="492">
        <f t="shared" si="0"/>
        <v>13.026994937271574</v>
      </c>
      <c r="M13" s="15"/>
    </row>
    <row r="14" spans="1:15" ht="19.5" customHeight="1" x14ac:dyDescent="0.25">
      <c r="A14" s="11" t="s">
        <v>161</v>
      </c>
      <c r="B14" s="452">
        <v>5537.4444465899824</v>
      </c>
      <c r="C14" s="452">
        <v>5611.0990352630615</v>
      </c>
      <c r="D14" s="452">
        <v>5322.0602283477783</v>
      </c>
      <c r="E14" s="452">
        <v>6330.8280763626099</v>
      </c>
      <c r="F14" s="452">
        <v>6944.2977905273438</v>
      </c>
      <c r="G14" s="452">
        <v>6358.063455581665</v>
      </c>
      <c r="H14" s="452">
        <v>6455.6191606521606</v>
      </c>
      <c r="I14" s="469">
        <v>4603.0766954421997</v>
      </c>
      <c r="J14" s="468">
        <v>5704.8309597969055</v>
      </c>
      <c r="K14" s="468">
        <v>5092.0042753219604</v>
      </c>
      <c r="L14" s="492">
        <f t="shared" si="0"/>
        <v>-10.742240897121375</v>
      </c>
      <c r="M14" s="15"/>
    </row>
    <row r="15" spans="1:15" ht="19.5" customHeight="1" x14ac:dyDescent="0.25">
      <c r="A15" s="11" t="s">
        <v>162</v>
      </c>
      <c r="B15" s="452">
        <v>27753.898173839931</v>
      </c>
      <c r="C15" s="452">
        <v>27719.346630096436</v>
      </c>
      <c r="D15" s="452">
        <v>29175.533588409424</v>
      </c>
      <c r="E15" s="452">
        <v>31564.84073638916</v>
      </c>
      <c r="F15" s="452">
        <v>32862.659923553467</v>
      </c>
      <c r="G15" s="452">
        <v>33530.677143096924</v>
      </c>
      <c r="H15" s="452">
        <v>37258.060920715332</v>
      </c>
      <c r="I15" s="469">
        <v>34788.430271148682</v>
      </c>
      <c r="J15" s="467">
        <v>34270.904357910156</v>
      </c>
      <c r="K15" s="467">
        <v>29996.906997680664</v>
      </c>
      <c r="L15" s="492">
        <f t="shared" si="0"/>
        <v>-12.471212651973683</v>
      </c>
      <c r="M15" s="15"/>
    </row>
    <row r="16" spans="1:15" ht="19.5" customHeight="1" x14ac:dyDescent="0.25">
      <c r="A16" s="11" t="s">
        <v>163</v>
      </c>
      <c r="B16" s="452">
        <v>2588.7467033679854</v>
      </c>
      <c r="C16" s="452">
        <v>2132.8673462867737</v>
      </c>
      <c r="D16" s="452">
        <v>1995.3845062255859</v>
      </c>
      <c r="E16" s="452">
        <v>2367.5182666778564</v>
      </c>
      <c r="F16" s="452">
        <v>2241.4776763916016</v>
      </c>
      <c r="G16" s="452">
        <v>2247.3934803009033</v>
      </c>
      <c r="H16" s="452">
        <v>2224.0925664901733</v>
      </c>
      <c r="I16" s="469">
        <v>2845.9100894927979</v>
      </c>
      <c r="J16" s="468">
        <v>2531.9216616153717</v>
      </c>
      <c r="K16" s="468">
        <v>2740.1317014694214</v>
      </c>
      <c r="L16" s="492">
        <f t="shared" si="0"/>
        <v>8.2233997603705955</v>
      </c>
      <c r="M16" s="15"/>
    </row>
    <row r="17" spans="1:13" ht="19.5" customHeight="1" x14ac:dyDescent="0.25">
      <c r="A17" s="11" t="s">
        <v>164</v>
      </c>
      <c r="B17" s="452">
        <v>1649.1310091879966</v>
      </c>
      <c r="C17" s="452">
        <v>1955.6888637542725</v>
      </c>
      <c r="D17" s="452">
        <v>1906.6008086204529</v>
      </c>
      <c r="E17" s="452">
        <v>2002.685878276825</v>
      </c>
      <c r="F17" s="452">
        <v>1590.4288420677185</v>
      </c>
      <c r="G17" s="452">
        <v>1965.5058257579803</v>
      </c>
      <c r="H17" s="452">
        <v>1503.3592467308044</v>
      </c>
      <c r="I17" s="469">
        <v>1645.8623995780945</v>
      </c>
      <c r="J17" s="467">
        <v>1644.7211275100708</v>
      </c>
      <c r="K17" s="467">
        <v>1505.4034037590027</v>
      </c>
      <c r="L17" s="492">
        <f t="shared" si="0"/>
        <v>-8.470598536177377</v>
      </c>
      <c r="M17" s="15"/>
    </row>
    <row r="18" spans="1:13" ht="19.5" customHeight="1" x14ac:dyDescent="0.25">
      <c r="A18" s="11" t="s">
        <v>165</v>
      </c>
      <c r="B18" s="452">
        <v>12666.015496639833</v>
      </c>
      <c r="C18" s="452">
        <v>13442.198141098022</v>
      </c>
      <c r="D18" s="452">
        <v>15276.942611694336</v>
      </c>
      <c r="E18" s="452">
        <v>16080.905872344971</v>
      </c>
      <c r="F18" s="452">
        <v>15654.431823730469</v>
      </c>
      <c r="G18" s="452">
        <v>18880.273532867432</v>
      </c>
      <c r="H18" s="452">
        <v>18858.044979095459</v>
      </c>
      <c r="I18" s="469">
        <v>17440.355516433716</v>
      </c>
      <c r="J18" s="468">
        <v>20324.664149284363</v>
      </c>
      <c r="K18" s="468">
        <v>15599.211175918579</v>
      </c>
      <c r="L18" s="492">
        <f t="shared" si="0"/>
        <v>-23.249845304490151</v>
      </c>
      <c r="M18" s="15"/>
    </row>
    <row r="19" spans="1:13" ht="19.5" customHeight="1" x14ac:dyDescent="0.25">
      <c r="A19" s="11" t="s">
        <v>166</v>
      </c>
      <c r="B19" s="452">
        <v>5155.2708419599958</v>
      </c>
      <c r="C19" s="452">
        <v>5575.789529800415</v>
      </c>
      <c r="D19" s="452">
        <v>6992.1653509140015</v>
      </c>
      <c r="E19" s="452">
        <v>6682.8710131645203</v>
      </c>
      <c r="F19" s="452">
        <v>7224.4589548110962</v>
      </c>
      <c r="G19" s="452">
        <v>8948.2624378204346</v>
      </c>
      <c r="H19" s="452">
        <v>8899.0902585983276</v>
      </c>
      <c r="I19" s="469">
        <v>9276.3684587478638</v>
      </c>
      <c r="J19" s="467">
        <v>10039.377642631531</v>
      </c>
      <c r="K19" s="467">
        <v>8161.1990566253662</v>
      </c>
      <c r="L19" s="492">
        <f t="shared" si="0"/>
        <v>-18.708117702740932</v>
      </c>
      <c r="M19" s="15"/>
    </row>
    <row r="20" spans="1:13" ht="19.5" customHeight="1" x14ac:dyDescent="0.25">
      <c r="A20" s="11" t="s">
        <v>167</v>
      </c>
      <c r="B20" s="452">
        <v>2763.4636083460032</v>
      </c>
      <c r="C20" s="452">
        <v>2416.0054831504822</v>
      </c>
      <c r="D20" s="452">
        <v>2537.6086497306824</v>
      </c>
      <c r="E20" s="452">
        <v>2075.0060458183289</v>
      </c>
      <c r="F20" s="452">
        <v>2584.8593306541443</v>
      </c>
      <c r="G20" s="452">
        <v>2990.5875658988953</v>
      </c>
      <c r="H20" s="452">
        <v>2575.1438183784485</v>
      </c>
      <c r="I20" s="469">
        <v>2093.8677577972412</v>
      </c>
      <c r="J20" s="468">
        <v>2338.8581347465515</v>
      </c>
      <c r="K20" s="468">
        <v>2327.2028903961182</v>
      </c>
      <c r="L20" s="492">
        <f t="shared" si="0"/>
        <v>-0.49833053904726721</v>
      </c>
      <c r="M20" s="15"/>
    </row>
    <row r="21" spans="1:13" ht="19.5" customHeight="1" x14ac:dyDescent="0.25">
      <c r="A21" s="11" t="s">
        <v>168</v>
      </c>
      <c r="B21" s="452">
        <v>6262.1558313599626</v>
      </c>
      <c r="C21" s="452">
        <v>7615.8231945037842</v>
      </c>
      <c r="D21" s="452">
        <v>6969.3356313705444</v>
      </c>
      <c r="E21" s="452">
        <v>5603.6753187179565</v>
      </c>
      <c r="F21" s="452">
        <v>7559.1611003875732</v>
      </c>
      <c r="G21" s="452">
        <v>7491.0632829666138</v>
      </c>
      <c r="H21" s="452">
        <v>6691.3672227859497</v>
      </c>
      <c r="I21" s="469">
        <v>6105.62682056427</v>
      </c>
      <c r="J21" s="467">
        <v>6737.3889784812927</v>
      </c>
      <c r="K21" s="467">
        <v>6446.4045906066895</v>
      </c>
      <c r="L21" s="492">
        <f t="shared" si="0"/>
        <v>-4.3189489103862826</v>
      </c>
      <c r="M21" s="15"/>
    </row>
    <row r="22" spans="1:13" ht="19.5" customHeight="1" x14ac:dyDescent="0.25">
      <c r="A22" s="11" t="s">
        <v>169</v>
      </c>
      <c r="B22" s="452">
        <v>13928.176398239959</v>
      </c>
      <c r="C22" s="452">
        <v>17024.092292785645</v>
      </c>
      <c r="D22" s="452">
        <v>17494.463876724243</v>
      </c>
      <c r="E22" s="452">
        <v>11663.988428115845</v>
      </c>
      <c r="F22" s="452">
        <v>16107.266052246094</v>
      </c>
      <c r="G22" s="452">
        <v>14700.542886734009</v>
      </c>
      <c r="H22" s="452">
        <v>12671.828012466431</v>
      </c>
      <c r="I22" s="469">
        <v>13331.429725646973</v>
      </c>
      <c r="J22" s="468">
        <v>14906.104623794556</v>
      </c>
      <c r="K22" s="468">
        <v>17339.033441543579</v>
      </c>
      <c r="L22" s="492">
        <f t="shared" si="0"/>
        <v>16.321694226306104</v>
      </c>
      <c r="M22" s="15"/>
    </row>
    <row r="23" spans="1:13" ht="19.5" customHeight="1" x14ac:dyDescent="0.25">
      <c r="A23" s="11" t="s">
        <v>170</v>
      </c>
      <c r="B23" s="452">
        <v>10574.05370669998</v>
      </c>
      <c r="C23" s="452">
        <v>10693.100603103638</v>
      </c>
      <c r="D23" s="452">
        <v>9154.8487958908081</v>
      </c>
      <c r="E23" s="452">
        <v>8452.8769855499268</v>
      </c>
      <c r="F23" s="452">
        <v>8646.0715942382813</v>
      </c>
      <c r="G23" s="452">
        <v>11734.775848388672</v>
      </c>
      <c r="H23" s="452">
        <v>9087.4367628097534</v>
      </c>
      <c r="I23" s="469">
        <v>7050.8540782928467</v>
      </c>
      <c r="J23" s="467">
        <v>6851.5730996131897</v>
      </c>
      <c r="K23" s="467">
        <v>6071.1421394348145</v>
      </c>
      <c r="L23" s="492">
        <f t="shared" si="0"/>
        <v>-11.39053687134178</v>
      </c>
      <c r="M23" s="15"/>
    </row>
    <row r="24" spans="1:13" ht="19.5" customHeight="1" x14ac:dyDescent="0.25">
      <c r="A24" s="11" t="s">
        <v>171</v>
      </c>
      <c r="B24" s="452">
        <v>49454.420865959903</v>
      </c>
      <c r="C24" s="452">
        <v>52673.627632141113</v>
      </c>
      <c r="D24" s="452">
        <v>51136.410697937012</v>
      </c>
      <c r="E24" s="452">
        <v>56635.391700744629</v>
      </c>
      <c r="F24" s="452">
        <v>59588.685661315918</v>
      </c>
      <c r="G24" s="452">
        <v>60852.259231567383</v>
      </c>
      <c r="H24" s="452">
        <v>64572.0419921875</v>
      </c>
      <c r="I24" s="469">
        <v>60183.427780151367</v>
      </c>
      <c r="J24" s="468">
        <v>64898.716014862061</v>
      </c>
      <c r="K24" s="468">
        <v>52747.176063537598</v>
      </c>
      <c r="L24" s="492">
        <f t="shared" si="0"/>
        <v>-18.723852639151925</v>
      </c>
      <c r="M24" s="15"/>
    </row>
    <row r="25" spans="1:13" ht="19.5" customHeight="1" x14ac:dyDescent="0.25">
      <c r="A25" s="11" t="s">
        <v>172</v>
      </c>
      <c r="B25" s="452">
        <v>3986.290399460026</v>
      </c>
      <c r="C25" s="452">
        <v>4110.3992214202881</v>
      </c>
      <c r="D25" s="452">
        <v>4018.5227551460266</v>
      </c>
      <c r="E25" s="452">
        <v>4210.0673351287842</v>
      </c>
      <c r="F25" s="452">
        <v>4368.4073572158813</v>
      </c>
      <c r="G25" s="452">
        <v>5148.3396615982056</v>
      </c>
      <c r="H25" s="452">
        <v>4202.6151466369629</v>
      </c>
      <c r="I25" s="469">
        <v>4715.8121318817139</v>
      </c>
      <c r="J25" s="467">
        <v>4278.3685631752014</v>
      </c>
      <c r="K25" s="467">
        <v>5246.4374823570251</v>
      </c>
      <c r="L25" s="492">
        <f t="shared" si="0"/>
        <v>22.627057601212577</v>
      </c>
      <c r="M25" s="15"/>
    </row>
    <row r="26" spans="1:13" ht="19.5" customHeight="1" x14ac:dyDescent="0.25">
      <c r="A26" s="11" t="s">
        <v>173</v>
      </c>
      <c r="B26" s="452">
        <v>7243.3394555680898</v>
      </c>
      <c r="C26" s="452">
        <v>6767.0427379608154</v>
      </c>
      <c r="D26" s="452">
        <v>6274.1598091125488</v>
      </c>
      <c r="E26" s="452">
        <v>3718.8141794204712</v>
      </c>
      <c r="F26" s="452">
        <v>3051.4000625610352</v>
      </c>
      <c r="G26" s="452">
        <v>5486.2657928466797</v>
      </c>
      <c r="H26" s="452">
        <v>4344.9622812271118</v>
      </c>
      <c r="I26" s="469">
        <v>4014.1234512329102</v>
      </c>
      <c r="J26" s="468">
        <v>4441.6114511489868</v>
      </c>
      <c r="K26" s="468">
        <v>3909.4839568138123</v>
      </c>
      <c r="L26" s="492">
        <f t="shared" si="0"/>
        <v>-11.980505278045429</v>
      </c>
      <c r="M26" s="15"/>
    </row>
    <row r="27" spans="1:13" ht="19.5" customHeight="1" x14ac:dyDescent="0.25">
      <c r="A27" s="11" t="s">
        <v>174</v>
      </c>
      <c r="B27" s="452">
        <v>2964.446591882026</v>
      </c>
      <c r="C27" s="452">
        <v>3881.4257760047913</v>
      </c>
      <c r="D27" s="452">
        <v>3447.0967879295349</v>
      </c>
      <c r="E27" s="452">
        <v>3365.2888555526733</v>
      </c>
      <c r="F27" s="452">
        <v>3398.5371735095978</v>
      </c>
      <c r="G27" s="452">
        <v>3759.1087512969971</v>
      </c>
      <c r="H27" s="452">
        <v>2537.7144455909729</v>
      </c>
      <c r="I27" s="469">
        <v>1894.8237195014954</v>
      </c>
      <c r="J27" s="467">
        <v>2341.9505851268768</v>
      </c>
      <c r="K27" s="467">
        <v>3214.8172609806061</v>
      </c>
      <c r="L27" s="492">
        <f t="shared" si="0"/>
        <v>37.270926269626699</v>
      </c>
      <c r="M27" s="15"/>
    </row>
    <row r="28" spans="1:13" ht="19.5" customHeight="1" x14ac:dyDescent="0.25">
      <c r="A28" s="11" t="s">
        <v>175</v>
      </c>
      <c r="B28" s="452">
        <v>1658.2006821400125</v>
      </c>
      <c r="C28" s="452">
        <v>2538.3433339595795</v>
      </c>
      <c r="D28" s="452">
        <v>1926.5272178649902</v>
      </c>
      <c r="E28" s="452">
        <v>1736.1602404117584</v>
      </c>
      <c r="F28" s="452">
        <v>1939.7004919052124</v>
      </c>
      <c r="G28" s="452">
        <v>2163.6841387748718</v>
      </c>
      <c r="H28" s="452">
        <v>1646.26859998703</v>
      </c>
      <c r="I28" s="469">
        <v>1875.3185424804688</v>
      </c>
      <c r="J28" s="468">
        <v>2017.0517535209656</v>
      </c>
      <c r="K28" s="468">
        <v>2134.9822402000427</v>
      </c>
      <c r="L28" s="492">
        <f t="shared" si="0"/>
        <v>5.8466762924261948</v>
      </c>
      <c r="M28" s="15"/>
    </row>
    <row r="29" spans="1:13" ht="19.5" customHeight="1" x14ac:dyDescent="0.25">
      <c r="A29" s="11" t="s">
        <v>176</v>
      </c>
      <c r="B29" s="452">
        <v>2268.2755776239983</v>
      </c>
      <c r="C29" s="452">
        <v>2535.7247815132141</v>
      </c>
      <c r="D29" s="452">
        <v>2083.146585226059</v>
      </c>
      <c r="E29" s="452">
        <v>2741.5377593040466</v>
      </c>
      <c r="F29" s="452">
        <v>2288.2363066673279</v>
      </c>
      <c r="G29" s="452">
        <v>2491.6004619598389</v>
      </c>
      <c r="H29" s="452">
        <v>2528.3544893264771</v>
      </c>
      <c r="I29" s="469">
        <v>2982.4175214767456</v>
      </c>
      <c r="J29" s="467">
        <v>2720.6626780033112</v>
      </c>
      <c r="K29" s="467">
        <v>2819.8369393348694</v>
      </c>
      <c r="L29" s="492">
        <f t="shared" si="0"/>
        <v>3.6452244570187595</v>
      </c>
      <c r="M29" s="15"/>
    </row>
    <row r="30" spans="1:13" ht="19.5" customHeight="1" x14ac:dyDescent="0.25">
      <c r="A30" s="11" t="s">
        <v>177</v>
      </c>
      <c r="B30" s="452">
        <v>3047.3951871959898</v>
      </c>
      <c r="C30" s="452">
        <v>2910.1439442634583</v>
      </c>
      <c r="D30" s="452">
        <v>3156.3110518455505</v>
      </c>
      <c r="E30" s="452">
        <v>2605.5246996879578</v>
      </c>
      <c r="F30" s="452">
        <v>2643.8955783843994</v>
      </c>
      <c r="G30" s="452">
        <v>2151.8054151535034</v>
      </c>
      <c r="H30" s="452">
        <v>1813.910653591156</v>
      </c>
      <c r="I30" s="469">
        <v>3030.6700625419617</v>
      </c>
      <c r="J30" s="468">
        <v>3251.8848729133606</v>
      </c>
      <c r="K30" s="468">
        <v>3167.8201246261597</v>
      </c>
      <c r="L30" s="492">
        <f t="shared" si="0"/>
        <v>-2.5851083778340342</v>
      </c>
      <c r="M30" s="15"/>
    </row>
    <row r="31" spans="1:13" ht="19.5" customHeight="1" x14ac:dyDescent="0.25">
      <c r="A31" s="11" t="s">
        <v>178</v>
      </c>
      <c r="B31" s="452">
        <v>9351.0817507800311</v>
      </c>
      <c r="C31" s="452">
        <v>8846.9624805450439</v>
      </c>
      <c r="D31" s="452">
        <v>7761.920955657959</v>
      </c>
      <c r="E31" s="452">
        <v>5881.7679281234741</v>
      </c>
      <c r="F31" s="452">
        <v>6213.9674520492554</v>
      </c>
      <c r="G31" s="452">
        <v>8255.3814907073975</v>
      </c>
      <c r="H31" s="452">
        <v>5711.9436712265015</v>
      </c>
      <c r="I31" s="469">
        <v>7078.6307935714722</v>
      </c>
      <c r="J31" s="467">
        <v>5920.1297121047974</v>
      </c>
      <c r="K31" s="467">
        <v>5448.9772062301636</v>
      </c>
      <c r="L31" s="492">
        <f t="shared" si="0"/>
        <v>-7.9584828168760486</v>
      </c>
      <c r="M31" s="15"/>
    </row>
    <row r="32" spans="1:13" ht="19.5" customHeight="1" x14ac:dyDescent="0.25">
      <c r="A32" s="11" t="s">
        <v>179</v>
      </c>
      <c r="B32" s="452">
        <v>1256.7169324440017</v>
      </c>
      <c r="C32" s="452">
        <v>1417.7185781002045</v>
      </c>
      <c r="D32" s="452">
        <v>1835.3220150470734</v>
      </c>
      <c r="E32" s="452">
        <v>1807.4178767204285</v>
      </c>
      <c r="F32" s="452">
        <v>1916.149405002594</v>
      </c>
      <c r="G32" s="452">
        <v>1774.972806930542</v>
      </c>
      <c r="H32" s="452">
        <v>1533.1476466655731</v>
      </c>
      <c r="I32" s="469">
        <v>2153.5082511901855</v>
      </c>
      <c r="J32" s="468">
        <v>1662.4207124710083</v>
      </c>
      <c r="K32" s="468">
        <v>1583.8501422405243</v>
      </c>
      <c r="L32" s="492">
        <f t="shared" si="0"/>
        <v>-4.7262747414700677</v>
      </c>
      <c r="M32" s="15"/>
    </row>
    <row r="33" spans="1:13" ht="19.5" customHeight="1" x14ac:dyDescent="0.25">
      <c r="A33" s="11" t="s">
        <v>180</v>
      </c>
      <c r="B33" s="452">
        <v>1872.0124565669946</v>
      </c>
      <c r="C33" s="452">
        <v>1625.8290929794312</v>
      </c>
      <c r="D33" s="452">
        <v>1342.3621606826782</v>
      </c>
      <c r="E33" s="452">
        <v>1468.5359296798706</v>
      </c>
      <c r="F33" s="452">
        <v>1310.3785395622253</v>
      </c>
      <c r="G33" s="452">
        <v>1174.0183992385864</v>
      </c>
      <c r="H33" s="452">
        <v>1158.9668388366699</v>
      </c>
      <c r="I33" s="469">
        <v>1439.175847530365</v>
      </c>
      <c r="J33" s="468">
        <v>1932.2637145519257</v>
      </c>
      <c r="K33" s="468">
        <v>1634.8130216598511</v>
      </c>
      <c r="L33" s="492">
        <f t="shared" si="0"/>
        <v>-15.393897357382746</v>
      </c>
      <c r="M33" s="15"/>
    </row>
    <row r="34" spans="1:13" ht="3" customHeight="1" x14ac:dyDescent="0.25">
      <c r="A34" s="21"/>
      <c r="B34" s="452"/>
      <c r="C34" s="452"/>
      <c r="D34" s="452"/>
      <c r="E34" s="452"/>
      <c r="F34" s="452"/>
      <c r="G34" s="452"/>
      <c r="H34" s="452"/>
      <c r="I34" s="469"/>
      <c r="J34" s="495"/>
      <c r="K34" s="495"/>
      <c r="L34" s="496"/>
      <c r="M34" s="15"/>
    </row>
    <row r="35" spans="1:13" ht="19.5" customHeight="1" x14ac:dyDescent="0.25">
      <c r="A35" s="24" t="s">
        <v>23</v>
      </c>
      <c r="B35" s="457"/>
      <c r="C35" s="457"/>
      <c r="D35" s="457"/>
      <c r="E35" s="457"/>
      <c r="F35" s="457"/>
      <c r="G35" s="457"/>
      <c r="H35" s="457"/>
      <c r="I35" s="493"/>
      <c r="J35" s="493"/>
      <c r="K35" s="493"/>
      <c r="L35" s="494"/>
      <c r="M35" s="15"/>
    </row>
    <row r="36" spans="1:13" ht="19.5" customHeight="1" x14ac:dyDescent="0.25">
      <c r="A36" s="21" t="s">
        <v>22</v>
      </c>
      <c r="B36" s="452">
        <v>95475.056708713164</v>
      </c>
      <c r="C36" s="452">
        <v>99828.725986003876</v>
      </c>
      <c r="D36" s="452">
        <v>100601.95850133896</v>
      </c>
      <c r="E36" s="452">
        <v>99284.296775341034</v>
      </c>
      <c r="F36" s="452">
        <v>104003.35597991943</v>
      </c>
      <c r="G36" s="452">
        <v>115490.06963586807</v>
      </c>
      <c r="H36" s="452">
        <v>113677.77369022369</v>
      </c>
      <c r="I36" s="469">
        <v>108345.47797775269</v>
      </c>
      <c r="J36" s="469">
        <v>115506.11494135857</v>
      </c>
      <c r="K36" s="469">
        <v>105291.58648371696</v>
      </c>
      <c r="L36" s="492">
        <f>+(K36-J36)/J36*100</f>
        <v>-8.843279390729597</v>
      </c>
      <c r="M36" s="15"/>
    </row>
    <row r="37" spans="1:13" ht="19.5" customHeight="1" x14ac:dyDescent="0.25">
      <c r="A37" s="21" t="s">
        <v>21</v>
      </c>
      <c r="B37" s="452">
        <v>83096.308320427561</v>
      </c>
      <c r="C37" s="452">
        <v>88075.174742221832</v>
      </c>
      <c r="D37" s="452">
        <v>84872.507849216461</v>
      </c>
      <c r="E37" s="452">
        <v>83546.402497291565</v>
      </c>
      <c r="F37" s="452">
        <v>90482.142951250076</v>
      </c>
      <c r="G37" s="452">
        <v>94235.385952711105</v>
      </c>
      <c r="H37" s="452">
        <v>90097.028830289841</v>
      </c>
      <c r="I37" s="469">
        <v>86654.622997283936</v>
      </c>
      <c r="J37" s="469">
        <v>90838.302863359451</v>
      </c>
      <c r="K37" s="469">
        <v>81335.126250982285</v>
      </c>
      <c r="L37" s="492">
        <f>+(K37-J37)/J37*100</f>
        <v>-10.461640423502857</v>
      </c>
      <c r="M37" s="15"/>
    </row>
    <row r="38" spans="1:13" ht="5.25" customHeight="1" x14ac:dyDescent="0.25">
      <c r="A38" s="21"/>
      <c r="B38" s="452"/>
      <c r="C38" s="452"/>
      <c r="D38" s="452"/>
      <c r="E38" s="452"/>
      <c r="F38" s="452"/>
      <c r="G38" s="452"/>
      <c r="H38" s="452"/>
      <c r="I38" s="469"/>
      <c r="J38" s="469"/>
      <c r="K38" s="469"/>
      <c r="L38" s="492"/>
      <c r="M38" s="15"/>
    </row>
    <row r="39" spans="1:13" ht="20.25" customHeight="1" x14ac:dyDescent="0.25">
      <c r="A39" s="24" t="s">
        <v>20</v>
      </c>
      <c r="B39" s="457"/>
      <c r="C39" s="457"/>
      <c r="D39" s="457"/>
      <c r="E39" s="457"/>
      <c r="F39" s="457"/>
      <c r="G39" s="457"/>
      <c r="H39" s="457"/>
      <c r="I39" s="493"/>
      <c r="J39" s="493"/>
      <c r="K39" s="493"/>
      <c r="L39" s="494"/>
      <c r="M39" s="15"/>
    </row>
    <row r="40" spans="1:13" ht="20.25" customHeight="1" x14ac:dyDescent="0.25">
      <c r="A40" s="148" t="s">
        <v>82</v>
      </c>
      <c r="B40" s="452">
        <v>82640.866330012504</v>
      </c>
      <c r="C40" s="452">
        <v>91100.349793672562</v>
      </c>
      <c r="D40" s="452">
        <v>84729.962005853653</v>
      </c>
      <c r="E40" s="452">
        <v>83242.450363874435</v>
      </c>
      <c r="F40" s="452">
        <v>88308.706829786301</v>
      </c>
      <c r="G40" s="452">
        <v>96525.582233428955</v>
      </c>
      <c r="H40" s="454">
        <v>90736.616237640381</v>
      </c>
      <c r="I40" s="455">
        <v>89743.555270671844</v>
      </c>
      <c r="J40" s="469">
        <v>90176.566516160965</v>
      </c>
      <c r="K40" s="469">
        <v>78757.73592877388</v>
      </c>
      <c r="L40" s="492">
        <f>+(K40-J40)/J40*100</f>
        <v>-12.662747128812743</v>
      </c>
      <c r="M40" s="15"/>
    </row>
    <row r="41" spans="1:13" ht="20.25" customHeight="1" x14ac:dyDescent="0.25">
      <c r="A41" s="152" t="s">
        <v>19</v>
      </c>
      <c r="B41" s="452">
        <v>33069.60289279648</v>
      </c>
      <c r="C41" s="452">
        <v>33144.237842082977</v>
      </c>
      <c r="D41" s="452">
        <v>26973.516109704971</v>
      </c>
      <c r="E41" s="452">
        <v>24926.273364067078</v>
      </c>
      <c r="F41" s="452">
        <v>25671.213084936142</v>
      </c>
      <c r="G41" s="452">
        <v>25980.227035045624</v>
      </c>
      <c r="H41" s="452">
        <v>23969.302051544189</v>
      </c>
      <c r="I41" s="469">
        <v>23324.88135433197</v>
      </c>
      <c r="J41" s="469">
        <v>22783.64451622963</v>
      </c>
      <c r="K41" s="469">
        <v>18119.821463108063</v>
      </c>
      <c r="L41" s="492">
        <f>+(K41-J41)/J41*100</f>
        <v>-20.470048370880058</v>
      </c>
      <c r="M41" s="15"/>
    </row>
    <row r="42" spans="1:13" ht="20.25" customHeight="1" x14ac:dyDescent="0.25">
      <c r="A42" s="152" t="s">
        <v>18</v>
      </c>
      <c r="B42" s="452">
        <v>49571.263437216017</v>
      </c>
      <c r="C42" s="452">
        <v>57956.111951589584</v>
      </c>
      <c r="D42" s="452">
        <v>57756.445896148682</v>
      </c>
      <c r="E42" s="452">
        <v>58316.176999807358</v>
      </c>
      <c r="F42" s="452">
        <v>62637.493744850159</v>
      </c>
      <c r="G42" s="452">
        <v>70545.355198383331</v>
      </c>
      <c r="H42" s="452">
        <v>66767.314186096191</v>
      </c>
      <c r="I42" s="469">
        <v>66418.673916339874</v>
      </c>
      <c r="J42" s="469">
        <v>67392.921999931335</v>
      </c>
      <c r="K42" s="469">
        <v>60637.914465665817</v>
      </c>
      <c r="L42" s="492">
        <f>+(K42-J42)/J42*100</f>
        <v>-10.023318968529663</v>
      </c>
      <c r="M42" s="15"/>
    </row>
    <row r="43" spans="1:13" ht="20.25" customHeight="1" x14ac:dyDescent="0.25">
      <c r="A43" s="21" t="s">
        <v>17</v>
      </c>
      <c r="B43" s="452">
        <v>88573.947258401575</v>
      </c>
      <c r="C43" s="452">
        <v>91895.860116958618</v>
      </c>
      <c r="D43" s="452">
        <v>96107.298668146133</v>
      </c>
      <c r="E43" s="452">
        <v>96375.035167694092</v>
      </c>
      <c r="F43" s="452">
        <v>102348.34160518646</v>
      </c>
      <c r="G43" s="452">
        <v>109458.37819027901</v>
      </c>
      <c r="H43" s="452">
        <v>109568.38532733917</v>
      </c>
      <c r="I43" s="469">
        <v>102066.51883029938</v>
      </c>
      <c r="J43" s="469">
        <v>113480.85359549522</v>
      </c>
      <c r="K43" s="469">
        <v>105350.09103107452</v>
      </c>
      <c r="L43" s="492">
        <f>+(K43-J43)/J43*100</f>
        <v>-7.1648761062398831</v>
      </c>
      <c r="M43" s="15"/>
    </row>
    <row r="44" spans="1:13" ht="20.25" customHeight="1" x14ac:dyDescent="0.25">
      <c r="A44" s="39" t="s">
        <v>16</v>
      </c>
      <c r="B44" s="471">
        <v>7356.5514407280571</v>
      </c>
      <c r="C44" s="471">
        <v>4907.6908175945282</v>
      </c>
      <c r="D44" s="471">
        <v>4637.2056765556335</v>
      </c>
      <c r="E44" s="471">
        <v>3213.2137410640717</v>
      </c>
      <c r="F44" s="471">
        <v>3828.4504961967468</v>
      </c>
      <c r="G44" s="471">
        <v>3741.4951648712158</v>
      </c>
      <c r="H44" s="471">
        <v>3469.8009555339813</v>
      </c>
      <c r="I44" s="497">
        <v>3190.0268740653992</v>
      </c>
      <c r="J44" s="469">
        <v>2686.9976930618286</v>
      </c>
      <c r="K44" s="469">
        <v>2518.8857748508453</v>
      </c>
      <c r="L44" s="492">
        <f>+(K44-J44)/J44*100</f>
        <v>-6.2564965591548418</v>
      </c>
      <c r="M44" s="15"/>
    </row>
    <row r="45" spans="1:13" ht="6" customHeight="1" x14ac:dyDescent="0.25">
      <c r="A45" s="39"/>
      <c r="B45" s="471"/>
      <c r="C45" s="471"/>
      <c r="D45" s="471"/>
      <c r="E45" s="471"/>
      <c r="F45" s="471"/>
      <c r="G45" s="471"/>
      <c r="H45" s="471"/>
      <c r="I45" s="497"/>
      <c r="J45" s="497"/>
      <c r="K45" s="497"/>
      <c r="L45" s="498"/>
    </row>
    <row r="46" spans="1:13" ht="20.25" customHeight="1" x14ac:dyDescent="0.25">
      <c r="A46" s="24" t="s">
        <v>76</v>
      </c>
      <c r="B46" s="457"/>
      <c r="C46" s="457"/>
      <c r="D46" s="457"/>
      <c r="E46" s="457"/>
      <c r="F46" s="457"/>
      <c r="G46" s="457"/>
      <c r="H46" s="457"/>
      <c r="I46" s="493"/>
      <c r="J46" s="493"/>
      <c r="K46" s="493"/>
      <c r="L46" s="494"/>
    </row>
    <row r="47" spans="1:13" ht="19.5" customHeight="1" x14ac:dyDescent="0.25">
      <c r="A47" s="63" t="s">
        <v>77</v>
      </c>
      <c r="B47" s="484">
        <v>15813.432484619792</v>
      </c>
      <c r="C47" s="484">
        <v>14446.564128637314</v>
      </c>
      <c r="D47" s="484">
        <v>12561.423132896423</v>
      </c>
      <c r="E47" s="485">
        <v>9052.0514900684357</v>
      </c>
      <c r="F47" s="484">
        <v>10686.539709806442</v>
      </c>
      <c r="G47" s="485">
        <v>10260.740214347839</v>
      </c>
      <c r="H47" s="484">
        <v>8498.2099306583405</v>
      </c>
      <c r="I47" s="486">
        <v>8026.6341419219971</v>
      </c>
      <c r="J47" s="469">
        <v>7737.0035605430603</v>
      </c>
      <c r="K47" s="469">
        <v>6495.7018263339996</v>
      </c>
      <c r="L47" s="492">
        <f>+(K47-J47)/J47*100</f>
        <v>-16.043701214503947</v>
      </c>
    </row>
    <row r="48" spans="1:13" ht="19.5" customHeight="1" x14ac:dyDescent="0.25">
      <c r="A48" s="63" t="s">
        <v>78</v>
      </c>
      <c r="B48" s="484">
        <v>84178.496003297405</v>
      </c>
      <c r="C48" s="484">
        <v>89099.187848329544</v>
      </c>
      <c r="D48" s="484">
        <v>84209.45791888237</v>
      </c>
      <c r="E48" s="485">
        <v>78411.578917741776</v>
      </c>
      <c r="F48" s="484">
        <v>87454.590250015259</v>
      </c>
      <c r="G48" s="485">
        <v>88090.908264160156</v>
      </c>
      <c r="H48" s="484">
        <v>85145.971566438675</v>
      </c>
      <c r="I48" s="486">
        <v>70370.635300636292</v>
      </c>
      <c r="J48" s="469">
        <v>75228.503623962402</v>
      </c>
      <c r="K48" s="469">
        <v>71296.574470043182</v>
      </c>
      <c r="L48" s="492">
        <f>+(K48-J48)/J48*100</f>
        <v>-5.226648098137618</v>
      </c>
    </row>
    <row r="49" spans="1:12" ht="19.5" customHeight="1" x14ac:dyDescent="0.25">
      <c r="A49" s="63" t="s">
        <v>56</v>
      </c>
      <c r="B49" s="484">
        <v>58378.302614255736</v>
      </c>
      <c r="C49" s="484">
        <v>61446.59845662117</v>
      </c>
      <c r="D49" s="484">
        <v>63168.888756752014</v>
      </c>
      <c r="E49" s="485">
        <v>66517.204855918884</v>
      </c>
      <c r="F49" s="484">
        <v>69286.556196212769</v>
      </c>
      <c r="G49" s="485">
        <v>82228.677304029465</v>
      </c>
      <c r="H49" s="484">
        <v>82512.219136476517</v>
      </c>
      <c r="I49" s="486">
        <v>85661.437329769135</v>
      </c>
      <c r="J49" s="469">
        <v>92714.992067575455</v>
      </c>
      <c r="K49" s="469">
        <v>78803.107963562012</v>
      </c>
      <c r="L49" s="492">
        <f>+(K49-J49)/J49*100</f>
        <v>-15.004999508465414</v>
      </c>
    </row>
    <row r="50" spans="1:12" ht="19.5" customHeight="1" x14ac:dyDescent="0.25">
      <c r="A50" s="63" t="s">
        <v>79</v>
      </c>
      <c r="B50" s="484">
        <v>20201.133926972074</v>
      </c>
      <c r="C50" s="484">
        <v>22911.55029463768</v>
      </c>
      <c r="D50" s="484">
        <v>25521.233209848404</v>
      </c>
      <c r="E50" s="485">
        <v>28595.868139743805</v>
      </c>
      <c r="F50" s="484">
        <v>26573.700040340424</v>
      </c>
      <c r="G50" s="485">
        <v>29117.739301204681</v>
      </c>
      <c r="H50" s="484">
        <v>27618.401886940002</v>
      </c>
      <c r="I50" s="486">
        <v>30897.370700836182</v>
      </c>
      <c r="J50" s="469">
        <v>30623.939766168594</v>
      </c>
      <c r="K50" s="469">
        <v>29997.73180270195</v>
      </c>
      <c r="L50" s="492">
        <f>+(K50-J50)/J50*100</f>
        <v>-2.0448314888551327</v>
      </c>
    </row>
    <row r="51" spans="1:12" ht="19.5" customHeight="1" x14ac:dyDescent="0.25">
      <c r="A51" s="78" t="s">
        <v>30</v>
      </c>
      <c r="B51" s="485">
        <v>0</v>
      </c>
      <c r="C51" s="485">
        <v>0</v>
      </c>
      <c r="D51" s="485">
        <v>13.463332176208496</v>
      </c>
      <c r="E51" s="485">
        <v>253.99586915969849</v>
      </c>
      <c r="F51" s="485">
        <v>484.1127347946167</v>
      </c>
      <c r="G51" s="485">
        <v>27.390504837036133</v>
      </c>
      <c r="H51" s="485">
        <v>0</v>
      </c>
      <c r="I51" s="485">
        <v>44.023501873016357</v>
      </c>
      <c r="J51" s="469">
        <v>39.978786468505859</v>
      </c>
      <c r="K51" s="469">
        <v>33.596672058105469</v>
      </c>
      <c r="L51" s="499"/>
    </row>
    <row r="52" spans="1:12" ht="6" customHeight="1" x14ac:dyDescent="0.25">
      <c r="A52" s="77"/>
      <c r="B52" s="471"/>
      <c r="C52" s="471"/>
      <c r="D52" s="471"/>
      <c r="E52" s="471"/>
      <c r="F52" s="471"/>
      <c r="G52" s="471"/>
      <c r="H52" s="471"/>
      <c r="I52" s="497"/>
      <c r="J52" s="497"/>
      <c r="K52" s="497"/>
      <c r="L52" s="498"/>
    </row>
    <row r="53" spans="1:12" ht="20.25" customHeight="1" x14ac:dyDescent="0.25">
      <c r="A53" s="24" t="s">
        <v>74</v>
      </c>
      <c r="B53" s="457"/>
      <c r="C53" s="457"/>
      <c r="D53" s="457"/>
      <c r="E53" s="457"/>
      <c r="F53" s="457"/>
      <c r="G53" s="457"/>
      <c r="H53" s="457"/>
      <c r="I53" s="493"/>
      <c r="J53" s="493"/>
      <c r="K53" s="493"/>
      <c r="L53" s="494"/>
    </row>
    <row r="54" spans="1:12" ht="20.25" customHeight="1" x14ac:dyDescent="0.25">
      <c r="A54" s="39" t="s">
        <v>57</v>
      </c>
      <c r="B54" s="485">
        <v>41027.606951329333</v>
      </c>
      <c r="C54" s="485">
        <v>45755.266201734543</v>
      </c>
      <c r="D54" s="485">
        <v>41045.46279835701</v>
      </c>
      <c r="E54" s="485">
        <v>28029.687021255493</v>
      </c>
      <c r="F54" s="485">
        <v>36723.534640789032</v>
      </c>
      <c r="G54" s="485">
        <v>41253.16516327858</v>
      </c>
      <c r="H54" s="485">
        <v>27742.479208230972</v>
      </c>
      <c r="I54" s="500">
        <v>23010.574189186096</v>
      </c>
      <c r="J54" s="469">
        <v>22472.535353183746</v>
      </c>
      <c r="K54" s="469">
        <v>25617.356045722961</v>
      </c>
      <c r="L54" s="492">
        <f>+(K54-J54)/J54*100</f>
        <v>13.994062721960207</v>
      </c>
    </row>
    <row r="55" spans="1:12" ht="20.25" customHeight="1" x14ac:dyDescent="0.25">
      <c r="A55" s="39" t="s">
        <v>56</v>
      </c>
      <c r="B55" s="485">
        <v>33262.561770403248</v>
      </c>
      <c r="C55" s="485">
        <v>34666.558717012405</v>
      </c>
      <c r="D55" s="485">
        <v>32415.587375402451</v>
      </c>
      <c r="E55" s="485">
        <v>34921.237094640732</v>
      </c>
      <c r="F55" s="485">
        <v>35732.919474363327</v>
      </c>
      <c r="G55" s="485">
        <v>40199.794365167618</v>
      </c>
      <c r="H55" s="485">
        <v>44629.796937942505</v>
      </c>
      <c r="I55" s="500">
        <v>42530.839988708496</v>
      </c>
      <c r="J55" s="469">
        <v>44257.90989780426</v>
      </c>
      <c r="K55" s="469">
        <v>37641.586833000183</v>
      </c>
      <c r="L55" s="492">
        <f>+(K55-J55)/J55*100</f>
        <v>-14.94947023047812</v>
      </c>
    </row>
    <row r="56" spans="1:12" ht="20.25" customHeight="1" x14ac:dyDescent="0.25">
      <c r="A56" s="39" t="s">
        <v>55</v>
      </c>
      <c r="B56" s="485">
        <v>104281.19630740531</v>
      </c>
      <c r="C56" s="485">
        <v>107408.95545387268</v>
      </c>
      <c r="D56" s="485">
        <v>111904.47380876541</v>
      </c>
      <c r="E56" s="485">
        <v>119752.86195492744</v>
      </c>
      <c r="F56" s="485">
        <v>121978.74723148346</v>
      </c>
      <c r="G56" s="485">
        <v>128094.08286547661</v>
      </c>
      <c r="H56" s="485">
        <v>131360.67539930344</v>
      </c>
      <c r="I56" s="500">
        <v>128838.25506973267</v>
      </c>
      <c r="J56" s="469">
        <v>139221.86748123169</v>
      </c>
      <c r="K56" s="469">
        <v>122346.47190093994</v>
      </c>
      <c r="L56" s="492">
        <f>+(K56-J56)/J56*100</f>
        <v>-12.121224837446386</v>
      </c>
    </row>
    <row r="57" spans="1:12" ht="20.25" customHeight="1" thickBot="1" x14ac:dyDescent="0.3">
      <c r="A57" s="18" t="s">
        <v>75</v>
      </c>
      <c r="B57" s="488">
        <v>0</v>
      </c>
      <c r="C57" s="488">
        <v>73.120355606079102</v>
      </c>
      <c r="D57" s="488">
        <v>108.9423680305481</v>
      </c>
      <c r="E57" s="488">
        <v>126.91320180892944</v>
      </c>
      <c r="F57" s="488">
        <v>50.297584533691406</v>
      </c>
      <c r="G57" s="488">
        <v>178.41319465637207</v>
      </c>
      <c r="H57" s="488">
        <v>41.850975036621094</v>
      </c>
      <c r="I57" s="501">
        <v>620.43172740936279</v>
      </c>
      <c r="J57" s="501">
        <v>392.10507249832153</v>
      </c>
      <c r="K57" s="501">
        <v>1021.2979550361633</v>
      </c>
      <c r="L57" s="502"/>
    </row>
    <row r="58" spans="1:12" ht="15.75" thickTop="1" x14ac:dyDescent="0.25">
      <c r="A58" s="14" t="s">
        <v>305</v>
      </c>
    </row>
    <row r="59" spans="1:12" x14ac:dyDescent="0.25">
      <c r="A59" s="70" t="s">
        <v>259</v>
      </c>
      <c r="B59" s="17"/>
      <c r="C59" s="17"/>
      <c r="D59" s="17"/>
      <c r="E59" s="17"/>
      <c r="F59" s="17"/>
      <c r="G59" s="17"/>
      <c r="H59" s="16"/>
      <c r="I59" s="16"/>
    </row>
    <row r="60" spans="1:12" x14ac:dyDescent="0.25">
      <c r="B60" s="12"/>
      <c r="C60" s="12"/>
      <c r="D60" s="12"/>
      <c r="E60" s="12"/>
      <c r="F60" s="12"/>
      <c r="G60" s="12"/>
      <c r="H60" s="12"/>
      <c r="I60" s="12"/>
    </row>
  </sheetData>
  <mergeCells count="12">
    <mergeCell ref="A1:L1"/>
    <mergeCell ref="F2:F3"/>
    <mergeCell ref="G2:G3"/>
    <mergeCell ref="H2:H3"/>
    <mergeCell ref="I2:I3"/>
    <mergeCell ref="A2:A3"/>
    <mergeCell ref="B2:B3"/>
    <mergeCell ref="C2:C3"/>
    <mergeCell ref="D2:D3"/>
    <mergeCell ref="E2:E3"/>
    <mergeCell ref="J2:J3"/>
    <mergeCell ref="K2:K3"/>
  </mergeCells>
  <pageMargins left="0.70866141732283472" right="0.70866141732283472" top="0.74803149606299213" bottom="0.74803149606299213" header="0.31496062992125984" footer="0.31496062992125984"/>
  <pageSetup paperSize="9" scale="43" orientation="portrait" horizontalDpi="4294967295" verticalDpi="4294967295" r:id="rId1"/>
  <headerFooter>
    <oddHeader>&amp;C&amp;G</oddHead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32"/>
  <sheetViews>
    <sheetView view="pageLayout" zoomScaleNormal="100" workbookViewId="0">
      <selection activeCell="B17" sqref="B17:B18"/>
    </sheetView>
  </sheetViews>
  <sheetFormatPr defaultRowHeight="15" x14ac:dyDescent="0.25"/>
  <cols>
    <col min="1" max="1" width="19.5703125" style="8" customWidth="1"/>
    <col min="2" max="9" width="13.7109375" style="8" customWidth="1"/>
    <col min="10" max="10" width="17.5703125" style="8" customWidth="1"/>
    <col min="11" max="11" width="17.42578125" style="8" customWidth="1"/>
    <col min="12" max="12" width="13.7109375" style="8" customWidth="1"/>
    <col min="13" max="16384" width="9.140625" style="8"/>
  </cols>
  <sheetData>
    <row r="1" spans="1:12" ht="48" customHeight="1" thickBot="1" x14ac:dyDescent="0.3">
      <c r="A1" s="1060" t="s">
        <v>620</v>
      </c>
      <c r="B1" s="1060"/>
      <c r="C1" s="1060"/>
      <c r="D1" s="1060"/>
      <c r="E1" s="1060"/>
      <c r="F1" s="1060"/>
      <c r="G1" s="1060"/>
      <c r="H1" s="1060"/>
      <c r="I1" s="1060"/>
      <c r="J1" s="1060"/>
      <c r="K1" s="1060"/>
      <c r="L1" s="1060"/>
    </row>
    <row r="2" spans="1:12" ht="91.5" customHeight="1" thickTop="1" x14ac:dyDescent="0.25">
      <c r="A2" s="380"/>
      <c r="B2" s="378" t="s">
        <v>358</v>
      </c>
      <c r="C2" s="378" t="s">
        <v>359</v>
      </c>
      <c r="D2" s="378" t="s">
        <v>360</v>
      </c>
      <c r="E2" s="378" t="s">
        <v>361</v>
      </c>
      <c r="F2" s="378" t="s">
        <v>362</v>
      </c>
      <c r="G2" s="378" t="s">
        <v>363</v>
      </c>
      <c r="H2" s="378" t="s">
        <v>364</v>
      </c>
      <c r="I2" s="378" t="s">
        <v>365</v>
      </c>
      <c r="J2" s="378" t="s">
        <v>366</v>
      </c>
      <c r="K2" s="378" t="s">
        <v>367</v>
      </c>
      <c r="L2" s="379" t="s">
        <v>369</v>
      </c>
    </row>
    <row r="3" spans="1:12" ht="5.25" customHeight="1" x14ac:dyDescent="0.25">
      <c r="A3" s="292"/>
      <c r="B3" s="376"/>
      <c r="C3" s="376"/>
      <c r="D3" s="376"/>
      <c r="E3" s="376"/>
      <c r="F3" s="376"/>
      <c r="G3" s="376"/>
      <c r="H3" s="376"/>
      <c r="I3" s="376"/>
      <c r="J3" s="376"/>
      <c r="K3" s="376"/>
      <c r="L3" s="377"/>
    </row>
    <row r="4" spans="1:12" ht="19.5" customHeight="1" x14ac:dyDescent="0.25">
      <c r="A4" s="382" t="s">
        <v>94</v>
      </c>
      <c r="B4" s="779">
        <v>100</v>
      </c>
      <c r="C4" s="779">
        <v>100</v>
      </c>
      <c r="D4" s="779">
        <v>100</v>
      </c>
      <c r="E4" s="779">
        <v>100</v>
      </c>
      <c r="F4" s="779">
        <v>100</v>
      </c>
      <c r="G4" s="779">
        <v>100</v>
      </c>
      <c r="H4" s="779">
        <v>100</v>
      </c>
      <c r="I4" s="779">
        <v>100</v>
      </c>
      <c r="J4" s="779">
        <v>100</v>
      </c>
      <c r="K4" s="779">
        <v>100</v>
      </c>
      <c r="L4" s="780">
        <v>100</v>
      </c>
    </row>
    <row r="5" spans="1:12" ht="3" customHeight="1" x14ac:dyDescent="0.25">
      <c r="A5" s="381"/>
      <c r="B5" s="779"/>
      <c r="C5" s="779"/>
      <c r="D5" s="779"/>
      <c r="E5" s="779"/>
      <c r="F5" s="779"/>
      <c r="G5" s="779"/>
      <c r="H5" s="779"/>
      <c r="I5" s="779"/>
      <c r="J5" s="779"/>
      <c r="K5" s="779"/>
      <c r="L5" s="780"/>
    </row>
    <row r="6" spans="1:12" ht="19.5" customHeight="1" x14ac:dyDescent="0.25">
      <c r="A6" s="383" t="s">
        <v>86</v>
      </c>
      <c r="B6" s="781"/>
      <c r="C6" s="781"/>
      <c r="D6" s="781"/>
      <c r="E6" s="781"/>
      <c r="F6" s="781"/>
      <c r="G6" s="781"/>
      <c r="H6" s="781"/>
      <c r="I6" s="781"/>
      <c r="J6" s="781"/>
      <c r="K6" s="781"/>
      <c r="L6" s="782"/>
    </row>
    <row r="7" spans="1:12" ht="19.5" customHeight="1" x14ac:dyDescent="0.25">
      <c r="A7" s="381" t="s">
        <v>25</v>
      </c>
      <c r="B7" s="779">
        <v>67.570274444017997</v>
      </c>
      <c r="C7" s="779">
        <v>77.514696444315618</v>
      </c>
      <c r="D7" s="779">
        <v>100</v>
      </c>
      <c r="E7" s="779">
        <v>100</v>
      </c>
      <c r="F7" s="779">
        <v>100</v>
      </c>
      <c r="G7" s="779">
        <v>100</v>
      </c>
      <c r="H7" s="779">
        <v>100</v>
      </c>
      <c r="I7" s="779">
        <v>89.903389107410064</v>
      </c>
      <c r="J7" s="779">
        <v>86.353194139624392</v>
      </c>
      <c r="K7" s="779">
        <v>96.307714548321115</v>
      </c>
      <c r="L7" s="780">
        <v>100</v>
      </c>
    </row>
    <row r="8" spans="1:12" ht="19.5" customHeight="1" x14ac:dyDescent="0.25">
      <c r="A8" s="381" t="s">
        <v>24</v>
      </c>
      <c r="B8" s="779">
        <v>32.429725555982003</v>
      </c>
      <c r="C8" s="779">
        <v>22.485303555684393</v>
      </c>
      <c r="D8" s="779">
        <v>0</v>
      </c>
      <c r="E8" s="779">
        <v>0</v>
      </c>
      <c r="F8" s="779">
        <v>0</v>
      </c>
      <c r="G8" s="779">
        <v>0</v>
      </c>
      <c r="H8" s="779">
        <v>0</v>
      </c>
      <c r="I8" s="779">
        <v>10.096610892589933</v>
      </c>
      <c r="J8" s="779">
        <v>13.646805860375617</v>
      </c>
      <c r="K8" s="779">
        <v>3.6922854516788894</v>
      </c>
      <c r="L8" s="780">
        <v>0</v>
      </c>
    </row>
    <row r="9" spans="1:12" ht="5.25" customHeight="1" x14ac:dyDescent="0.25">
      <c r="A9" s="381"/>
      <c r="B9" s="779"/>
      <c r="C9" s="779"/>
      <c r="D9" s="779"/>
      <c r="E9" s="779"/>
      <c r="F9" s="779"/>
      <c r="G9" s="779"/>
      <c r="H9" s="779"/>
      <c r="I9" s="779"/>
      <c r="J9" s="779"/>
      <c r="K9" s="779"/>
      <c r="L9" s="780"/>
    </row>
    <row r="10" spans="1:12" ht="19.5" customHeight="1" x14ac:dyDescent="0.25">
      <c r="A10" s="383" t="s">
        <v>368</v>
      </c>
      <c r="B10" s="781"/>
      <c r="C10" s="781"/>
      <c r="D10" s="781"/>
      <c r="E10" s="781"/>
      <c r="F10" s="781"/>
      <c r="G10" s="781"/>
      <c r="H10" s="781"/>
      <c r="I10" s="781"/>
      <c r="J10" s="781"/>
      <c r="K10" s="781"/>
      <c r="L10" s="782"/>
    </row>
    <row r="11" spans="1:12" ht="19.5" customHeight="1" x14ac:dyDescent="0.25">
      <c r="A11" s="381" t="s">
        <v>272</v>
      </c>
      <c r="B11" s="779">
        <v>7.6535084158273312</v>
      </c>
      <c r="C11" s="779">
        <v>2.2365362136506621</v>
      </c>
      <c r="D11" s="779">
        <v>0</v>
      </c>
      <c r="E11" s="779">
        <v>9.6680681632710535</v>
      </c>
      <c r="F11" s="779">
        <v>0</v>
      </c>
      <c r="G11" s="779">
        <v>0</v>
      </c>
      <c r="H11" s="779">
        <v>0</v>
      </c>
      <c r="I11" s="779">
        <v>0</v>
      </c>
      <c r="J11" s="779">
        <v>3.5694446679992957</v>
      </c>
      <c r="K11" s="779">
        <v>1.0710771126605072</v>
      </c>
      <c r="L11" s="780">
        <v>0</v>
      </c>
    </row>
    <row r="12" spans="1:12" ht="19.5" customHeight="1" x14ac:dyDescent="0.25">
      <c r="A12" s="381" t="s">
        <v>162</v>
      </c>
      <c r="B12" s="779">
        <v>25.379625110943945</v>
      </c>
      <c r="C12" s="779">
        <v>15.021738898446788</v>
      </c>
      <c r="D12" s="779">
        <v>100</v>
      </c>
      <c r="E12" s="779">
        <v>70.13410208072078</v>
      </c>
      <c r="F12" s="779">
        <v>0</v>
      </c>
      <c r="G12" s="779">
        <v>0</v>
      </c>
      <c r="H12" s="779">
        <v>35.808915844036605</v>
      </c>
      <c r="I12" s="779">
        <v>0</v>
      </c>
      <c r="J12" s="779">
        <v>23.379041285626485</v>
      </c>
      <c r="K12" s="779">
        <v>7.3971486017901018</v>
      </c>
      <c r="L12" s="780">
        <v>0</v>
      </c>
    </row>
    <row r="13" spans="1:12" ht="19.5" customHeight="1" x14ac:dyDescent="0.25">
      <c r="A13" s="381" t="s">
        <v>273</v>
      </c>
      <c r="B13" s="779">
        <v>2.015648962849355</v>
      </c>
      <c r="C13" s="779">
        <v>0.83904318810689216</v>
      </c>
      <c r="D13" s="779">
        <v>0</v>
      </c>
      <c r="E13" s="779">
        <v>2.5056599974566258</v>
      </c>
      <c r="F13" s="779">
        <v>0</v>
      </c>
      <c r="G13" s="779">
        <v>0</v>
      </c>
      <c r="H13" s="779">
        <v>0</v>
      </c>
      <c r="I13" s="779">
        <v>0</v>
      </c>
      <c r="J13" s="779">
        <v>0</v>
      </c>
      <c r="K13" s="779">
        <v>0.14527664565996348</v>
      </c>
      <c r="L13" s="780">
        <v>0</v>
      </c>
    </row>
    <row r="14" spans="1:12" ht="19.5" customHeight="1" x14ac:dyDescent="0.25">
      <c r="A14" s="381" t="s">
        <v>165</v>
      </c>
      <c r="B14" s="779">
        <v>0</v>
      </c>
      <c r="C14" s="779">
        <v>20.068224831633557</v>
      </c>
      <c r="D14" s="779">
        <v>0</v>
      </c>
      <c r="E14" s="779">
        <v>0</v>
      </c>
      <c r="F14" s="779">
        <v>0</v>
      </c>
      <c r="G14" s="779">
        <v>100</v>
      </c>
      <c r="H14" s="779">
        <v>52.385457880570577</v>
      </c>
      <c r="I14" s="779">
        <v>21.161839298647127</v>
      </c>
      <c r="J14" s="779">
        <v>10.14338300601278</v>
      </c>
      <c r="K14" s="779">
        <v>58.283194812415587</v>
      </c>
      <c r="L14" s="780">
        <v>0</v>
      </c>
    </row>
    <row r="15" spans="1:12" ht="19.5" customHeight="1" x14ac:dyDescent="0.25">
      <c r="A15" s="381" t="s">
        <v>166</v>
      </c>
      <c r="B15" s="779">
        <v>0</v>
      </c>
      <c r="C15" s="779">
        <v>11.3578706932795</v>
      </c>
      <c r="D15" s="779">
        <v>0</v>
      </c>
      <c r="E15" s="779">
        <v>8.0901725568149097</v>
      </c>
      <c r="F15" s="779">
        <v>0</v>
      </c>
      <c r="G15" s="779">
        <v>0</v>
      </c>
      <c r="H15" s="779">
        <v>11.80562627539282</v>
      </c>
      <c r="I15" s="779">
        <v>18.622894551096479</v>
      </c>
      <c r="J15" s="779">
        <v>29.205592399811781</v>
      </c>
      <c r="K15" s="779">
        <v>25.464464295271661</v>
      </c>
      <c r="L15" s="780">
        <v>0</v>
      </c>
    </row>
    <row r="16" spans="1:12" ht="19.5" customHeight="1" x14ac:dyDescent="0.25">
      <c r="A16" s="381" t="s">
        <v>167</v>
      </c>
      <c r="B16" s="779">
        <v>0</v>
      </c>
      <c r="C16" s="779">
        <v>0.79922863306018543</v>
      </c>
      <c r="D16" s="779">
        <v>0</v>
      </c>
      <c r="E16" s="779">
        <v>0</v>
      </c>
      <c r="F16" s="779">
        <v>0</v>
      </c>
      <c r="G16" s="779">
        <v>0</v>
      </c>
      <c r="H16" s="779">
        <v>0</v>
      </c>
      <c r="I16" s="779">
        <v>0</v>
      </c>
      <c r="J16" s="779">
        <v>0</v>
      </c>
      <c r="K16" s="779">
        <v>0</v>
      </c>
      <c r="L16" s="780">
        <v>0</v>
      </c>
    </row>
    <row r="17" spans="1:12" ht="19.5" customHeight="1" x14ac:dyDescent="0.25">
      <c r="A17" s="381" t="s">
        <v>274</v>
      </c>
      <c r="B17" s="779">
        <v>57.099123681473564</v>
      </c>
      <c r="C17" s="779">
        <v>49.677357541822417</v>
      </c>
      <c r="D17" s="779">
        <v>0</v>
      </c>
      <c r="E17" s="779">
        <v>5.3350682239264851</v>
      </c>
      <c r="F17" s="779">
        <v>100</v>
      </c>
      <c r="G17" s="779">
        <v>0</v>
      </c>
      <c r="H17" s="779">
        <v>0</v>
      </c>
      <c r="I17" s="779">
        <v>60.215266150256397</v>
      </c>
      <c r="J17" s="779">
        <v>33.702538640549662</v>
      </c>
      <c r="K17" s="779">
        <v>7.481681379834269</v>
      </c>
      <c r="L17" s="780">
        <v>100</v>
      </c>
    </row>
    <row r="18" spans="1:12" ht="19.5" customHeight="1" x14ac:dyDescent="0.25">
      <c r="A18" s="381" t="s">
        <v>275</v>
      </c>
      <c r="B18" s="779">
        <v>7.8520938289058124</v>
      </c>
      <c r="C18" s="779">
        <v>0</v>
      </c>
      <c r="D18" s="779">
        <v>0</v>
      </c>
      <c r="E18" s="779">
        <v>4.2669289778101378</v>
      </c>
      <c r="F18" s="779">
        <v>0</v>
      </c>
      <c r="G18" s="779">
        <v>0</v>
      </c>
      <c r="H18" s="779">
        <v>0</v>
      </c>
      <c r="I18" s="779">
        <v>0</v>
      </c>
      <c r="J18" s="779">
        <v>0</v>
      </c>
      <c r="K18" s="779">
        <v>0.1571571523679135</v>
      </c>
      <c r="L18" s="780">
        <v>0</v>
      </c>
    </row>
    <row r="19" spans="1:12" ht="19.5" customHeight="1" x14ac:dyDescent="0.25">
      <c r="A19" s="381" t="s">
        <v>180</v>
      </c>
      <c r="B19" s="786">
        <v>0</v>
      </c>
      <c r="C19" s="786">
        <v>0</v>
      </c>
      <c r="D19" s="786">
        <v>0</v>
      </c>
      <c r="E19" s="786">
        <v>0</v>
      </c>
      <c r="F19" s="786">
        <v>0</v>
      </c>
      <c r="G19" s="786">
        <v>0</v>
      </c>
      <c r="H19" s="786">
        <v>0</v>
      </c>
      <c r="I19" s="786">
        <v>0</v>
      </c>
      <c r="J19" s="786">
        <v>0</v>
      </c>
      <c r="K19" s="786">
        <v>0</v>
      </c>
      <c r="L19" s="789">
        <v>0</v>
      </c>
    </row>
    <row r="20" spans="1:12" ht="5.25" customHeight="1" x14ac:dyDescent="0.25">
      <c r="A20" s="381"/>
      <c r="B20" s="779"/>
      <c r="C20" s="779"/>
      <c r="D20" s="779"/>
      <c r="E20" s="779"/>
      <c r="F20" s="779"/>
      <c r="G20" s="779"/>
      <c r="H20" s="779"/>
      <c r="I20" s="779"/>
      <c r="J20" s="779"/>
      <c r="K20" s="779"/>
      <c r="L20" s="780"/>
    </row>
    <row r="21" spans="1:12" ht="19.5" customHeight="1" x14ac:dyDescent="0.25">
      <c r="A21" s="383" t="s">
        <v>85</v>
      </c>
      <c r="B21" s="781"/>
      <c r="C21" s="781"/>
      <c r="D21" s="781"/>
      <c r="E21" s="781"/>
      <c r="F21" s="781"/>
      <c r="G21" s="781"/>
      <c r="H21" s="781"/>
      <c r="I21" s="781"/>
      <c r="J21" s="781"/>
      <c r="K21" s="781"/>
      <c r="L21" s="782"/>
    </row>
    <row r="22" spans="1:12" ht="19.5" customHeight="1" x14ac:dyDescent="0.25">
      <c r="A22" s="381" t="s">
        <v>22</v>
      </c>
      <c r="B22" s="779">
        <v>72.748463823755557</v>
      </c>
      <c r="C22" s="779">
        <v>58.666241879525629</v>
      </c>
      <c r="D22" s="779">
        <v>0</v>
      </c>
      <c r="E22" s="779">
        <v>0</v>
      </c>
      <c r="F22" s="779">
        <v>100</v>
      </c>
      <c r="G22" s="779">
        <v>36.494950901784399</v>
      </c>
      <c r="H22" s="779">
        <v>88.194373724607175</v>
      </c>
      <c r="I22" s="779">
        <v>23.336372695052983</v>
      </c>
      <c r="J22" s="779">
        <v>55.920766167184709</v>
      </c>
      <c r="K22" s="779">
        <v>44.252749678315226</v>
      </c>
      <c r="L22" s="780">
        <v>100</v>
      </c>
    </row>
    <row r="23" spans="1:12" ht="19.5" customHeight="1" x14ac:dyDescent="0.25">
      <c r="A23" s="381" t="s">
        <v>21</v>
      </c>
      <c r="B23" s="779">
        <v>27.251536176244439</v>
      </c>
      <c r="C23" s="779">
        <v>41.333758120474371</v>
      </c>
      <c r="D23" s="779">
        <v>100</v>
      </c>
      <c r="E23" s="779">
        <v>100</v>
      </c>
      <c r="F23" s="779">
        <v>0</v>
      </c>
      <c r="G23" s="779">
        <v>63.505049098215594</v>
      </c>
      <c r="H23" s="779">
        <v>11.80562627539282</v>
      </c>
      <c r="I23" s="779">
        <v>76.663627304947013</v>
      </c>
      <c r="J23" s="779">
        <v>44.079233832815291</v>
      </c>
      <c r="K23" s="779">
        <v>55.747250321684774</v>
      </c>
      <c r="L23" s="780">
        <v>0</v>
      </c>
    </row>
    <row r="24" spans="1:12" ht="5.25" customHeight="1" x14ac:dyDescent="0.25">
      <c r="A24" s="381"/>
      <c r="B24" s="779"/>
      <c r="C24" s="779"/>
      <c r="D24" s="779"/>
      <c r="E24" s="779"/>
      <c r="F24" s="779"/>
      <c r="G24" s="779"/>
      <c r="H24" s="779"/>
      <c r="I24" s="779"/>
      <c r="J24" s="779"/>
      <c r="K24" s="779"/>
      <c r="L24" s="780"/>
    </row>
    <row r="25" spans="1:12" ht="19.5" customHeight="1" x14ac:dyDescent="0.25">
      <c r="A25" s="383" t="s">
        <v>93</v>
      </c>
      <c r="B25" s="781"/>
      <c r="C25" s="781"/>
      <c r="D25" s="781"/>
      <c r="E25" s="781"/>
      <c r="F25" s="781"/>
      <c r="G25" s="781"/>
      <c r="H25" s="781"/>
      <c r="I25" s="781"/>
      <c r="J25" s="781"/>
      <c r="K25" s="781"/>
      <c r="L25" s="782"/>
    </row>
    <row r="26" spans="1:12" ht="19.5" customHeight="1" x14ac:dyDescent="0.25">
      <c r="A26" s="148" t="s">
        <v>82</v>
      </c>
      <c r="B26" s="779">
        <v>9.5317648840462557</v>
      </c>
      <c r="C26" s="779">
        <v>26.339530422372871</v>
      </c>
      <c r="D26" s="779">
        <v>0</v>
      </c>
      <c r="E26" s="779">
        <v>29.768428129521439</v>
      </c>
      <c r="F26" s="779">
        <v>0</v>
      </c>
      <c r="G26" s="779">
        <v>0</v>
      </c>
      <c r="H26" s="779">
        <v>11.80562627539282</v>
      </c>
      <c r="I26" s="779">
        <v>39.784733849743603</v>
      </c>
      <c r="J26" s="779">
        <v>76.59569455108614</v>
      </c>
      <c r="K26" s="779">
        <v>55.283193438337555</v>
      </c>
      <c r="L26" s="780">
        <v>0</v>
      </c>
    </row>
    <row r="27" spans="1:12" ht="19.5" customHeight="1" x14ac:dyDescent="0.25">
      <c r="A27" s="422" t="s">
        <v>19</v>
      </c>
      <c r="B27" s="779">
        <v>0</v>
      </c>
      <c r="C27" s="779">
        <v>0</v>
      </c>
      <c r="D27" s="779">
        <v>0</v>
      </c>
      <c r="E27" s="779">
        <v>0</v>
      </c>
      <c r="F27" s="779">
        <v>0</v>
      </c>
      <c r="G27" s="779">
        <v>0</v>
      </c>
      <c r="H27" s="779">
        <v>0</v>
      </c>
      <c r="I27" s="779">
        <v>21.161839298647127</v>
      </c>
      <c r="J27" s="779">
        <v>0</v>
      </c>
      <c r="K27" s="779">
        <v>6.4570517835081347</v>
      </c>
      <c r="L27" s="780">
        <v>0</v>
      </c>
    </row>
    <row r="28" spans="1:12" ht="19.5" customHeight="1" x14ac:dyDescent="0.25">
      <c r="A28" s="422" t="s">
        <v>18</v>
      </c>
      <c r="B28" s="779">
        <v>9.5317648840462557</v>
      </c>
      <c r="C28" s="779">
        <v>26.339530422372871</v>
      </c>
      <c r="D28" s="779">
        <v>0</v>
      </c>
      <c r="E28" s="779">
        <v>29.768428129521439</v>
      </c>
      <c r="F28" s="779">
        <v>0</v>
      </c>
      <c r="G28" s="779">
        <v>0</v>
      </c>
      <c r="H28" s="779">
        <v>11.80562627539282</v>
      </c>
      <c r="I28" s="779">
        <v>18.622894551096479</v>
      </c>
      <c r="J28" s="779">
        <v>76.59569455108614</v>
      </c>
      <c r="K28" s="779">
        <v>48.826141654829421</v>
      </c>
      <c r="L28" s="780">
        <v>0</v>
      </c>
    </row>
    <row r="29" spans="1:12" ht="19.5" customHeight="1" thickBot="1" x14ac:dyDescent="0.3">
      <c r="A29" s="10" t="s">
        <v>117</v>
      </c>
      <c r="B29" s="788">
        <v>90.468235115953746</v>
      </c>
      <c r="C29" s="788">
        <v>73.660469577627126</v>
      </c>
      <c r="D29" s="788">
        <v>100</v>
      </c>
      <c r="E29" s="788">
        <v>70.231571870478561</v>
      </c>
      <c r="F29" s="788">
        <v>100</v>
      </c>
      <c r="G29" s="788">
        <v>100</v>
      </c>
      <c r="H29" s="788">
        <v>88.194373724607175</v>
      </c>
      <c r="I29" s="788">
        <v>60.215266150256397</v>
      </c>
      <c r="J29" s="788">
        <v>23.404305448913849</v>
      </c>
      <c r="K29" s="788">
        <v>44.716806561662445</v>
      </c>
      <c r="L29" s="790">
        <v>100</v>
      </c>
    </row>
    <row r="30" spans="1:12" ht="15.75" thickTop="1" x14ac:dyDescent="0.25">
      <c r="A30" s="9" t="s">
        <v>318</v>
      </c>
    </row>
    <row r="31" spans="1:12" x14ac:dyDescent="0.25">
      <c r="A31" s="340"/>
    </row>
    <row r="32" spans="1:12" x14ac:dyDescent="0.25">
      <c r="A32" s="340"/>
    </row>
  </sheetData>
  <mergeCells count="1">
    <mergeCell ref="A1:L1"/>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41"/>
  <sheetViews>
    <sheetView view="pageLayout" zoomScaleNormal="100" workbookViewId="0">
      <selection activeCell="D16" sqref="D16"/>
    </sheetView>
  </sheetViews>
  <sheetFormatPr defaultRowHeight="12" x14ac:dyDescent="0.2"/>
  <cols>
    <col min="1" max="1" width="24" style="14" customWidth="1"/>
    <col min="2" max="8" width="12.5703125" style="14" customWidth="1"/>
    <col min="9" max="9" width="9.140625" style="14"/>
    <col min="10" max="10" width="22.140625" style="14" customWidth="1"/>
    <col min="11" max="17" width="12.5703125" style="14" customWidth="1"/>
    <col min="18" max="16384" width="9.140625" style="14"/>
  </cols>
  <sheetData>
    <row r="1" spans="1:8" ht="40.5" customHeight="1" thickBot="1" x14ac:dyDescent="0.25">
      <c r="A1" s="1060" t="s">
        <v>622</v>
      </c>
      <c r="B1" s="1060"/>
      <c r="C1" s="1060"/>
      <c r="D1" s="1060"/>
      <c r="E1" s="1060"/>
      <c r="F1" s="1060"/>
      <c r="G1" s="1060"/>
      <c r="H1" s="1060"/>
    </row>
    <row r="2" spans="1:8" ht="24" customHeight="1" thickTop="1" x14ac:dyDescent="0.2">
      <c r="A2" s="1129"/>
      <c r="B2" s="1124" t="s">
        <v>43</v>
      </c>
      <c r="C2" s="1131" t="s">
        <v>85</v>
      </c>
      <c r="D2" s="1132"/>
      <c r="E2" s="1133" t="s">
        <v>20</v>
      </c>
      <c r="F2" s="1133"/>
      <c r="G2" s="1133"/>
      <c r="H2" s="1134"/>
    </row>
    <row r="3" spans="1:8" ht="23.25" customHeight="1" x14ac:dyDescent="0.2">
      <c r="A3" s="1130"/>
      <c r="B3" s="1125"/>
      <c r="C3" s="384" t="s">
        <v>67</v>
      </c>
      <c r="D3" s="404" t="s">
        <v>68</v>
      </c>
      <c r="E3" s="405" t="s">
        <v>82</v>
      </c>
      <c r="F3" s="405" t="s">
        <v>19</v>
      </c>
      <c r="G3" s="405" t="s">
        <v>18</v>
      </c>
      <c r="H3" s="406" t="s">
        <v>117</v>
      </c>
    </row>
    <row r="4" spans="1:8" ht="6" customHeight="1" x14ac:dyDescent="0.2">
      <c r="A4" s="407"/>
      <c r="B4" s="89"/>
      <c r="C4" s="89"/>
      <c r="D4" s="89"/>
      <c r="E4" s="408"/>
      <c r="F4" s="408"/>
      <c r="G4" s="408"/>
      <c r="H4" s="409"/>
    </row>
    <row r="5" spans="1:8" ht="18" customHeight="1" x14ac:dyDescent="0.2">
      <c r="A5" s="156" t="s">
        <v>43</v>
      </c>
      <c r="B5" s="792">
        <v>100</v>
      </c>
      <c r="C5" s="792">
        <v>100</v>
      </c>
      <c r="D5" s="792">
        <v>100</v>
      </c>
      <c r="E5" s="793">
        <v>100</v>
      </c>
      <c r="F5" s="793">
        <v>100</v>
      </c>
      <c r="G5" s="793">
        <v>100</v>
      </c>
      <c r="H5" s="794">
        <v>100</v>
      </c>
    </row>
    <row r="6" spans="1:8" ht="19.5" customHeight="1" x14ac:dyDescent="0.2">
      <c r="A6" s="196" t="s">
        <v>388</v>
      </c>
      <c r="B6" s="656">
        <v>2.5273037688911888</v>
      </c>
      <c r="C6" s="656">
        <v>2.8416762252735035</v>
      </c>
      <c r="D6" s="656">
        <v>2.1234433869942659</v>
      </c>
      <c r="E6" s="656">
        <v>3.4046650907561817</v>
      </c>
      <c r="F6" s="656">
        <v>7.0079534174207589</v>
      </c>
      <c r="G6" s="656">
        <v>2.3696397768979494</v>
      </c>
      <c r="H6" s="514">
        <v>1.7830649740645406</v>
      </c>
    </row>
    <row r="7" spans="1:8" ht="19.5" customHeight="1" x14ac:dyDescent="0.2">
      <c r="A7" s="196" t="s">
        <v>389</v>
      </c>
      <c r="B7" s="656">
        <v>5.7287986054929814</v>
      </c>
      <c r="C7" s="656">
        <v>4.2738425641400486</v>
      </c>
      <c r="D7" s="656">
        <v>7.5979162415159003</v>
      </c>
      <c r="E7" s="656">
        <v>6.6175524217250645</v>
      </c>
      <c r="F7" s="656">
        <v>9.6854008904562949</v>
      </c>
      <c r="G7" s="656">
        <v>5.7363293453698931</v>
      </c>
      <c r="H7" s="514">
        <v>4.9748959058798663</v>
      </c>
    </row>
    <row r="8" spans="1:8" ht="19.5" customHeight="1" x14ac:dyDescent="0.2">
      <c r="A8" s="196" t="s">
        <v>390</v>
      </c>
      <c r="B8" s="656">
        <v>17.830235714282562</v>
      </c>
      <c r="C8" s="656">
        <v>11.419750313748493</v>
      </c>
      <c r="D8" s="656">
        <v>26.065502606926209</v>
      </c>
      <c r="E8" s="656">
        <v>21.8500016114868</v>
      </c>
      <c r="F8" s="656">
        <v>25.607461241783945</v>
      </c>
      <c r="G8" s="656">
        <v>20.770691414637273</v>
      </c>
      <c r="H8" s="514">
        <v>14.420391158494297</v>
      </c>
    </row>
    <row r="9" spans="1:8" ht="19.5" customHeight="1" x14ac:dyDescent="0.2">
      <c r="A9" s="196" t="s">
        <v>391</v>
      </c>
      <c r="B9" s="656">
        <v>35.391524177260791</v>
      </c>
      <c r="C9" s="656">
        <v>37.642577257943088</v>
      </c>
      <c r="D9" s="656">
        <v>32.499695906755413</v>
      </c>
      <c r="E9" s="656">
        <v>39.274929346015774</v>
      </c>
      <c r="F9" s="656">
        <v>39.661263364584222</v>
      </c>
      <c r="G9" s="656">
        <v>39.163956963965774</v>
      </c>
      <c r="H9" s="514">
        <v>32.097350259867014</v>
      </c>
    </row>
    <row r="10" spans="1:8" ht="19.5" customHeight="1" x14ac:dyDescent="0.2">
      <c r="A10" s="196" t="s">
        <v>392</v>
      </c>
      <c r="B10" s="656">
        <v>9.8361401793986776</v>
      </c>
      <c r="C10" s="656">
        <v>13.299039577023237</v>
      </c>
      <c r="D10" s="656">
        <v>5.3875065767954675</v>
      </c>
      <c r="E10" s="656">
        <v>9.3224309639454876</v>
      </c>
      <c r="F10" s="656">
        <v>5.3785903925094791</v>
      </c>
      <c r="G10" s="656">
        <v>10.455278090013778</v>
      </c>
      <c r="H10" s="514">
        <v>10.271904006538366</v>
      </c>
    </row>
    <row r="11" spans="1:8" ht="19.5" customHeight="1" x14ac:dyDescent="0.2">
      <c r="A11" s="196" t="s">
        <v>393</v>
      </c>
      <c r="B11" s="656">
        <v>5.7695795453273551</v>
      </c>
      <c r="C11" s="656">
        <v>6.5841478210979156</v>
      </c>
      <c r="D11" s="656">
        <v>4.7231397308489944</v>
      </c>
      <c r="E11" s="656">
        <v>4.2749395520587425</v>
      </c>
      <c r="F11" s="656">
        <v>1.7272556114280306</v>
      </c>
      <c r="G11" s="656">
        <v>5.0067481477654789</v>
      </c>
      <c r="H11" s="514">
        <v>7.0374369714165246</v>
      </c>
    </row>
    <row r="12" spans="1:8" ht="19.5" customHeight="1" x14ac:dyDescent="0.2">
      <c r="A12" s="196" t="s">
        <v>394</v>
      </c>
      <c r="B12" s="656">
        <v>10.135954002425384</v>
      </c>
      <c r="C12" s="656">
        <v>9.8323866363199972</v>
      </c>
      <c r="D12" s="656">
        <v>10.525933563031893</v>
      </c>
      <c r="E12" s="656">
        <v>7.3593270066837606</v>
      </c>
      <c r="F12" s="656">
        <v>1.6445765731703432</v>
      </c>
      <c r="G12" s="656">
        <v>9.0008585259068958</v>
      </c>
      <c r="H12" s="514">
        <v>12.491281821756663</v>
      </c>
    </row>
    <row r="13" spans="1:8" ht="19.5" customHeight="1" x14ac:dyDescent="0.2">
      <c r="A13" s="196" t="s">
        <v>395</v>
      </c>
      <c r="B13" s="656">
        <v>4.0429843029336237</v>
      </c>
      <c r="C13" s="656">
        <v>4.0432325384152907</v>
      </c>
      <c r="D13" s="656">
        <v>4.0426654057961944</v>
      </c>
      <c r="E13" s="656">
        <v>2.0476405584716098</v>
      </c>
      <c r="F13" s="656">
        <v>0.30402781911673821</v>
      </c>
      <c r="G13" s="656">
        <v>2.5484839990154065</v>
      </c>
      <c r="H13" s="514">
        <v>5.7355734183127165</v>
      </c>
    </row>
    <row r="14" spans="1:8" ht="19.5" customHeight="1" x14ac:dyDescent="0.2">
      <c r="A14" s="196" t="s">
        <v>396</v>
      </c>
      <c r="B14" s="656">
        <v>3.0353101089378614</v>
      </c>
      <c r="C14" s="656">
        <v>3.3366442835463328</v>
      </c>
      <c r="D14" s="656">
        <v>2.6481994306156702</v>
      </c>
      <c r="E14" s="656">
        <v>1.58955798077634</v>
      </c>
      <c r="F14" s="785">
        <v>0</v>
      </c>
      <c r="G14" s="656">
        <v>2.046150015272735</v>
      </c>
      <c r="H14" s="514">
        <v>4.2616974532007568</v>
      </c>
    </row>
    <row r="15" spans="1:8" ht="19.5" customHeight="1" x14ac:dyDescent="0.2">
      <c r="A15" s="196" t="s">
        <v>397</v>
      </c>
      <c r="B15" s="656">
        <v>2.5739089719094581</v>
      </c>
      <c r="C15" s="656">
        <v>2.8906389733948354</v>
      </c>
      <c r="D15" s="656">
        <v>2.1670199561537729</v>
      </c>
      <c r="E15" s="656">
        <v>0.34389540810092678</v>
      </c>
      <c r="F15" s="785">
        <v>0</v>
      </c>
      <c r="G15" s="656">
        <v>0.44267752610965871</v>
      </c>
      <c r="H15" s="514">
        <v>4.4655613229021167</v>
      </c>
    </row>
    <row r="16" spans="1:8" ht="19.5" customHeight="1" x14ac:dyDescent="0.2">
      <c r="A16" s="410" t="s">
        <v>398</v>
      </c>
      <c r="B16" s="795">
        <v>0.18761664504741843</v>
      </c>
      <c r="C16" s="795">
        <v>0.20716204781752739</v>
      </c>
      <c r="D16" s="795">
        <v>0.16250753110689628</v>
      </c>
      <c r="E16" s="795">
        <v>0</v>
      </c>
      <c r="F16" s="796">
        <v>0</v>
      </c>
      <c r="G16" s="795">
        <v>0</v>
      </c>
      <c r="H16" s="669">
        <v>0.34676611097406429</v>
      </c>
    </row>
    <row r="17" spans="1:8" ht="18" customHeight="1" thickBot="1" x14ac:dyDescent="0.25">
      <c r="A17" s="219" t="s">
        <v>219</v>
      </c>
      <c r="B17" s="659">
        <v>2.9406439780926998</v>
      </c>
      <c r="C17" s="659">
        <v>3.6289017612797321</v>
      </c>
      <c r="D17" s="659">
        <v>2.0564696634593242</v>
      </c>
      <c r="E17" s="659">
        <v>3.9150600599793131</v>
      </c>
      <c r="F17" s="791">
        <v>8.9834706895301863</v>
      </c>
      <c r="G17" s="659">
        <v>2.4591861950451555</v>
      </c>
      <c r="H17" s="558">
        <v>2.1140765965930748</v>
      </c>
    </row>
    <row r="18" spans="1:8" ht="16.5" customHeight="1" thickTop="1" x14ac:dyDescent="0.2">
      <c r="A18" s="9" t="s">
        <v>318</v>
      </c>
    </row>
    <row r="19" spans="1:8" ht="13.5" customHeight="1" x14ac:dyDescent="0.2">
      <c r="A19" s="340" t="s">
        <v>399</v>
      </c>
    </row>
    <row r="20" spans="1:8" ht="12.75" x14ac:dyDescent="0.2">
      <c r="A20" s="340" t="s">
        <v>400</v>
      </c>
    </row>
    <row r="21" spans="1:8" x14ac:dyDescent="0.2">
      <c r="A21" s="14" t="s">
        <v>356</v>
      </c>
    </row>
    <row r="23" spans="1:8" ht="21" customHeight="1" x14ac:dyDescent="0.2"/>
    <row r="24" spans="1:8" ht="34.5" customHeight="1" thickBot="1" x14ac:dyDescent="0.25">
      <c r="A24" s="1060" t="s">
        <v>623</v>
      </c>
      <c r="B24" s="1060"/>
      <c r="C24" s="1060"/>
      <c r="D24" s="1060"/>
      <c r="E24" s="1060"/>
      <c r="F24" s="1060"/>
      <c r="G24" s="1060"/>
      <c r="H24" s="1060"/>
    </row>
    <row r="25" spans="1:8" ht="19.5" customHeight="1" thickTop="1" x14ac:dyDescent="0.2">
      <c r="A25" s="1129"/>
      <c r="B25" s="1124" t="s">
        <v>43</v>
      </c>
      <c r="C25" s="1131" t="s">
        <v>85</v>
      </c>
      <c r="D25" s="1132"/>
      <c r="E25" s="1133" t="s">
        <v>20</v>
      </c>
      <c r="F25" s="1133"/>
      <c r="G25" s="1133"/>
      <c r="H25" s="1134"/>
    </row>
    <row r="26" spans="1:8" ht="19.5" customHeight="1" x14ac:dyDescent="0.2">
      <c r="A26" s="1130"/>
      <c r="B26" s="1125"/>
      <c r="C26" s="978" t="s">
        <v>67</v>
      </c>
      <c r="D26" s="404" t="s">
        <v>68</v>
      </c>
      <c r="E26" s="405" t="s">
        <v>82</v>
      </c>
      <c r="F26" s="405" t="s">
        <v>19</v>
      </c>
      <c r="G26" s="405" t="s">
        <v>18</v>
      </c>
      <c r="H26" s="406" t="s">
        <v>117</v>
      </c>
    </row>
    <row r="27" spans="1:8" ht="6" customHeight="1" x14ac:dyDescent="0.2">
      <c r="A27" s="407"/>
      <c r="B27" s="89"/>
      <c r="C27" s="89"/>
      <c r="D27" s="89"/>
      <c r="E27" s="408"/>
      <c r="F27" s="408"/>
      <c r="G27" s="408"/>
      <c r="H27" s="409"/>
    </row>
    <row r="28" spans="1:8" ht="19.5" customHeight="1" x14ac:dyDescent="0.2">
      <c r="A28" s="196" t="s">
        <v>388</v>
      </c>
      <c r="B28" s="656">
        <v>100</v>
      </c>
      <c r="C28" s="656">
        <v>63.224170890159989</v>
      </c>
      <c r="D28" s="656">
        <v>36.775829109840011</v>
      </c>
      <c r="E28" s="656">
        <v>61.828041606301788</v>
      </c>
      <c r="F28" s="656">
        <v>28.398353345894833</v>
      </c>
      <c r="G28" s="656">
        <v>33.429688260406955</v>
      </c>
      <c r="H28" s="514">
        <v>38.171958393698212</v>
      </c>
    </row>
    <row r="29" spans="1:8" ht="19.5" customHeight="1" x14ac:dyDescent="0.2">
      <c r="A29" s="196" t="s">
        <v>389</v>
      </c>
      <c r="B29" s="656">
        <v>100</v>
      </c>
      <c r="C29" s="656">
        <v>41.94893689042997</v>
      </c>
      <c r="D29" s="656">
        <v>58.05106310957003</v>
      </c>
      <c r="E29" s="656">
        <v>53.015440350527065</v>
      </c>
      <c r="F29" s="656">
        <v>17.31463909702568</v>
      </c>
      <c r="G29" s="656">
        <v>35.700801253501382</v>
      </c>
      <c r="H29" s="514">
        <v>46.984559649472935</v>
      </c>
    </row>
    <row r="30" spans="1:8" ht="19.5" customHeight="1" x14ac:dyDescent="0.2">
      <c r="A30" s="196" t="s">
        <v>390</v>
      </c>
      <c r="B30" s="656">
        <v>100</v>
      </c>
      <c r="C30" s="656">
        <v>36.013515524725811</v>
      </c>
      <c r="D30" s="656">
        <v>63.986484475274189</v>
      </c>
      <c r="E30" s="656">
        <v>56.242281080122758</v>
      </c>
      <c r="F30" s="656">
        <v>14.708515305100184</v>
      </c>
      <c r="G30" s="656">
        <v>41.533765775022573</v>
      </c>
      <c r="H30" s="514">
        <v>43.757718919877234</v>
      </c>
    </row>
    <row r="31" spans="1:8" ht="19.5" customHeight="1" x14ac:dyDescent="0.2">
      <c r="A31" s="196" t="s">
        <v>391</v>
      </c>
      <c r="B31" s="656">
        <v>100</v>
      </c>
      <c r="C31" s="656">
        <v>59.806181982942817</v>
      </c>
      <c r="D31" s="656">
        <v>40.193818017057183</v>
      </c>
      <c r="E31" s="656">
        <v>50.93129088055943</v>
      </c>
      <c r="F31" s="656">
        <v>11.476954894869559</v>
      </c>
      <c r="G31" s="656">
        <v>39.454335985689873</v>
      </c>
      <c r="H31" s="514">
        <v>49.068709119440562</v>
      </c>
    </row>
    <row r="32" spans="1:8" ht="19.5" customHeight="1" x14ac:dyDescent="0.2">
      <c r="A32" s="196" t="s">
        <v>392</v>
      </c>
      <c r="B32" s="656">
        <v>100</v>
      </c>
      <c r="C32" s="656">
        <v>76.025898770074491</v>
      </c>
      <c r="D32" s="656">
        <v>23.974101229925516</v>
      </c>
      <c r="E32" s="656">
        <v>43.49837211811974</v>
      </c>
      <c r="F32" s="656">
        <v>5.6001951297234847</v>
      </c>
      <c r="G32" s="656">
        <v>37.898176988396251</v>
      </c>
      <c r="H32" s="514">
        <v>56.501627881880268</v>
      </c>
    </row>
    <row r="33" spans="1:8" ht="19.5" customHeight="1" x14ac:dyDescent="0.2">
      <c r="A33" s="196" t="s">
        <v>393</v>
      </c>
      <c r="B33" s="656">
        <v>100</v>
      </c>
      <c r="C33" s="656">
        <v>64.168428190083318</v>
      </c>
      <c r="D33" s="656">
        <v>35.831571809916682</v>
      </c>
      <c r="E33" s="656">
        <v>34.005906042486309</v>
      </c>
      <c r="F33" s="656">
        <v>3.0659978371100784</v>
      </c>
      <c r="G33" s="656">
        <v>30.939908205376231</v>
      </c>
      <c r="H33" s="514">
        <v>65.994093957513684</v>
      </c>
    </row>
    <row r="34" spans="1:8" ht="19.5" customHeight="1" x14ac:dyDescent="0.2">
      <c r="A34" s="196" t="s">
        <v>394</v>
      </c>
      <c r="B34" s="656">
        <v>100</v>
      </c>
      <c r="C34" s="656">
        <v>54.545673789398442</v>
      </c>
      <c r="D34" s="656">
        <v>45.45432621060155</v>
      </c>
      <c r="E34" s="656">
        <v>33.322839984551543</v>
      </c>
      <c r="F34" s="656">
        <v>1.6616856358173626</v>
      </c>
      <c r="G34" s="656">
        <v>31.661154348734183</v>
      </c>
      <c r="H34" s="514">
        <v>66.67716001544845</v>
      </c>
    </row>
    <row r="35" spans="1:8" ht="19.5" customHeight="1" x14ac:dyDescent="0.2">
      <c r="A35" s="196" t="s">
        <v>395</v>
      </c>
      <c r="B35" s="656">
        <v>100</v>
      </c>
      <c r="C35" s="656">
        <v>56.233181918688679</v>
      </c>
      <c r="D35" s="656">
        <v>43.766818081311321</v>
      </c>
      <c r="E35" s="656">
        <v>23.244499841902567</v>
      </c>
      <c r="F35" s="656">
        <v>0.77014174781815559</v>
      </c>
      <c r="G35" s="656">
        <v>22.474358094084408</v>
      </c>
      <c r="H35" s="514">
        <v>76.755500158097433</v>
      </c>
    </row>
    <row r="36" spans="1:8" ht="19.5" customHeight="1" x14ac:dyDescent="0.2">
      <c r="A36" s="196" t="s">
        <v>396</v>
      </c>
      <c r="B36" s="656">
        <v>100</v>
      </c>
      <c r="C36" s="656">
        <v>61.81200557860906</v>
      </c>
      <c r="D36" s="656">
        <v>38.187994421390933</v>
      </c>
      <c r="E36" s="656">
        <v>24.034873645301776</v>
      </c>
      <c r="F36" s="785">
        <v>0</v>
      </c>
      <c r="G36" s="656">
        <v>24.034873645301776</v>
      </c>
      <c r="H36" s="514">
        <v>75.965126354698214</v>
      </c>
    </row>
    <row r="37" spans="1:8" ht="19.5" customHeight="1" x14ac:dyDescent="0.2">
      <c r="A37" s="196" t="s">
        <v>397</v>
      </c>
      <c r="B37" s="656">
        <v>100</v>
      </c>
      <c r="C37" s="656">
        <v>63.149027114153242</v>
      </c>
      <c r="D37" s="656">
        <v>36.850972885846758</v>
      </c>
      <c r="E37" s="656">
        <v>6.131994136867565</v>
      </c>
      <c r="F37" s="785">
        <v>0</v>
      </c>
      <c r="G37" s="656">
        <v>6.131994136867565</v>
      </c>
      <c r="H37" s="514">
        <v>93.868005863132424</v>
      </c>
    </row>
    <row r="38" spans="1:8" ht="19.5" customHeight="1" thickBot="1" x14ac:dyDescent="0.25">
      <c r="A38" s="219" t="s">
        <v>398</v>
      </c>
      <c r="B38" s="659">
        <v>100</v>
      </c>
      <c r="C38" s="659">
        <v>62.087593035031929</v>
      </c>
      <c r="D38" s="659">
        <v>37.912406964968078</v>
      </c>
      <c r="E38" s="659">
        <v>0</v>
      </c>
      <c r="F38" s="791">
        <v>0</v>
      </c>
      <c r="G38" s="659">
        <v>0</v>
      </c>
      <c r="H38" s="558">
        <v>100</v>
      </c>
    </row>
    <row r="39" spans="1:8" ht="12.75" thickTop="1" x14ac:dyDescent="0.2">
      <c r="A39" s="9" t="s">
        <v>318</v>
      </c>
    </row>
    <row r="40" spans="1:8" ht="12.75" x14ac:dyDescent="0.2">
      <c r="A40" s="340" t="s">
        <v>399</v>
      </c>
    </row>
    <row r="41" spans="1:8" ht="12.75" x14ac:dyDescent="0.2">
      <c r="A41" s="340" t="s">
        <v>400</v>
      </c>
    </row>
  </sheetData>
  <mergeCells count="10">
    <mergeCell ref="A2:A3"/>
    <mergeCell ref="B2:B3"/>
    <mergeCell ref="C2:D2"/>
    <mergeCell ref="E2:H2"/>
    <mergeCell ref="A1:H1"/>
    <mergeCell ref="A24:H24"/>
    <mergeCell ref="A25:A26"/>
    <mergeCell ref="B25:B26"/>
    <mergeCell ref="C25:D25"/>
    <mergeCell ref="E25:H25"/>
  </mergeCells>
  <pageMargins left="0.70866141732283472" right="0.70866141732283472" top="0.98750000000000004" bottom="0.74803149606299213" header="0.31496062992125984" footer="0.31496062992125984"/>
  <pageSetup paperSize="9" scale="60" orientation="portrait" r:id="rId1"/>
  <headerFooter>
    <oddHeader>&amp;C&amp;G</oddHeader>
  </headerFooter>
  <drawing r:id="rId2"/>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16"/>
  <sheetViews>
    <sheetView view="pageLayout" zoomScaleNormal="100" workbookViewId="0">
      <selection activeCell="D17" sqref="D17"/>
    </sheetView>
  </sheetViews>
  <sheetFormatPr defaultRowHeight="15" x14ac:dyDescent="0.25"/>
  <cols>
    <col min="1" max="1" width="23.28515625" style="8" customWidth="1"/>
    <col min="2" max="2" width="16.7109375" style="8" customWidth="1"/>
    <col min="3" max="3" width="20.85546875" style="8" customWidth="1"/>
    <col min="4" max="4" width="19.5703125" style="8" customWidth="1"/>
    <col min="5" max="16384" width="9.140625" style="8"/>
  </cols>
  <sheetData>
    <row r="1" spans="1:5" ht="44.25" customHeight="1" thickBot="1" x14ac:dyDescent="0.3">
      <c r="A1" s="1127" t="s">
        <v>688</v>
      </c>
      <c r="B1" s="1127"/>
      <c r="C1" s="1127"/>
      <c r="D1" s="1127"/>
    </row>
    <row r="2" spans="1:5" ht="16.5" customHeight="1" thickTop="1" x14ac:dyDescent="0.25">
      <c r="A2" s="199"/>
      <c r="B2" s="1124" t="s">
        <v>43</v>
      </c>
      <c r="C2" s="1126" t="s">
        <v>85</v>
      </c>
      <c r="D2" s="1126"/>
    </row>
    <row r="3" spans="1:5" ht="22.5" customHeight="1" x14ac:dyDescent="0.25">
      <c r="A3" s="175"/>
      <c r="B3" s="1125"/>
      <c r="C3" s="385" t="s">
        <v>67</v>
      </c>
      <c r="D3" s="386" t="s">
        <v>68</v>
      </c>
    </row>
    <row r="4" spans="1:5" ht="4.5" customHeight="1" x14ac:dyDescent="0.25">
      <c r="A4" s="60"/>
      <c r="B4" s="60"/>
      <c r="C4" s="60"/>
      <c r="D4" s="60"/>
    </row>
    <row r="5" spans="1:5" ht="19.5" customHeight="1" x14ac:dyDescent="0.25">
      <c r="A5" s="392" t="s">
        <v>27</v>
      </c>
      <c r="B5" s="768">
        <v>8231.9112536907196</v>
      </c>
      <c r="C5" s="768">
        <v>6150.8907566070557</v>
      </c>
      <c r="D5" s="613">
        <v>2081.0204970836639</v>
      </c>
      <c r="E5" s="15"/>
    </row>
    <row r="6" spans="1:5" ht="4.5" customHeight="1" x14ac:dyDescent="0.25">
      <c r="A6" s="196"/>
      <c r="B6" s="768"/>
      <c r="C6" s="768"/>
      <c r="D6" s="613"/>
    </row>
    <row r="7" spans="1:5" ht="19.5" customHeight="1" x14ac:dyDescent="0.25">
      <c r="A7" s="387" t="s">
        <v>26</v>
      </c>
      <c r="B7" s="797"/>
      <c r="C7" s="797"/>
      <c r="D7" s="797"/>
    </row>
    <row r="8" spans="1:5" ht="19.5" customHeight="1" x14ac:dyDescent="0.25">
      <c r="A8" s="196" t="s">
        <v>25</v>
      </c>
      <c r="B8" s="768">
        <v>7736.716696023941</v>
      </c>
      <c r="C8" s="768">
        <v>5921.2790002822876</v>
      </c>
      <c r="D8" s="613">
        <v>1815.4376957416534</v>
      </c>
    </row>
    <row r="9" spans="1:5" ht="19.5" customHeight="1" x14ac:dyDescent="0.25">
      <c r="A9" s="196" t="s">
        <v>24</v>
      </c>
      <c r="B9" s="768">
        <v>495.19455766677856</v>
      </c>
      <c r="C9" s="768">
        <v>229.61175632476807</v>
      </c>
      <c r="D9" s="613">
        <v>265.5828013420105</v>
      </c>
    </row>
    <row r="10" spans="1:5" ht="4.5" customHeight="1" x14ac:dyDescent="0.25">
      <c r="A10" s="196"/>
      <c r="B10" s="388"/>
      <c r="C10" s="388"/>
      <c r="D10" s="389"/>
    </row>
    <row r="11" spans="1:5" x14ac:dyDescent="0.25">
      <c r="A11" s="189" t="s">
        <v>20</v>
      </c>
      <c r="B11" s="390"/>
      <c r="C11" s="390"/>
      <c r="D11" s="391"/>
    </row>
    <row r="12" spans="1:5" ht="19.5" customHeight="1" x14ac:dyDescent="0.25">
      <c r="A12" s="148" t="s">
        <v>82</v>
      </c>
      <c r="B12" s="768">
        <v>2088.561892747879</v>
      </c>
      <c r="C12" s="768">
        <v>1374.5589294433594</v>
      </c>
      <c r="D12" s="613">
        <v>714.00296330451965</v>
      </c>
    </row>
    <row r="13" spans="1:5" ht="19.5" customHeight="1" thickBot="1" x14ac:dyDescent="0.3">
      <c r="A13" s="148" t="s">
        <v>117</v>
      </c>
      <c r="B13" s="769">
        <v>6143.3493609428406</v>
      </c>
      <c r="C13" s="769">
        <v>4776.3318271636963</v>
      </c>
      <c r="D13" s="770">
        <v>1367.0175337791443</v>
      </c>
    </row>
    <row r="14" spans="1:5" ht="15.75" thickTop="1" x14ac:dyDescent="0.25">
      <c r="A14" s="9" t="s">
        <v>381</v>
      </c>
    </row>
    <row r="15" spans="1:5" x14ac:dyDescent="0.25">
      <c r="A15" s="340" t="s">
        <v>399</v>
      </c>
    </row>
    <row r="16" spans="1:5" x14ac:dyDescent="0.25">
      <c r="A16" s="340" t="s">
        <v>400</v>
      </c>
    </row>
  </sheetData>
  <mergeCells count="3">
    <mergeCell ref="A1:D1"/>
    <mergeCell ref="B2:B3"/>
    <mergeCell ref="C2:D2"/>
  </mergeCells>
  <pageMargins left="0.70866141732283472" right="0.70866141732283472" top="1.2825" bottom="0.74803149606299213" header="0.31496062992125984" footer="0.31496062992125984"/>
  <pageSetup paperSize="9" scale="80" orientation="portrait" r:id="rId1"/>
  <headerFooter>
    <oddHeader>&amp;C&amp;G</oddHeader>
  </headerFooter>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E16"/>
  <sheetViews>
    <sheetView view="pageLayout" zoomScaleNormal="100" workbookViewId="0">
      <selection activeCell="C9" sqref="C9"/>
    </sheetView>
  </sheetViews>
  <sheetFormatPr defaultRowHeight="15" x14ac:dyDescent="0.25"/>
  <cols>
    <col min="1" max="1" width="23.28515625" style="8" customWidth="1"/>
    <col min="2" max="2" width="16.7109375" style="8" customWidth="1"/>
    <col min="3" max="3" width="20.85546875" style="8" customWidth="1"/>
    <col min="4" max="4" width="19.5703125" style="8" customWidth="1"/>
    <col min="5" max="16384" width="9.140625" style="8"/>
  </cols>
  <sheetData>
    <row r="1" spans="1:5" ht="44.25" customHeight="1" thickBot="1" x14ac:dyDescent="0.3">
      <c r="A1" s="1127" t="s">
        <v>690</v>
      </c>
      <c r="B1" s="1127"/>
      <c r="C1" s="1127"/>
      <c r="D1" s="1127"/>
    </row>
    <row r="2" spans="1:5" ht="16.5" customHeight="1" thickTop="1" x14ac:dyDescent="0.25">
      <c r="A2" s="199"/>
      <c r="B2" s="1124" t="s">
        <v>43</v>
      </c>
      <c r="C2" s="1126" t="s">
        <v>85</v>
      </c>
      <c r="D2" s="1126"/>
    </row>
    <row r="3" spans="1:5" ht="22.5" customHeight="1" x14ac:dyDescent="0.25">
      <c r="A3" s="175"/>
      <c r="B3" s="1125"/>
      <c r="C3" s="385" t="s">
        <v>67</v>
      </c>
      <c r="D3" s="386" t="s">
        <v>68</v>
      </c>
    </row>
    <row r="4" spans="1:5" ht="4.5" customHeight="1" x14ac:dyDescent="0.25">
      <c r="A4" s="60"/>
      <c r="B4" s="60"/>
      <c r="C4" s="60"/>
      <c r="D4" s="60"/>
    </row>
    <row r="5" spans="1:5" ht="19.5" customHeight="1" x14ac:dyDescent="0.25">
      <c r="A5" s="392" t="s">
        <v>27</v>
      </c>
      <c r="B5" s="388">
        <v>4.4108965608759672</v>
      </c>
      <c r="C5" s="388">
        <v>5.8417685230322487</v>
      </c>
      <c r="D5" s="389">
        <v>2.5585753572965424</v>
      </c>
      <c r="E5" s="15"/>
    </row>
    <row r="6" spans="1:5" ht="4.5" customHeight="1" x14ac:dyDescent="0.25">
      <c r="A6" s="196"/>
      <c r="B6" s="768"/>
      <c r="C6" s="768"/>
      <c r="D6" s="613"/>
    </row>
    <row r="7" spans="1:5" ht="19.5" customHeight="1" x14ac:dyDescent="0.25">
      <c r="A7" s="387" t="s">
        <v>26</v>
      </c>
      <c r="B7" s="797"/>
      <c r="C7" s="797"/>
      <c r="D7" s="797"/>
    </row>
    <row r="8" spans="1:5" ht="19.5" customHeight="1" x14ac:dyDescent="0.25">
      <c r="A8" s="196" t="s">
        <v>25</v>
      </c>
      <c r="B8" s="388">
        <v>5.6353717061563007</v>
      </c>
      <c r="C8" s="388">
        <v>7.9441683712172111</v>
      </c>
      <c r="D8" s="389">
        <v>2.8930209532489379</v>
      </c>
    </row>
    <row r="9" spans="1:5" ht="19.5" customHeight="1" x14ac:dyDescent="0.25">
      <c r="A9" s="196" t="s">
        <v>24</v>
      </c>
      <c r="B9" s="388">
        <v>1.0036732693702528</v>
      </c>
      <c r="C9" s="388">
        <v>0.74657344112764801</v>
      </c>
      <c r="D9" s="389">
        <v>1.429185468132018</v>
      </c>
    </row>
    <row r="10" spans="1:5" ht="4.5" customHeight="1" x14ac:dyDescent="0.25">
      <c r="A10" s="196"/>
      <c r="B10" s="388"/>
      <c r="C10" s="388"/>
      <c r="D10" s="389"/>
    </row>
    <row r="11" spans="1:5" x14ac:dyDescent="0.25">
      <c r="A11" s="189" t="s">
        <v>20</v>
      </c>
      <c r="B11" s="390"/>
      <c r="C11" s="390"/>
      <c r="D11" s="391"/>
    </row>
    <row r="12" spans="1:5" ht="19.5" customHeight="1" x14ac:dyDescent="0.25">
      <c r="A12" s="148" t="s">
        <v>82</v>
      </c>
      <c r="B12" s="388">
        <v>2.6518815810509224</v>
      </c>
      <c r="C12" s="388">
        <v>3.0654226021946269</v>
      </c>
      <c r="D12" s="389">
        <v>2.1051495250261252</v>
      </c>
    </row>
    <row r="13" spans="1:5" ht="19.5" customHeight="1" thickBot="1" x14ac:dyDescent="0.3">
      <c r="A13" s="148" t="s">
        <v>117</v>
      </c>
      <c r="B13" s="654">
        <v>5.6951957299045963</v>
      </c>
      <c r="C13" s="654">
        <v>7.9011859045810775</v>
      </c>
      <c r="D13" s="655">
        <v>2.8828990487066752</v>
      </c>
    </row>
    <row r="14" spans="1:5" ht="15.75" thickTop="1" x14ac:dyDescent="0.25">
      <c r="A14" s="9" t="s">
        <v>381</v>
      </c>
    </row>
    <row r="15" spans="1:5" x14ac:dyDescent="0.25">
      <c r="A15" s="340" t="s">
        <v>399</v>
      </c>
    </row>
    <row r="16" spans="1:5" x14ac:dyDescent="0.25">
      <c r="A16" s="340" t="s">
        <v>400</v>
      </c>
    </row>
  </sheetData>
  <mergeCells count="3">
    <mergeCell ref="A1:D1"/>
    <mergeCell ref="B2:B3"/>
    <mergeCell ref="C2:D2"/>
  </mergeCells>
  <pageMargins left="0.70866141732283472" right="0.70866141732283472" top="1.24875" bottom="0.74803149606299213" header="0.31496062992125984" footer="0.31496062992125984"/>
  <pageSetup paperSize="9" scale="74" orientation="portrait" r:id="rId1"/>
  <headerFooter>
    <oddHeader>&amp;C&amp;G</oddHeader>
  </headerFooter>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17"/>
  <sheetViews>
    <sheetView view="pageLayout" zoomScaleNormal="100" workbookViewId="0">
      <selection activeCell="A2" sqref="A2:A3"/>
    </sheetView>
  </sheetViews>
  <sheetFormatPr defaultRowHeight="15" x14ac:dyDescent="0.25"/>
  <cols>
    <col min="1" max="1" width="25" style="8" customWidth="1"/>
    <col min="2" max="2" width="12.42578125" style="8" customWidth="1"/>
    <col min="3" max="3" width="10.5703125" style="8" customWidth="1"/>
    <col min="4" max="4" width="9.7109375" style="8" customWidth="1"/>
    <col min="5" max="5" width="8.28515625" style="8" customWidth="1"/>
    <col min="6" max="6" width="10.42578125" style="8" customWidth="1"/>
    <col min="7" max="7" width="10" style="8" customWidth="1"/>
    <col min="8" max="8" width="9" style="8" customWidth="1"/>
    <col min="9" max="9" width="10" style="8" customWidth="1"/>
    <col min="10" max="10" width="10.5703125" style="8" customWidth="1"/>
    <col min="11" max="11" width="9" style="8" customWidth="1"/>
    <col min="12" max="12" width="10.5703125" style="8" customWidth="1"/>
    <col min="13" max="13" width="9.7109375" style="8" customWidth="1"/>
    <col min="14" max="14" width="8.28515625" style="8" customWidth="1"/>
    <col min="15" max="15" width="10.42578125" style="8" customWidth="1"/>
    <col min="16" max="16" width="10" style="8" customWidth="1"/>
    <col min="17" max="17" width="9" style="8" customWidth="1"/>
    <col min="18" max="18" width="10" style="8" customWidth="1"/>
    <col min="19" max="19" width="10.5703125" style="8" customWidth="1"/>
    <col min="20" max="16384" width="9.140625" style="8"/>
  </cols>
  <sheetData>
    <row r="1" spans="1:19" ht="29.25" customHeight="1" thickBot="1" x14ac:dyDescent="0.3">
      <c r="A1" s="1060" t="s">
        <v>689</v>
      </c>
      <c r="B1" s="1060"/>
      <c r="C1" s="1060"/>
      <c r="D1" s="1060"/>
      <c r="E1" s="1060"/>
      <c r="F1" s="1060"/>
      <c r="G1" s="1060"/>
      <c r="H1" s="1060"/>
      <c r="I1" s="1060"/>
      <c r="J1" s="1060"/>
      <c r="K1" s="1060"/>
      <c r="L1" s="1060"/>
      <c r="M1" s="1060"/>
      <c r="N1" s="1060"/>
      <c r="O1" s="1060"/>
      <c r="P1" s="1060"/>
      <c r="Q1" s="1060"/>
      <c r="R1" s="1060"/>
      <c r="S1" s="1060"/>
    </row>
    <row r="2" spans="1:19" ht="25.5" customHeight="1" thickTop="1" x14ac:dyDescent="0.25">
      <c r="A2" s="1135"/>
      <c r="B2" s="1137" t="s">
        <v>187</v>
      </c>
      <c r="C2" s="1138"/>
      <c r="D2" s="1139"/>
      <c r="E2" s="1140" t="s">
        <v>95</v>
      </c>
      <c r="F2" s="1141"/>
      <c r="G2" s="1142"/>
      <c r="H2" s="1140" t="s">
        <v>96</v>
      </c>
      <c r="I2" s="1141"/>
      <c r="J2" s="1141"/>
      <c r="K2" s="1143" t="s">
        <v>382</v>
      </c>
      <c r="L2" s="1144"/>
      <c r="M2" s="1145"/>
      <c r="N2" s="1146" t="s">
        <v>383</v>
      </c>
      <c r="O2" s="1146"/>
      <c r="P2" s="1146"/>
      <c r="Q2" s="1146" t="s">
        <v>384</v>
      </c>
      <c r="R2" s="1146"/>
      <c r="S2" s="1140"/>
    </row>
    <row r="3" spans="1:19" ht="23.25" customHeight="1" x14ac:dyDescent="0.25">
      <c r="A3" s="1136"/>
      <c r="B3" s="51" t="s">
        <v>43</v>
      </c>
      <c r="C3" s="52" t="s">
        <v>67</v>
      </c>
      <c r="D3" s="52" t="s">
        <v>68</v>
      </c>
      <c r="E3" s="51" t="s">
        <v>43</v>
      </c>
      <c r="F3" s="52" t="s">
        <v>67</v>
      </c>
      <c r="G3" s="52" t="s">
        <v>68</v>
      </c>
      <c r="H3" s="51" t="s">
        <v>43</v>
      </c>
      <c r="I3" s="52" t="s">
        <v>67</v>
      </c>
      <c r="J3" s="52" t="s">
        <v>68</v>
      </c>
      <c r="K3" s="51" t="s">
        <v>43</v>
      </c>
      <c r="L3" s="52" t="s">
        <v>67</v>
      </c>
      <c r="M3" s="52" t="s">
        <v>68</v>
      </c>
      <c r="N3" s="51" t="s">
        <v>43</v>
      </c>
      <c r="O3" s="52" t="s">
        <v>67</v>
      </c>
      <c r="P3" s="52" t="s">
        <v>68</v>
      </c>
      <c r="Q3" s="51" t="s">
        <v>43</v>
      </c>
      <c r="R3" s="52" t="s">
        <v>67</v>
      </c>
      <c r="S3" s="111" t="s">
        <v>68</v>
      </c>
    </row>
    <row r="4" spans="1:19" ht="6" customHeight="1" x14ac:dyDescent="0.25">
      <c r="A4" s="53"/>
      <c r="B4" s="53"/>
      <c r="C4" s="54"/>
      <c r="D4" s="54"/>
      <c r="E4" s="54"/>
      <c r="F4" s="206"/>
      <c r="G4" s="206"/>
      <c r="H4" s="206"/>
      <c r="I4" s="206"/>
      <c r="J4" s="206"/>
      <c r="K4" s="53"/>
      <c r="L4" s="54"/>
      <c r="M4" s="54"/>
      <c r="N4" s="54"/>
      <c r="O4" s="206"/>
      <c r="P4" s="206"/>
      <c r="Q4" s="206"/>
      <c r="R4" s="206"/>
      <c r="S4" s="206"/>
    </row>
    <row r="5" spans="1:19" ht="19.5" customHeight="1" x14ac:dyDescent="0.25">
      <c r="A5" s="105" t="s">
        <v>27</v>
      </c>
      <c r="B5" s="798">
        <v>100</v>
      </c>
      <c r="C5" s="798">
        <v>74.720081000015</v>
      </c>
      <c r="D5" s="798">
        <v>25.279918999985</v>
      </c>
      <c r="E5" s="798">
        <v>42.083742704245047</v>
      </c>
      <c r="F5" s="798">
        <v>42.634398164457629</v>
      </c>
      <c r="G5" s="798">
        <v>40.456165472284312</v>
      </c>
      <c r="H5" s="798">
        <v>9.2260998780495971</v>
      </c>
      <c r="I5" s="798">
        <v>8.8748015856681697</v>
      </c>
      <c r="J5" s="799">
        <v>10.310633343230005</v>
      </c>
      <c r="K5" s="798">
        <v>51.202770626119417</v>
      </c>
      <c r="L5" s="798">
        <v>53.536023327939894</v>
      </c>
      <c r="M5" s="798">
        <v>44.30635490288735</v>
      </c>
      <c r="N5" s="800">
        <v>112.65268767921553</v>
      </c>
      <c r="O5" s="800">
        <v>105.81608461097088</v>
      </c>
      <c r="P5" s="800">
        <v>132.98098209362522</v>
      </c>
      <c r="Q5" s="798">
        <v>39.101873456425494</v>
      </c>
      <c r="R5" s="798">
        <v>41.168155322510088</v>
      </c>
      <c r="S5" s="799">
        <v>32.994545802298191</v>
      </c>
    </row>
    <row r="6" spans="1:19" ht="6" customHeight="1" x14ac:dyDescent="0.25">
      <c r="A6" s="56"/>
      <c r="B6" s="590"/>
      <c r="C6" s="590"/>
      <c r="D6" s="590"/>
      <c r="E6" s="734"/>
      <c r="F6" s="734"/>
      <c r="G6" s="734"/>
      <c r="H6" s="590"/>
      <c r="I6" s="590"/>
      <c r="J6" s="592"/>
      <c r="K6" s="734"/>
      <c r="L6" s="734"/>
      <c r="M6" s="734"/>
      <c r="N6" s="801"/>
      <c r="O6" s="801"/>
      <c r="P6" s="801"/>
      <c r="Q6" s="590"/>
      <c r="R6" s="590"/>
      <c r="S6" s="592"/>
    </row>
    <row r="7" spans="1:19" ht="19.5" customHeight="1" x14ac:dyDescent="0.25">
      <c r="A7" s="393" t="s">
        <v>26</v>
      </c>
      <c r="B7" s="802"/>
      <c r="C7" s="802"/>
      <c r="D7" s="802"/>
      <c r="E7" s="803"/>
      <c r="F7" s="803"/>
      <c r="G7" s="803"/>
      <c r="H7" s="802"/>
      <c r="I7" s="802"/>
      <c r="J7" s="802"/>
      <c r="K7" s="803"/>
      <c r="L7" s="803"/>
      <c r="M7" s="803"/>
      <c r="N7" s="804"/>
      <c r="O7" s="804"/>
      <c r="P7" s="804"/>
      <c r="Q7" s="802"/>
      <c r="R7" s="802"/>
      <c r="S7" s="802"/>
    </row>
    <row r="8" spans="1:19" ht="19.5" customHeight="1" x14ac:dyDescent="0.25">
      <c r="A8" s="57" t="s">
        <v>25</v>
      </c>
      <c r="B8" s="656">
        <v>100</v>
      </c>
      <c r="C8" s="656">
        <v>76.534778678471653</v>
      </c>
      <c r="D8" s="656">
        <v>23.465221321528347</v>
      </c>
      <c r="E8" s="656">
        <v>41.74269586178329</v>
      </c>
      <c r="F8" s="656">
        <v>42.481120803619994</v>
      </c>
      <c r="G8" s="656">
        <v>39.334229786831436</v>
      </c>
      <c r="H8" s="656">
        <v>9.2930058255919956</v>
      </c>
      <c r="I8" s="656">
        <v>8.9733893683022004</v>
      </c>
      <c r="J8" s="514">
        <v>10.382478550404883</v>
      </c>
      <c r="K8" s="656">
        <v>51.926428934091639</v>
      </c>
      <c r="L8" s="656">
        <v>54.163789704180701</v>
      </c>
      <c r="M8" s="656">
        <v>44.628994615602601</v>
      </c>
      <c r="N8" s="773">
        <v>109.75945738564974</v>
      </c>
      <c r="O8" s="773">
        <v>106.42075783279594</v>
      </c>
      <c r="P8" s="773">
        <v>120.64904704049542</v>
      </c>
      <c r="Q8" s="656">
        <v>39.465001217466941</v>
      </c>
      <c r="R8" s="656">
        <v>40.999112868028448</v>
      </c>
      <c r="S8" s="514">
        <v>34.46130259323666</v>
      </c>
    </row>
    <row r="9" spans="1:19" ht="19.5" customHeight="1" x14ac:dyDescent="0.25">
      <c r="A9" s="57" t="s">
        <v>24</v>
      </c>
      <c r="B9" s="798">
        <v>100</v>
      </c>
      <c r="C9" s="798">
        <v>46.367988656142735</v>
      </c>
      <c r="D9" s="798">
        <v>53.632011343857265</v>
      </c>
      <c r="E9" s="656">
        <v>47.412118711914218</v>
      </c>
      <c r="F9" s="656">
        <v>46.587148809606461</v>
      </c>
      <c r="G9" s="656">
        <v>48.125353105206209</v>
      </c>
      <c r="H9" s="656">
        <v>8.1945920616417638</v>
      </c>
      <c r="I9" s="798">
        <v>6.4279260883926845</v>
      </c>
      <c r="J9" s="799">
        <v>9.8272084129378783</v>
      </c>
      <c r="K9" s="656">
        <v>39.896629985388607</v>
      </c>
      <c r="L9" s="656">
        <v>37.347044504658989</v>
      </c>
      <c r="M9" s="656">
        <v>42.100894708752875</v>
      </c>
      <c r="N9" s="773">
        <v>159.0178560333421</v>
      </c>
      <c r="O9" s="773">
        <v>90.222637185910642</v>
      </c>
      <c r="P9" s="773">
        <v>221.41228926256807</v>
      </c>
      <c r="Q9" s="656">
        <v>33.428514231969494</v>
      </c>
      <c r="R9" s="798">
        <v>45.527459706135403</v>
      </c>
      <c r="S9" s="799">
        <v>22.968273184871968</v>
      </c>
    </row>
    <row r="10" spans="1:19" ht="6" customHeight="1" x14ac:dyDescent="0.25">
      <c r="A10" s="57"/>
      <c r="B10" s="798"/>
      <c r="C10" s="798"/>
      <c r="D10" s="798"/>
      <c r="E10" s="798"/>
      <c r="F10" s="798"/>
      <c r="G10" s="798"/>
      <c r="H10" s="798"/>
      <c r="I10" s="798"/>
      <c r="J10" s="798"/>
      <c r="K10" s="798"/>
      <c r="L10" s="798"/>
      <c r="M10" s="798"/>
      <c r="N10" s="800"/>
      <c r="O10" s="800"/>
      <c r="P10" s="800"/>
      <c r="Q10" s="798"/>
      <c r="R10" s="798"/>
      <c r="S10" s="799"/>
    </row>
    <row r="11" spans="1:19" ht="19.5" customHeight="1" x14ac:dyDescent="0.25">
      <c r="A11" s="398" t="s">
        <v>20</v>
      </c>
      <c r="B11" s="399"/>
      <c r="C11" s="399"/>
      <c r="D11" s="400"/>
      <c r="E11" s="400"/>
      <c r="F11" s="400"/>
      <c r="G11" s="400"/>
      <c r="H11" s="400"/>
      <c r="I11" s="400"/>
      <c r="J11" s="400"/>
      <c r="K11" s="400"/>
      <c r="L11" s="400"/>
      <c r="M11" s="400"/>
      <c r="N11" s="400"/>
      <c r="O11" s="400"/>
      <c r="P11" s="400"/>
      <c r="Q11" s="400"/>
      <c r="R11" s="400"/>
      <c r="S11" s="806"/>
    </row>
    <row r="12" spans="1:19" ht="19.5" customHeight="1" x14ac:dyDescent="0.25">
      <c r="A12" s="148" t="s">
        <v>82</v>
      </c>
      <c r="B12" s="805">
        <v>100</v>
      </c>
      <c r="C12" s="388">
        <v>65.813655521353965</v>
      </c>
      <c r="D12" s="389">
        <v>51.944150811610669</v>
      </c>
      <c r="E12" s="389">
        <v>30.533102936122205</v>
      </c>
      <c r="F12" s="389">
        <v>30.411076180259752</v>
      </c>
      <c r="G12" s="389">
        <v>30.768022082851566</v>
      </c>
      <c r="H12" s="389">
        <v>8.4365648368730657</v>
      </c>
      <c r="I12" s="389">
        <v>8.2111147230078494</v>
      </c>
      <c r="J12" s="389">
        <v>8.8876883956151804</v>
      </c>
      <c r="K12" s="389">
        <v>34.635010153221494</v>
      </c>
      <c r="L12" s="389">
        <v>41.33709109169807</v>
      </c>
      <c r="M12" s="389">
        <v>21.732535411101889</v>
      </c>
      <c r="N12" s="613">
        <v>64.471955674479645</v>
      </c>
      <c r="O12" s="613">
        <v>58.523301901408935</v>
      </c>
      <c r="P12" s="613">
        <v>76.12664296825568</v>
      </c>
      <c r="Q12" s="389">
        <v>38.903627596203663</v>
      </c>
      <c r="R12" s="389">
        <v>39.55413727657934</v>
      </c>
      <c r="S12" s="389">
        <v>37.651302415771063</v>
      </c>
    </row>
    <row r="13" spans="1:19" ht="19.5" customHeight="1" thickBot="1" x14ac:dyDescent="0.3">
      <c r="A13" s="10" t="s">
        <v>117</v>
      </c>
      <c r="B13" s="807">
        <v>100</v>
      </c>
      <c r="C13" s="654">
        <v>77.74800921350591</v>
      </c>
      <c r="D13" s="655">
        <v>28.620656672233618</v>
      </c>
      <c r="E13" s="655">
        <v>46.010627639347767</v>
      </c>
      <c r="F13" s="655">
        <v>46.15209270261488</v>
      </c>
      <c r="G13" s="655">
        <v>45.516351547477456</v>
      </c>
      <c r="H13" s="655">
        <v>9.5073448358232575</v>
      </c>
      <c r="I13" s="655">
        <v>9.0751326262599381</v>
      </c>
      <c r="J13" s="655">
        <v>11.103159104607712</v>
      </c>
      <c r="K13" s="655">
        <v>56.835332139202343</v>
      </c>
      <c r="L13" s="655">
        <v>57.046698850866861</v>
      </c>
      <c r="M13" s="655">
        <v>56.096821090748364</v>
      </c>
      <c r="N13" s="770">
        <v>128.93537270384576</v>
      </c>
      <c r="O13" s="770">
        <v>119.42626060459629</v>
      </c>
      <c r="P13" s="770">
        <v>162.16001953200407</v>
      </c>
      <c r="Q13" s="655">
        <v>39.169271340662156</v>
      </c>
      <c r="R13" s="655">
        <v>41.632646274478667</v>
      </c>
      <c r="S13" s="655">
        <v>30.562288761515639</v>
      </c>
    </row>
    <row r="14" spans="1:19" ht="15.75" thickTop="1" x14ac:dyDescent="0.25">
      <c r="A14" s="9" t="s">
        <v>381</v>
      </c>
    </row>
    <row r="15" spans="1:19" x14ac:dyDescent="0.25">
      <c r="A15" s="340" t="s">
        <v>399</v>
      </c>
    </row>
    <row r="16" spans="1:19" x14ac:dyDescent="0.25">
      <c r="A16" s="340" t="s">
        <v>400</v>
      </c>
    </row>
    <row r="17" spans="1:1" x14ac:dyDescent="0.25">
      <c r="A17" s="340" t="s">
        <v>459</v>
      </c>
    </row>
  </sheetData>
  <mergeCells count="8">
    <mergeCell ref="A1:S1"/>
    <mergeCell ref="A2:A3"/>
    <mergeCell ref="B2:D2"/>
    <mergeCell ref="E2:G2"/>
    <mergeCell ref="H2:J2"/>
    <mergeCell ref="K2:M2"/>
    <mergeCell ref="N2:P2"/>
    <mergeCell ref="Q2:S2"/>
  </mergeCells>
  <pageMargins left="0.70866141732283472" right="0.70866141732283472" top="0.74803149606299213" bottom="0.74803149606299213" header="0.31496062992125984" footer="0.31496062992125984"/>
  <pageSetup paperSize="9" scale="37" orientation="portrait" r:id="rId1"/>
  <headerFooter>
    <oddHeader>&amp;C&amp;G</oddHeader>
  </headerFooter>
  <drawing r:id="rId2"/>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18"/>
  <sheetViews>
    <sheetView view="pageLayout" zoomScaleNormal="100" workbookViewId="0">
      <selection activeCell="C28" sqref="C28"/>
    </sheetView>
  </sheetViews>
  <sheetFormatPr defaultRowHeight="15" x14ac:dyDescent="0.25"/>
  <cols>
    <col min="1" max="1" width="19" style="8" customWidth="1"/>
    <col min="2" max="5" width="21.140625" style="8" customWidth="1"/>
    <col min="6" max="6" width="17.42578125" style="8" customWidth="1"/>
    <col min="7" max="16384" width="9.140625" style="8"/>
  </cols>
  <sheetData>
    <row r="1" spans="1:6" ht="39" customHeight="1" thickBot="1" x14ac:dyDescent="0.3">
      <c r="A1" s="1060" t="s">
        <v>691</v>
      </c>
      <c r="B1" s="1060"/>
      <c r="C1" s="1060"/>
      <c r="D1" s="1060"/>
      <c r="E1" s="1060"/>
      <c r="F1" s="1060"/>
    </row>
    <row r="2" spans="1:6" ht="23.25" customHeight="1" thickTop="1" x14ac:dyDescent="0.25">
      <c r="A2" s="199"/>
      <c r="B2" s="1147" t="s">
        <v>385</v>
      </c>
      <c r="C2" s="1147"/>
      <c r="D2" s="1147"/>
      <c r="E2" s="1147"/>
      <c r="F2" s="1147"/>
    </row>
    <row r="3" spans="1:6" ht="25.5" customHeight="1" x14ac:dyDescent="0.25">
      <c r="A3" s="394"/>
      <c r="B3" s="395" t="s">
        <v>77</v>
      </c>
      <c r="C3" s="396" t="s">
        <v>386</v>
      </c>
      <c r="D3" s="397" t="s">
        <v>56</v>
      </c>
      <c r="E3" s="397" t="s">
        <v>84</v>
      </c>
      <c r="F3" s="397" t="s">
        <v>43</v>
      </c>
    </row>
    <row r="4" spans="1:6" ht="6" customHeight="1" x14ac:dyDescent="0.25">
      <c r="A4" s="53"/>
      <c r="B4" s="53"/>
      <c r="C4" s="54"/>
      <c r="D4" s="206"/>
    </row>
    <row r="5" spans="1:6" ht="19.5" customHeight="1" x14ac:dyDescent="0.25">
      <c r="A5" s="55" t="s">
        <v>27</v>
      </c>
      <c r="B5" s="808">
        <v>4.6550323692669027</v>
      </c>
      <c r="C5" s="808">
        <v>31.668178571047928</v>
      </c>
      <c r="D5" s="808">
        <v>43.600497595933128</v>
      </c>
      <c r="E5" s="809">
        <v>20.076291463752042</v>
      </c>
      <c r="F5" s="809">
        <v>100</v>
      </c>
    </row>
    <row r="6" spans="1:6" ht="6" customHeight="1" x14ac:dyDescent="0.25">
      <c r="A6" s="56"/>
      <c r="B6" s="734"/>
      <c r="C6" s="734"/>
      <c r="D6" s="734"/>
      <c r="E6" s="582"/>
      <c r="F6" s="582"/>
    </row>
    <row r="7" spans="1:6" x14ac:dyDescent="0.25">
      <c r="A7" s="393" t="s">
        <v>26</v>
      </c>
      <c r="B7" s="803"/>
      <c r="C7" s="803"/>
      <c r="D7" s="803"/>
      <c r="E7" s="803"/>
      <c r="F7" s="803"/>
    </row>
    <row r="8" spans="1:6" ht="19.5" customHeight="1" x14ac:dyDescent="0.25">
      <c r="A8" s="57" t="s">
        <v>25</v>
      </c>
      <c r="B8" s="656">
        <v>4.7317213532477016</v>
      </c>
      <c r="C8" s="656">
        <v>30.228432470314399</v>
      </c>
      <c r="D8" s="656">
        <v>44.976875523997037</v>
      </c>
      <c r="E8" s="514">
        <v>20.062970652440864</v>
      </c>
      <c r="F8" s="514">
        <v>100</v>
      </c>
    </row>
    <row r="9" spans="1:6" ht="19.5" customHeight="1" x14ac:dyDescent="0.25">
      <c r="A9" s="57" t="s">
        <v>24</v>
      </c>
      <c r="B9" s="656">
        <v>3.4568751327235017</v>
      </c>
      <c r="C9" s="656">
        <v>54.162181227425975</v>
      </c>
      <c r="D9" s="656">
        <v>22.096533282867128</v>
      </c>
      <c r="E9" s="799">
        <v>20.284410356983393</v>
      </c>
      <c r="F9" s="799">
        <v>100</v>
      </c>
    </row>
    <row r="10" spans="1:6" ht="5.25" customHeight="1" x14ac:dyDescent="0.25">
      <c r="A10" s="57"/>
      <c r="B10" s="798"/>
      <c r="C10" s="798"/>
      <c r="D10" s="798"/>
      <c r="E10" s="798"/>
      <c r="F10" s="799"/>
    </row>
    <row r="11" spans="1:6" ht="19.5" customHeight="1" x14ac:dyDescent="0.25">
      <c r="A11" s="55" t="s">
        <v>23</v>
      </c>
      <c r="B11" s="808"/>
      <c r="C11" s="808"/>
      <c r="D11" s="808"/>
      <c r="E11" s="808"/>
      <c r="F11" s="809"/>
    </row>
    <row r="12" spans="1:6" ht="19.5" customHeight="1" x14ac:dyDescent="0.25">
      <c r="A12" s="57" t="s">
        <v>22</v>
      </c>
      <c r="B12" s="798">
        <v>3.6171321875861189</v>
      </c>
      <c r="C12" s="798">
        <v>34.807392715859017</v>
      </c>
      <c r="D12" s="798">
        <v>46.190233365669933</v>
      </c>
      <c r="E12" s="798">
        <v>15.385241730884935</v>
      </c>
      <c r="F12" s="799">
        <v>100</v>
      </c>
    </row>
    <row r="13" spans="1:6" ht="19.5" customHeight="1" x14ac:dyDescent="0.25">
      <c r="A13" s="57" t="s">
        <v>21</v>
      </c>
      <c r="B13" s="798">
        <v>7.7227631497794711</v>
      </c>
      <c r="C13" s="798">
        <v>22.389575456187618</v>
      </c>
      <c r="D13" s="798">
        <v>35.945992592041094</v>
      </c>
      <c r="E13" s="798">
        <v>33.941668801991817</v>
      </c>
      <c r="F13" s="799">
        <v>100</v>
      </c>
    </row>
    <row r="14" spans="1:6" ht="5.25" customHeight="1" x14ac:dyDescent="0.25">
      <c r="A14" s="403"/>
      <c r="B14" s="810"/>
      <c r="C14" s="810"/>
      <c r="D14" s="811"/>
      <c r="E14" s="812"/>
      <c r="F14" s="812"/>
    </row>
    <row r="15" spans="1:6" ht="19.5" customHeight="1" x14ac:dyDescent="0.25">
      <c r="A15" s="73" t="s">
        <v>20</v>
      </c>
      <c r="B15" s="401"/>
      <c r="C15" s="401"/>
      <c r="D15" s="402"/>
      <c r="E15" s="706"/>
      <c r="F15" s="653"/>
    </row>
    <row r="16" spans="1:6" ht="19.5" customHeight="1" x14ac:dyDescent="0.25">
      <c r="A16" s="148" t="s">
        <v>82</v>
      </c>
      <c r="B16" s="388">
        <v>1.2958074103805517</v>
      </c>
      <c r="C16" s="388">
        <v>36.4630263197906</v>
      </c>
      <c r="D16" s="389">
        <v>50.30534709590799</v>
      </c>
      <c r="E16" s="389">
        <v>11.93581917392085</v>
      </c>
      <c r="F16" s="799">
        <v>100</v>
      </c>
    </row>
    <row r="17" spans="1:6" ht="19.5" customHeight="1" thickBot="1" x14ac:dyDescent="0.3">
      <c r="A17" s="10" t="s">
        <v>117</v>
      </c>
      <c r="B17" s="654">
        <v>5.797072130655442</v>
      </c>
      <c r="C17" s="654">
        <v>30.038068398050218</v>
      </c>
      <c r="D17" s="655">
        <v>41.321041823600488</v>
      </c>
      <c r="E17" s="655">
        <v>22.843817647693857</v>
      </c>
      <c r="F17" s="813">
        <v>100</v>
      </c>
    </row>
    <row r="18" spans="1:6" ht="15.75" thickTop="1" x14ac:dyDescent="0.25">
      <c r="A18" s="9" t="s">
        <v>381</v>
      </c>
    </row>
  </sheetData>
  <mergeCells count="2">
    <mergeCell ref="B2:F2"/>
    <mergeCell ref="A1:F1"/>
  </mergeCells>
  <pageMargins left="0.70866141732283472" right="0.70866141732283472" top="1.0270833333333333" bottom="0.74803149606299213" header="0.31496062992125984" footer="0.31496062992125984"/>
  <pageSetup paperSize="9" scale="58" orientation="portrait" r:id="rId1"/>
  <headerFooter>
    <oddHeader>&amp;C&amp;G</oddHead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J36"/>
  <sheetViews>
    <sheetView view="pageLayout" zoomScaleNormal="100" workbookViewId="0">
      <selection activeCell="D20" sqref="D20"/>
    </sheetView>
  </sheetViews>
  <sheetFormatPr defaultRowHeight="15" x14ac:dyDescent="0.25"/>
  <cols>
    <col min="1" max="1" width="25.42578125" style="8" customWidth="1"/>
    <col min="2" max="8" width="13.85546875" style="8" customWidth="1"/>
    <col min="9" max="16384" width="9.140625" style="8"/>
  </cols>
  <sheetData>
    <row r="1" spans="1:10" ht="38.25" customHeight="1" thickBot="1" x14ac:dyDescent="0.3">
      <c r="A1" s="1060" t="s">
        <v>630</v>
      </c>
      <c r="B1" s="1060"/>
      <c r="C1" s="1060"/>
      <c r="D1" s="1060"/>
      <c r="E1" s="1060"/>
      <c r="F1" s="1060"/>
      <c r="G1" s="1060"/>
      <c r="H1" s="1060"/>
    </row>
    <row r="2" spans="1:10" ht="23.25" customHeight="1" thickTop="1" x14ac:dyDescent="0.25">
      <c r="A2" s="1089"/>
      <c r="B2" s="1148" t="s">
        <v>43</v>
      </c>
      <c r="C2" s="1148" t="s">
        <v>23</v>
      </c>
      <c r="D2" s="1148"/>
      <c r="E2" s="1148" t="s">
        <v>20</v>
      </c>
      <c r="F2" s="1148"/>
      <c r="G2" s="1148"/>
      <c r="H2" s="1114"/>
    </row>
    <row r="3" spans="1:10" ht="25.5" customHeight="1" x14ac:dyDescent="0.25">
      <c r="A3" s="1090"/>
      <c r="B3" s="1149"/>
      <c r="C3" s="103" t="s">
        <v>67</v>
      </c>
      <c r="D3" s="103" t="s">
        <v>68</v>
      </c>
      <c r="E3" s="373" t="s">
        <v>82</v>
      </c>
      <c r="F3" s="373" t="s">
        <v>19</v>
      </c>
      <c r="G3" s="373" t="s">
        <v>18</v>
      </c>
      <c r="H3" s="104" t="s">
        <v>117</v>
      </c>
    </row>
    <row r="4" spans="1:10" ht="6" customHeight="1" x14ac:dyDescent="0.25">
      <c r="A4" s="100"/>
      <c r="B4" s="237"/>
      <c r="C4" s="237"/>
      <c r="D4" s="237"/>
      <c r="E4" s="237"/>
      <c r="F4" s="237"/>
      <c r="G4" s="237"/>
      <c r="H4" s="102"/>
    </row>
    <row r="5" spans="1:10" ht="19.5" customHeight="1" x14ac:dyDescent="0.25">
      <c r="A5" s="55" t="s">
        <v>27</v>
      </c>
      <c r="B5" s="814">
        <v>23512.844096183777</v>
      </c>
      <c r="C5" s="814">
        <v>12326.898074626923</v>
      </c>
      <c r="D5" s="814">
        <v>11185.946021556854</v>
      </c>
      <c r="E5" s="814">
        <v>12035.292022228241</v>
      </c>
      <c r="F5" s="814">
        <v>4165.7510852813721</v>
      </c>
      <c r="G5" s="814">
        <v>7869.5409369468689</v>
      </c>
      <c r="H5" s="815">
        <v>11477.552073955536</v>
      </c>
      <c r="J5" s="69"/>
    </row>
    <row r="6" spans="1:10" ht="6.75" customHeight="1" x14ac:dyDescent="0.25">
      <c r="A6" s="57"/>
      <c r="B6" s="590"/>
      <c r="C6" s="590"/>
      <c r="D6" s="590"/>
      <c r="E6" s="816"/>
      <c r="F6" s="590"/>
      <c r="G6" s="590"/>
      <c r="H6" s="592"/>
    </row>
    <row r="7" spans="1:10" ht="19.5" customHeight="1" x14ac:dyDescent="0.25">
      <c r="A7" s="55" t="s">
        <v>26</v>
      </c>
      <c r="B7" s="706"/>
      <c r="C7" s="706"/>
      <c r="D7" s="706"/>
      <c r="E7" s="724"/>
      <c r="F7" s="706"/>
      <c r="G7" s="706"/>
      <c r="H7" s="653"/>
    </row>
    <row r="8" spans="1:10" ht="19.5" customHeight="1" x14ac:dyDescent="0.25">
      <c r="A8" s="57" t="s">
        <v>25</v>
      </c>
      <c r="B8" s="817">
        <v>14063.531580448151</v>
      </c>
      <c r="C8" s="817">
        <v>7081.7455983161926</v>
      </c>
      <c r="D8" s="817">
        <v>6981.785982131958</v>
      </c>
      <c r="E8" s="817">
        <v>7500.952488899231</v>
      </c>
      <c r="F8" s="817">
        <v>2560.7731418609619</v>
      </c>
      <c r="G8" s="817">
        <v>4940.179347038269</v>
      </c>
      <c r="H8" s="818">
        <v>6562.5790915489197</v>
      </c>
    </row>
    <row r="9" spans="1:10" ht="19.5" customHeight="1" x14ac:dyDescent="0.25">
      <c r="A9" s="57" t="s">
        <v>24</v>
      </c>
      <c r="B9" s="817">
        <v>9449.3125157356262</v>
      </c>
      <c r="C9" s="817">
        <v>5245.15247631073</v>
      </c>
      <c r="D9" s="817">
        <v>4204.1600394248962</v>
      </c>
      <c r="E9" s="817">
        <v>4534.33953332901</v>
      </c>
      <c r="F9" s="817">
        <v>1604.9779434204102</v>
      </c>
      <c r="G9" s="817">
        <v>2929.3615899085999</v>
      </c>
      <c r="H9" s="818">
        <v>4914.9729824066162</v>
      </c>
    </row>
    <row r="10" spans="1:10" ht="6.75" customHeight="1" x14ac:dyDescent="0.25">
      <c r="A10" s="57"/>
      <c r="B10" s="590"/>
      <c r="C10" s="590"/>
      <c r="D10" s="590"/>
      <c r="E10" s="816"/>
      <c r="F10" s="590"/>
      <c r="G10" s="590"/>
      <c r="H10" s="592"/>
    </row>
    <row r="11" spans="1:10" ht="19.5" customHeight="1" x14ac:dyDescent="0.25">
      <c r="A11" s="73" t="s">
        <v>158</v>
      </c>
      <c r="B11" s="576"/>
      <c r="C11" s="576"/>
      <c r="D11" s="576"/>
      <c r="E11" s="576"/>
      <c r="F11" s="576"/>
      <c r="G11" s="576"/>
      <c r="H11" s="508"/>
    </row>
    <row r="12" spans="1:10" ht="19.5" customHeight="1" x14ac:dyDescent="0.25">
      <c r="A12" s="11" t="s">
        <v>159</v>
      </c>
      <c r="B12" s="465">
        <v>1004.4256172180176</v>
      </c>
      <c r="C12" s="465">
        <v>514.1457405090332</v>
      </c>
      <c r="D12" s="465">
        <v>490.27987670898438</v>
      </c>
      <c r="E12" s="465">
        <v>417.42206287384033</v>
      </c>
      <c r="F12" s="465">
        <v>176.94683074951172</v>
      </c>
      <c r="G12" s="465">
        <v>240.47523212432861</v>
      </c>
      <c r="H12" s="506">
        <v>587.00355434417725</v>
      </c>
    </row>
    <row r="13" spans="1:10" ht="19.5" customHeight="1" x14ac:dyDescent="0.25">
      <c r="A13" s="11" t="s">
        <v>160</v>
      </c>
      <c r="B13" s="465">
        <v>166.40724658966064</v>
      </c>
      <c r="C13" s="465">
        <v>94.570470333099365</v>
      </c>
      <c r="D13" s="465">
        <v>71.836776256561279</v>
      </c>
      <c r="E13" s="465">
        <v>93.491723537445068</v>
      </c>
      <c r="F13" s="465">
        <v>24.527949810028076</v>
      </c>
      <c r="G13" s="465">
        <v>68.963773727416992</v>
      </c>
      <c r="H13" s="506">
        <v>72.915523052215576</v>
      </c>
    </row>
    <row r="14" spans="1:10" ht="19.5" customHeight="1" x14ac:dyDescent="0.25">
      <c r="A14" s="11" t="s">
        <v>161</v>
      </c>
      <c r="B14" s="465">
        <v>719.28212261199951</v>
      </c>
      <c r="C14" s="465">
        <v>394.13766765594482</v>
      </c>
      <c r="D14" s="465">
        <v>325.14445495605469</v>
      </c>
      <c r="E14" s="465">
        <v>320.66342735290527</v>
      </c>
      <c r="F14" s="465">
        <v>69.82882022857666</v>
      </c>
      <c r="G14" s="465">
        <v>250.83460712432861</v>
      </c>
      <c r="H14" s="506">
        <v>398.61869525909424</v>
      </c>
    </row>
    <row r="15" spans="1:10" ht="19.5" customHeight="1" x14ac:dyDescent="0.25">
      <c r="A15" s="11" t="s">
        <v>162</v>
      </c>
      <c r="B15" s="465">
        <v>3219.0275535583496</v>
      </c>
      <c r="C15" s="465">
        <v>1503.4796600341797</v>
      </c>
      <c r="D15" s="465">
        <v>1715.5478935241699</v>
      </c>
      <c r="E15" s="465">
        <v>1557.7888374328613</v>
      </c>
      <c r="F15" s="465">
        <v>305.48711013793945</v>
      </c>
      <c r="G15" s="465">
        <v>1252.3017272949219</v>
      </c>
      <c r="H15" s="506">
        <v>1661.2387161254883</v>
      </c>
    </row>
    <row r="16" spans="1:10" ht="19.5" customHeight="1" x14ac:dyDescent="0.25">
      <c r="A16" s="11" t="s">
        <v>163</v>
      </c>
      <c r="B16" s="465">
        <v>68.982746601104736</v>
      </c>
      <c r="C16" s="465">
        <v>33.692729473114014</v>
      </c>
      <c r="D16" s="465">
        <v>35.290017127990723</v>
      </c>
      <c r="E16" s="465">
        <v>25.768362045288086</v>
      </c>
      <c r="F16" s="465">
        <v>6.8052501678466797</v>
      </c>
      <c r="G16" s="465">
        <v>18.963111877441406</v>
      </c>
      <c r="H16" s="506">
        <v>43.21438455581665</v>
      </c>
    </row>
    <row r="17" spans="1:8" ht="19.5" customHeight="1" x14ac:dyDescent="0.25">
      <c r="A17" s="11" t="s">
        <v>164</v>
      </c>
      <c r="B17" s="465">
        <v>218.03348731994629</v>
      </c>
      <c r="C17" s="465">
        <v>80.179216384887695</v>
      </c>
      <c r="D17" s="465">
        <v>137.85427093505859</v>
      </c>
      <c r="E17" s="465">
        <v>115.6522536277771</v>
      </c>
      <c r="F17" s="465">
        <v>56.430389404296875</v>
      </c>
      <c r="G17" s="465">
        <v>59.221864223480225</v>
      </c>
      <c r="H17" s="506">
        <v>102.38123369216919</v>
      </c>
    </row>
    <row r="18" spans="1:8" ht="19.5" customHeight="1" x14ac:dyDescent="0.25">
      <c r="A18" s="11" t="s">
        <v>165</v>
      </c>
      <c r="B18" s="465">
        <v>940.6228084564209</v>
      </c>
      <c r="C18" s="465">
        <v>500.87078666687012</v>
      </c>
      <c r="D18" s="465">
        <v>439.75202178955078</v>
      </c>
      <c r="E18" s="465">
        <v>533.78898239135742</v>
      </c>
      <c r="F18" s="465">
        <v>79.372913360595703</v>
      </c>
      <c r="G18" s="465">
        <v>454.41606903076172</v>
      </c>
      <c r="H18" s="506">
        <v>406.83382606506348</v>
      </c>
    </row>
    <row r="19" spans="1:8" ht="19.5" customHeight="1" x14ac:dyDescent="0.25">
      <c r="A19" s="11" t="s">
        <v>166</v>
      </c>
      <c r="B19" s="465">
        <v>778.39480590820313</v>
      </c>
      <c r="C19" s="465">
        <v>375.87329864501953</v>
      </c>
      <c r="D19" s="465">
        <v>402.52150726318359</v>
      </c>
      <c r="E19" s="465">
        <v>487.44535446166992</v>
      </c>
      <c r="F19" s="465">
        <v>188.51414108276367</v>
      </c>
      <c r="G19" s="465">
        <v>298.93121337890625</v>
      </c>
      <c r="H19" s="506">
        <v>290.9494514465332</v>
      </c>
    </row>
    <row r="20" spans="1:8" ht="19.5" customHeight="1" x14ac:dyDescent="0.25">
      <c r="A20" s="11" t="s">
        <v>167</v>
      </c>
      <c r="B20" s="465">
        <v>356.79266881942749</v>
      </c>
      <c r="C20" s="465">
        <v>199.1076488494873</v>
      </c>
      <c r="D20" s="465">
        <v>157.68501996994019</v>
      </c>
      <c r="E20" s="465">
        <v>120.49147653579712</v>
      </c>
      <c r="F20" s="465">
        <v>34.914246559143066</v>
      </c>
      <c r="G20" s="465">
        <v>85.577229976654053</v>
      </c>
      <c r="H20" s="506">
        <v>236.30119228363037</v>
      </c>
    </row>
    <row r="21" spans="1:8" ht="19.5" customHeight="1" x14ac:dyDescent="0.25">
      <c r="A21" s="11" t="s">
        <v>168</v>
      </c>
      <c r="B21" s="465">
        <v>1555.870530128479</v>
      </c>
      <c r="C21" s="465">
        <v>435.94024658203125</v>
      </c>
      <c r="D21" s="465">
        <v>1119.9302835464478</v>
      </c>
      <c r="E21" s="465">
        <v>582.6585807800293</v>
      </c>
      <c r="F21" s="465">
        <v>186.39238166809082</v>
      </c>
      <c r="G21" s="465">
        <v>396.26619911193848</v>
      </c>
      <c r="H21" s="506">
        <v>973.21194934844971</v>
      </c>
    </row>
    <row r="22" spans="1:8" ht="19.5" customHeight="1" x14ac:dyDescent="0.25">
      <c r="A22" s="11" t="s">
        <v>169</v>
      </c>
      <c r="B22" s="465">
        <v>2855.3691940307617</v>
      </c>
      <c r="C22" s="465">
        <v>1477.0447368621826</v>
      </c>
      <c r="D22" s="465">
        <v>1378.3244571685791</v>
      </c>
      <c r="E22" s="465">
        <v>1724.8558807373047</v>
      </c>
      <c r="F22" s="465">
        <v>701.07572746276855</v>
      </c>
      <c r="G22" s="465">
        <v>1023.7801532745361</v>
      </c>
      <c r="H22" s="506">
        <v>1130.513313293457</v>
      </c>
    </row>
    <row r="23" spans="1:8" ht="19.5" customHeight="1" x14ac:dyDescent="0.25">
      <c r="A23" s="11" t="s">
        <v>170</v>
      </c>
      <c r="B23" s="465">
        <v>1139.1192970275879</v>
      </c>
      <c r="C23" s="465">
        <v>741.95518493652344</v>
      </c>
      <c r="D23" s="465">
        <v>397.16411209106445</v>
      </c>
      <c r="E23" s="465">
        <v>601.43304824829102</v>
      </c>
      <c r="F23" s="465">
        <v>291.02694320678711</v>
      </c>
      <c r="G23" s="465">
        <v>310.40610504150391</v>
      </c>
      <c r="H23" s="506">
        <v>537.68624877929688</v>
      </c>
    </row>
    <row r="24" spans="1:8" ht="19.5" customHeight="1" x14ac:dyDescent="0.25">
      <c r="A24" s="11" t="s">
        <v>171</v>
      </c>
      <c r="B24" s="465">
        <v>4684.2719879150391</v>
      </c>
      <c r="C24" s="465">
        <v>2625.6337051391602</v>
      </c>
      <c r="D24" s="465">
        <v>2058.6382827758789</v>
      </c>
      <c r="E24" s="465">
        <v>2659.7449035644531</v>
      </c>
      <c r="F24" s="465">
        <v>1143.4914855957031</v>
      </c>
      <c r="G24" s="465">
        <v>1516.25341796875</v>
      </c>
      <c r="H24" s="506">
        <v>2024.5270843505859</v>
      </c>
    </row>
    <row r="25" spans="1:8" ht="19.5" customHeight="1" x14ac:dyDescent="0.25">
      <c r="A25" s="11" t="s">
        <v>172</v>
      </c>
      <c r="B25" s="465">
        <v>1118.7751274108887</v>
      </c>
      <c r="C25" s="465">
        <v>664.20843029022217</v>
      </c>
      <c r="D25" s="465">
        <v>454.5666971206665</v>
      </c>
      <c r="E25" s="465">
        <v>603.54117488861084</v>
      </c>
      <c r="F25" s="465">
        <v>254.86039161682129</v>
      </c>
      <c r="G25" s="465">
        <v>348.68078327178955</v>
      </c>
      <c r="H25" s="506">
        <v>515.23395252227783</v>
      </c>
    </row>
    <row r="26" spans="1:8" ht="19.5" customHeight="1" x14ac:dyDescent="0.25">
      <c r="A26" s="11" t="s">
        <v>173</v>
      </c>
      <c r="B26" s="465">
        <v>355.99400186538696</v>
      </c>
      <c r="C26" s="465">
        <v>148.29319715499878</v>
      </c>
      <c r="D26" s="465">
        <v>207.70080471038818</v>
      </c>
      <c r="E26" s="465">
        <v>185.59633350372314</v>
      </c>
      <c r="F26" s="465">
        <v>49.347369194030762</v>
      </c>
      <c r="G26" s="465">
        <v>136.24896430969238</v>
      </c>
      <c r="H26" s="506">
        <v>170.39766836166382</v>
      </c>
    </row>
    <row r="27" spans="1:8" ht="19.5" customHeight="1" x14ac:dyDescent="0.25">
      <c r="A27" s="11" t="s">
        <v>174</v>
      </c>
      <c r="B27" s="465">
        <v>1135.8761587142944</v>
      </c>
      <c r="C27" s="465">
        <v>703.54732370376587</v>
      </c>
      <c r="D27" s="465">
        <v>432.32883501052856</v>
      </c>
      <c r="E27" s="465">
        <v>581.43505620956421</v>
      </c>
      <c r="F27" s="465">
        <v>182.5255126953125</v>
      </c>
      <c r="G27" s="465">
        <v>398.90954351425171</v>
      </c>
      <c r="H27" s="506">
        <v>554.44110250473022</v>
      </c>
    </row>
    <row r="28" spans="1:8" ht="19.5" customHeight="1" x14ac:dyDescent="0.25">
      <c r="A28" s="11" t="s">
        <v>175</v>
      </c>
      <c r="B28" s="465">
        <v>302.73696708679199</v>
      </c>
      <c r="C28" s="465">
        <v>234.35965824127197</v>
      </c>
      <c r="D28" s="465">
        <v>68.37730884552002</v>
      </c>
      <c r="E28" s="465">
        <v>150.64007997512817</v>
      </c>
      <c r="F28" s="465">
        <v>53.514176368713379</v>
      </c>
      <c r="G28" s="465">
        <v>97.125903606414795</v>
      </c>
      <c r="H28" s="506">
        <v>152.09688711166382</v>
      </c>
    </row>
    <row r="29" spans="1:8" ht="19.5" customHeight="1" x14ac:dyDescent="0.25">
      <c r="A29" s="11" t="s">
        <v>176</v>
      </c>
      <c r="B29" s="465">
        <v>768.83333396911621</v>
      </c>
      <c r="C29" s="465">
        <v>452.24734115600586</v>
      </c>
      <c r="D29" s="465">
        <v>316.58599281311035</v>
      </c>
      <c r="E29" s="465">
        <v>407.35002422332764</v>
      </c>
      <c r="F29" s="465">
        <v>96.859171390533447</v>
      </c>
      <c r="G29" s="465">
        <v>310.49085283279419</v>
      </c>
      <c r="H29" s="506">
        <v>361.48330974578857</v>
      </c>
    </row>
    <row r="30" spans="1:8" ht="19.5" customHeight="1" x14ac:dyDescent="0.25">
      <c r="A30" s="11" t="s">
        <v>177</v>
      </c>
      <c r="B30" s="465">
        <v>530.36985015869141</v>
      </c>
      <c r="C30" s="465">
        <v>234.19266414642334</v>
      </c>
      <c r="D30" s="465">
        <v>296.17718601226807</v>
      </c>
      <c r="E30" s="465">
        <v>280.32175874710083</v>
      </c>
      <c r="F30" s="465">
        <v>94.949398517608643</v>
      </c>
      <c r="G30" s="465">
        <v>185.37236022949219</v>
      </c>
      <c r="H30" s="506">
        <v>250.04809141159058</v>
      </c>
    </row>
    <row r="31" spans="1:8" ht="19.5" customHeight="1" x14ac:dyDescent="0.25">
      <c r="A31" s="11" t="s">
        <v>178</v>
      </c>
      <c r="B31" s="465">
        <v>974.1773099899292</v>
      </c>
      <c r="C31" s="465">
        <v>524.89400100708008</v>
      </c>
      <c r="D31" s="465">
        <v>449.28330898284912</v>
      </c>
      <c r="E31" s="465">
        <v>359.6098804473877</v>
      </c>
      <c r="F31" s="465">
        <v>105.25784778594971</v>
      </c>
      <c r="G31" s="465">
        <v>254.35203266143799</v>
      </c>
      <c r="H31" s="506">
        <v>614.5674295425415</v>
      </c>
    </row>
    <row r="32" spans="1:8" ht="19.5" customHeight="1" x14ac:dyDescent="0.25">
      <c r="A32" s="11" t="s">
        <v>179</v>
      </c>
      <c r="B32" s="465">
        <v>434.24974679946899</v>
      </c>
      <c r="C32" s="465">
        <v>278.69217252731323</v>
      </c>
      <c r="D32" s="465">
        <v>155.55757427215576</v>
      </c>
      <c r="E32" s="465">
        <v>184.97849225997925</v>
      </c>
      <c r="F32" s="465">
        <v>51.634137630462646</v>
      </c>
      <c r="G32" s="465">
        <v>133.3443546295166</v>
      </c>
      <c r="H32" s="506">
        <v>249.27125453948975</v>
      </c>
    </row>
    <row r="33" spans="1:8" ht="19.5" customHeight="1" thickBot="1" x14ac:dyDescent="0.3">
      <c r="A33" s="10" t="s">
        <v>180</v>
      </c>
      <c r="B33" s="488">
        <v>185.23153400421143</v>
      </c>
      <c r="C33" s="488">
        <v>109.83219432830811</v>
      </c>
      <c r="D33" s="488">
        <v>75.39933967590332</v>
      </c>
      <c r="E33" s="488">
        <v>40.614328384399414</v>
      </c>
      <c r="F33" s="488">
        <v>11.988890647888184</v>
      </c>
      <c r="G33" s="488">
        <v>28.62543773651123</v>
      </c>
      <c r="H33" s="501">
        <v>144.61720561981201</v>
      </c>
    </row>
    <row r="34" spans="1:8" ht="15.75" thickTop="1" x14ac:dyDescent="0.25">
      <c r="A34" s="9" t="s">
        <v>318</v>
      </c>
    </row>
    <row r="35" spans="1:8" x14ac:dyDescent="0.25">
      <c r="A35" s="340" t="s">
        <v>399</v>
      </c>
    </row>
    <row r="36" spans="1:8" x14ac:dyDescent="0.25">
      <c r="A36" s="340" t="s">
        <v>400</v>
      </c>
    </row>
  </sheetData>
  <mergeCells count="5">
    <mergeCell ref="A1:H1"/>
    <mergeCell ref="A2:A3"/>
    <mergeCell ref="B2:B3"/>
    <mergeCell ref="C2:D2"/>
    <mergeCell ref="E2:H2"/>
  </mergeCells>
  <pageMargins left="0.70866141732283472" right="0.70866141732283472" top="0.96666666666666667" bottom="0.74803149606299213" header="0.31496062992125984" footer="0.31496062992125984"/>
  <pageSetup paperSize="9" scale="58" orientation="portrait" r:id="rId1"/>
  <headerFooter>
    <oddHeader>&amp;C&amp;G</oddHeader>
  </headerFooter>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J36"/>
  <sheetViews>
    <sheetView view="pageLayout" zoomScaleNormal="100" workbookViewId="0">
      <selection activeCell="L12" sqref="L12"/>
    </sheetView>
  </sheetViews>
  <sheetFormatPr defaultRowHeight="15" x14ac:dyDescent="0.25"/>
  <cols>
    <col min="1" max="1" width="20.7109375" style="8" customWidth="1"/>
    <col min="2" max="8" width="14.5703125" style="8" customWidth="1"/>
    <col min="9" max="16384" width="9.140625" style="8"/>
  </cols>
  <sheetData>
    <row r="1" spans="1:10" ht="44.25" customHeight="1" thickBot="1" x14ac:dyDescent="0.3">
      <c r="A1" s="1060" t="s">
        <v>631</v>
      </c>
      <c r="B1" s="1060"/>
      <c r="C1" s="1060"/>
      <c r="D1" s="1060"/>
      <c r="E1" s="1060"/>
      <c r="F1" s="1060"/>
      <c r="G1" s="1060"/>
      <c r="H1" s="1060"/>
    </row>
    <row r="2" spans="1:10" ht="24.75" customHeight="1" thickTop="1" x14ac:dyDescent="0.25">
      <c r="A2" s="1089"/>
      <c r="B2" s="1148" t="s">
        <v>43</v>
      </c>
      <c r="C2" s="1148" t="s">
        <v>23</v>
      </c>
      <c r="D2" s="1148"/>
      <c r="E2" s="1148" t="s">
        <v>20</v>
      </c>
      <c r="F2" s="1148"/>
      <c r="G2" s="1148"/>
      <c r="H2" s="1114"/>
    </row>
    <row r="3" spans="1:10" ht="25.5" customHeight="1" x14ac:dyDescent="0.25">
      <c r="A3" s="1090"/>
      <c r="B3" s="1149"/>
      <c r="C3" s="311" t="s">
        <v>67</v>
      </c>
      <c r="D3" s="311" t="s">
        <v>68</v>
      </c>
      <c r="E3" s="373" t="s">
        <v>82</v>
      </c>
      <c r="F3" s="373" t="s">
        <v>19</v>
      </c>
      <c r="G3" s="373" t="s">
        <v>18</v>
      </c>
      <c r="H3" s="104" t="s">
        <v>117</v>
      </c>
    </row>
    <row r="4" spans="1:10" ht="6" customHeight="1" x14ac:dyDescent="0.25">
      <c r="A4" s="100"/>
      <c r="B4" s="237"/>
      <c r="C4" s="237"/>
      <c r="D4" s="237"/>
      <c r="E4" s="237"/>
      <c r="F4" s="237"/>
      <c r="G4" s="237"/>
      <c r="H4" s="102"/>
    </row>
    <row r="5" spans="1:10" ht="19.5" customHeight="1" x14ac:dyDescent="0.25">
      <c r="A5" s="55" t="s">
        <v>27</v>
      </c>
      <c r="B5" s="819">
        <v>12.598863127171219</v>
      </c>
      <c r="C5" s="819">
        <v>11.707391337040249</v>
      </c>
      <c r="D5" s="819">
        <v>13.752909151501761</v>
      </c>
      <c r="E5" s="819">
        <v>15.281409350203509</v>
      </c>
      <c r="F5" s="819">
        <v>22.990022797756794</v>
      </c>
      <c r="G5" s="819">
        <v>12.97792149728819</v>
      </c>
      <c r="H5" s="820">
        <v>10.64027157187706</v>
      </c>
      <c r="J5" s="69"/>
    </row>
    <row r="6" spans="1:10" ht="6.75" customHeight="1" x14ac:dyDescent="0.25">
      <c r="A6" s="57"/>
      <c r="B6" s="590"/>
      <c r="C6" s="590"/>
      <c r="D6" s="590"/>
      <c r="E6" s="816"/>
      <c r="F6" s="590"/>
      <c r="G6" s="590"/>
      <c r="H6" s="592"/>
    </row>
    <row r="7" spans="1:10" ht="19.5" customHeight="1" x14ac:dyDescent="0.25">
      <c r="A7" s="55" t="s">
        <v>26</v>
      </c>
      <c r="B7" s="706"/>
      <c r="C7" s="706"/>
      <c r="D7" s="706"/>
      <c r="E7" s="724"/>
      <c r="F7" s="706"/>
      <c r="G7" s="706"/>
      <c r="H7" s="653"/>
    </row>
    <row r="8" spans="1:10" ht="19.5" customHeight="1" x14ac:dyDescent="0.25">
      <c r="A8" s="57" t="s">
        <v>25</v>
      </c>
      <c r="B8" s="821">
        <v>10.243780542956028</v>
      </c>
      <c r="C8" s="821">
        <v>9.5010857269971858</v>
      </c>
      <c r="D8" s="821">
        <v>11.125941245345729</v>
      </c>
      <c r="E8" s="821">
        <v>12.942688762111274</v>
      </c>
      <c r="F8" s="821">
        <v>21.663211890892164</v>
      </c>
      <c r="G8" s="821">
        <v>10.708257976150284</v>
      </c>
      <c r="H8" s="822">
        <v>8.2721561001766677</v>
      </c>
    </row>
    <row r="9" spans="1:10" ht="19.5" customHeight="1" x14ac:dyDescent="0.25">
      <c r="A9" s="57" t="s">
        <v>24</v>
      </c>
      <c r="B9" s="821">
        <v>19.152113526157773</v>
      </c>
      <c r="C9" s="821">
        <v>17.054403468521794</v>
      </c>
      <c r="D9" s="821">
        <v>22.623921442525095</v>
      </c>
      <c r="E9" s="821">
        <v>21.796981627619108</v>
      </c>
      <c r="F9" s="821">
        <v>25.479950918677989</v>
      </c>
      <c r="G9" s="821">
        <v>20.197452368007283</v>
      </c>
      <c r="H9" s="822">
        <v>17.22399210049208</v>
      </c>
    </row>
    <row r="10" spans="1:10" ht="6.75" customHeight="1" x14ac:dyDescent="0.25">
      <c r="A10" s="57"/>
      <c r="B10" s="590"/>
      <c r="C10" s="590"/>
      <c r="D10" s="590"/>
      <c r="E10" s="816"/>
      <c r="F10" s="590"/>
      <c r="G10" s="590"/>
      <c r="H10" s="592"/>
    </row>
    <row r="11" spans="1:10" ht="19.5" customHeight="1" x14ac:dyDescent="0.25">
      <c r="A11" s="73" t="s">
        <v>158</v>
      </c>
      <c r="B11" s="576"/>
      <c r="C11" s="576"/>
      <c r="D11" s="576"/>
      <c r="E11" s="576"/>
      <c r="F11" s="576"/>
      <c r="G11" s="576"/>
      <c r="H11" s="508"/>
    </row>
    <row r="12" spans="1:10" ht="19.5" customHeight="1" x14ac:dyDescent="0.25">
      <c r="A12" s="11" t="s">
        <v>159</v>
      </c>
      <c r="B12" s="692">
        <v>13.541209565769435</v>
      </c>
      <c r="C12" s="692">
        <v>10.829927171273788</v>
      </c>
      <c r="D12" s="692">
        <v>18.361896478989475</v>
      </c>
      <c r="E12" s="692">
        <v>15.527925394969833</v>
      </c>
      <c r="F12" s="692">
        <v>17.319148758380734</v>
      </c>
      <c r="G12" s="692">
        <v>14.42979056517671</v>
      </c>
      <c r="H12" s="507">
        <v>12.411942314425248</v>
      </c>
    </row>
    <row r="13" spans="1:10" ht="19.5" customHeight="1" x14ac:dyDescent="0.25">
      <c r="A13" s="11" t="s">
        <v>160</v>
      </c>
      <c r="B13" s="692">
        <v>8.2284856181988086</v>
      </c>
      <c r="C13" s="692">
        <v>6.5275090998458341</v>
      </c>
      <c r="D13" s="692">
        <v>12.525316419887961</v>
      </c>
      <c r="E13" s="692">
        <v>14.360654262213608</v>
      </c>
      <c r="F13" s="692">
        <v>15.605199905878861</v>
      </c>
      <c r="G13" s="692">
        <v>13.964550751296176</v>
      </c>
      <c r="H13" s="507">
        <v>5.317238052874897</v>
      </c>
    </row>
    <row r="14" spans="1:10" ht="19.5" customHeight="1" x14ac:dyDescent="0.25">
      <c r="A14" s="11" t="s">
        <v>161</v>
      </c>
      <c r="B14" s="692">
        <v>14.125717177771227</v>
      </c>
      <c r="C14" s="692">
        <v>12.02185946392488</v>
      </c>
      <c r="D14" s="692">
        <v>17.929152878902979</v>
      </c>
      <c r="E14" s="692">
        <v>14.572269201255425</v>
      </c>
      <c r="F14" s="692">
        <v>12.982400749099842</v>
      </c>
      <c r="G14" s="692">
        <v>15.086602789180365</v>
      </c>
      <c r="H14" s="507">
        <v>13.78587981037554</v>
      </c>
    </row>
    <row r="15" spans="1:10" ht="19.5" customHeight="1" x14ac:dyDescent="0.25">
      <c r="A15" s="11" t="s">
        <v>162</v>
      </c>
      <c r="B15" s="692">
        <v>10.731198232561917</v>
      </c>
      <c r="C15" s="692">
        <v>9.1300633648656113</v>
      </c>
      <c r="D15" s="692">
        <v>12.680002239833815</v>
      </c>
      <c r="E15" s="692">
        <v>13.177943931429969</v>
      </c>
      <c r="F15" s="692">
        <v>12.292298266450006</v>
      </c>
      <c r="G15" s="692">
        <v>13.413698082875586</v>
      </c>
      <c r="H15" s="507">
        <v>9.1398763278713311</v>
      </c>
    </row>
    <row r="16" spans="1:10" ht="19.5" customHeight="1" x14ac:dyDescent="0.25">
      <c r="A16" s="11" t="s">
        <v>163</v>
      </c>
      <c r="B16" s="692">
        <v>2.5174974824791119</v>
      </c>
      <c r="C16" s="692">
        <v>1.855857119650197</v>
      </c>
      <c r="D16" s="692">
        <v>3.8165773310695981</v>
      </c>
      <c r="E16" s="692">
        <v>2.3501366405712365</v>
      </c>
      <c r="F16" s="692">
        <v>1.8925157458897255</v>
      </c>
      <c r="G16" s="692">
        <v>2.5734510482428443</v>
      </c>
      <c r="H16" s="507">
        <v>2.6291408889374122</v>
      </c>
    </row>
    <row r="17" spans="1:8" ht="19.5" customHeight="1" x14ac:dyDescent="0.25">
      <c r="A17" s="11" t="s">
        <v>164</v>
      </c>
      <c r="B17" s="692">
        <v>14.483392742139095</v>
      </c>
      <c r="C17" s="692">
        <v>8.8060263644173649</v>
      </c>
      <c r="D17" s="692">
        <v>23.172700212400326</v>
      </c>
      <c r="E17" s="692">
        <v>19.428907213629234</v>
      </c>
      <c r="F17" s="692">
        <v>35.481107054899383</v>
      </c>
      <c r="G17" s="692">
        <v>13.576296075663445</v>
      </c>
      <c r="H17" s="507">
        <v>11.248895839102712</v>
      </c>
    </row>
    <row r="18" spans="1:8" ht="19.5" customHeight="1" x14ac:dyDescent="0.25">
      <c r="A18" s="11" t="s">
        <v>165</v>
      </c>
      <c r="B18" s="692">
        <v>6.0299382952678764</v>
      </c>
      <c r="C18" s="692">
        <v>5.3671404099678082</v>
      </c>
      <c r="D18" s="692">
        <v>7.0169026441411582</v>
      </c>
      <c r="E18" s="692">
        <v>7.697238835267731</v>
      </c>
      <c r="F18" s="692">
        <v>6.7851292043048446</v>
      </c>
      <c r="G18" s="692">
        <v>7.8823197374345746</v>
      </c>
      <c r="H18" s="507">
        <v>4.6954645231386989</v>
      </c>
    </row>
    <row r="19" spans="1:8" ht="19.5" customHeight="1" x14ac:dyDescent="0.25">
      <c r="A19" s="11" t="s">
        <v>166</v>
      </c>
      <c r="B19" s="692">
        <v>9.5377505254732409</v>
      </c>
      <c r="C19" s="692">
        <v>7.3063124153075183</v>
      </c>
      <c r="D19" s="692">
        <v>13.343114536119771</v>
      </c>
      <c r="E19" s="692">
        <v>12.715233228508771</v>
      </c>
      <c r="F19" s="692">
        <v>30.052588052362932</v>
      </c>
      <c r="G19" s="692">
        <v>9.3233229503530612</v>
      </c>
      <c r="H19" s="507">
        <v>6.7230435836203295</v>
      </c>
    </row>
    <row r="20" spans="1:8" ht="19.5" customHeight="1" x14ac:dyDescent="0.25">
      <c r="A20" s="11" t="s">
        <v>167</v>
      </c>
      <c r="B20" s="692">
        <v>15.331395053342215</v>
      </c>
      <c r="C20" s="692">
        <v>14.261673628838695</v>
      </c>
      <c r="D20" s="692">
        <v>16.935348850714092</v>
      </c>
      <c r="E20" s="692">
        <v>16.235641277524991</v>
      </c>
      <c r="F20" s="692">
        <v>19.058975351615281</v>
      </c>
      <c r="G20" s="692">
        <v>15.31032223016223</v>
      </c>
      <c r="H20" s="507">
        <v>14.908017750868494</v>
      </c>
    </row>
    <row r="21" spans="1:8" ht="19.5" customHeight="1" x14ac:dyDescent="0.25">
      <c r="A21" s="11" t="s">
        <v>168</v>
      </c>
      <c r="B21" s="692">
        <v>24.135477509363891</v>
      </c>
      <c r="C21" s="692">
        <v>14.037965080785552</v>
      </c>
      <c r="D21" s="692">
        <v>33.521141883147251</v>
      </c>
      <c r="E21" s="692">
        <v>22.832022269912667</v>
      </c>
      <c r="F21" s="692">
        <v>29.560463258819524</v>
      </c>
      <c r="G21" s="692">
        <v>20.623936664076091</v>
      </c>
      <c r="H21" s="507">
        <v>24.989595120098116</v>
      </c>
    </row>
    <row r="22" spans="1:8" ht="19.5" customHeight="1" x14ac:dyDescent="0.25">
      <c r="A22" s="11" t="s">
        <v>169</v>
      </c>
      <c r="B22" s="692">
        <v>16.467868313751676</v>
      </c>
      <c r="C22" s="692">
        <v>15.947989744175695</v>
      </c>
      <c r="D22" s="692">
        <v>17.063966989418972</v>
      </c>
      <c r="E22" s="692">
        <v>18.857004928068758</v>
      </c>
      <c r="F22" s="692">
        <v>27.625522601816559</v>
      </c>
      <c r="G22" s="692">
        <v>15.490117369878925</v>
      </c>
      <c r="H22" s="507">
        <v>13.800205393233247</v>
      </c>
    </row>
    <row r="23" spans="1:8" ht="19.5" customHeight="1" x14ac:dyDescent="0.25">
      <c r="A23" s="11" t="s">
        <v>170</v>
      </c>
      <c r="B23" s="692">
        <v>18.762850067839672</v>
      </c>
      <c r="C23" s="692">
        <v>18.34961929253106</v>
      </c>
      <c r="D23" s="692">
        <v>19.586871187176602</v>
      </c>
      <c r="E23" s="692">
        <v>21.557201019462315</v>
      </c>
      <c r="F23" s="692">
        <v>38.464322442393517</v>
      </c>
      <c r="G23" s="692">
        <v>15.265936148416772</v>
      </c>
      <c r="H23" s="507">
        <v>16.386869271616387</v>
      </c>
    </row>
    <row r="24" spans="1:8" ht="19.5" customHeight="1" x14ac:dyDescent="0.25">
      <c r="A24" s="11" t="s">
        <v>171</v>
      </c>
      <c r="B24" s="692">
        <v>8.8806118876819333</v>
      </c>
      <c r="C24" s="692">
        <v>9.8541341384821717</v>
      </c>
      <c r="D24" s="692">
        <v>7.8868444102001636</v>
      </c>
      <c r="E24" s="692">
        <v>12.214888390302496</v>
      </c>
      <c r="F24" s="692">
        <v>27.696144483527551</v>
      </c>
      <c r="G24" s="692">
        <v>8.5926610643964612</v>
      </c>
      <c r="H24" s="507">
        <v>6.5365181509529009</v>
      </c>
    </row>
    <row r="25" spans="1:8" ht="19.5" customHeight="1" x14ac:dyDescent="0.25">
      <c r="A25" s="11" t="s">
        <v>172</v>
      </c>
      <c r="B25" s="692">
        <v>21.324472676423955</v>
      </c>
      <c r="C25" s="692">
        <v>21.244672960314446</v>
      </c>
      <c r="D25" s="692">
        <v>21.442159158313153</v>
      </c>
      <c r="E25" s="692">
        <v>27.210128636870547</v>
      </c>
      <c r="F25" s="692">
        <v>39.445970056147289</v>
      </c>
      <c r="G25" s="692">
        <v>22.181057489929966</v>
      </c>
      <c r="H25" s="507">
        <v>17.013617982771795</v>
      </c>
    </row>
    <row r="26" spans="1:8" ht="19.5" customHeight="1" x14ac:dyDescent="0.25">
      <c r="A26" s="11" t="s">
        <v>173</v>
      </c>
      <c r="B26" s="692">
        <v>9.1059077309916443</v>
      </c>
      <c r="C26" s="692">
        <v>7.4165780995695281</v>
      </c>
      <c r="D26" s="692">
        <v>10.874380611777402</v>
      </c>
      <c r="E26" s="692">
        <v>11.306402593922485</v>
      </c>
      <c r="F26" s="692">
        <v>11.231496469746606</v>
      </c>
      <c r="G26" s="692">
        <v>11.333779556189466</v>
      </c>
      <c r="H26" s="507">
        <v>7.5132286860363102</v>
      </c>
    </row>
    <row r="27" spans="1:8" ht="19.5" customHeight="1" x14ac:dyDescent="0.25">
      <c r="A27" s="11" t="s">
        <v>174</v>
      </c>
      <c r="B27" s="692">
        <v>35.332526439397725</v>
      </c>
      <c r="C27" s="692">
        <v>40.949704414040035</v>
      </c>
      <c r="D27" s="692">
        <v>28.884687277078068</v>
      </c>
      <c r="E27" s="692">
        <v>38.561484443928201</v>
      </c>
      <c r="F27" s="692">
        <v>46.255511914234134</v>
      </c>
      <c r="G27" s="692">
        <v>35.834161079972958</v>
      </c>
      <c r="H27" s="507">
        <v>32.480357488367424</v>
      </c>
    </row>
    <row r="28" spans="1:8" ht="19.5" customHeight="1" x14ac:dyDescent="0.25">
      <c r="A28" s="11" t="s">
        <v>175</v>
      </c>
      <c r="B28" s="692">
        <v>14.179835381601407</v>
      </c>
      <c r="C28" s="692">
        <v>17.805733470958771</v>
      </c>
      <c r="D28" s="692">
        <v>8.3511322329117679</v>
      </c>
      <c r="E28" s="692">
        <v>19.596805084115633</v>
      </c>
      <c r="F28" s="692">
        <v>27.886832192262219</v>
      </c>
      <c r="G28" s="692">
        <v>16.83876389228022</v>
      </c>
      <c r="H28" s="507">
        <v>11.132148550422285</v>
      </c>
    </row>
    <row r="29" spans="1:8" ht="19.5" customHeight="1" x14ac:dyDescent="0.25">
      <c r="A29" s="11" t="s">
        <v>176</v>
      </c>
      <c r="B29" s="692">
        <v>27.265169955198377</v>
      </c>
      <c r="C29" s="692">
        <v>25.3965532327551</v>
      </c>
      <c r="D29" s="692">
        <v>30.467504187697237</v>
      </c>
      <c r="E29" s="692">
        <v>30.894268889491315</v>
      </c>
      <c r="F29" s="692">
        <v>22.495189188883778</v>
      </c>
      <c r="G29" s="692">
        <v>34.967070340327091</v>
      </c>
      <c r="H29" s="507">
        <v>24.077899094704051</v>
      </c>
    </row>
    <row r="30" spans="1:8" ht="19.5" customHeight="1" x14ac:dyDescent="0.25">
      <c r="A30" s="11" t="s">
        <v>177</v>
      </c>
      <c r="B30" s="692">
        <v>16.74242315829979</v>
      </c>
      <c r="C30" s="692">
        <v>11.307270660775643</v>
      </c>
      <c r="D30" s="692">
        <v>27.007416518876965</v>
      </c>
      <c r="E30" s="692">
        <v>20.487410436228206</v>
      </c>
      <c r="F30" s="692">
        <v>21.753762229235235</v>
      </c>
      <c r="G30" s="692">
        <v>19.894219991447912</v>
      </c>
      <c r="H30" s="507">
        <v>13.894983228337853</v>
      </c>
    </row>
    <row r="31" spans="1:8" ht="19.5" customHeight="1" x14ac:dyDescent="0.25">
      <c r="A31" s="11" t="s">
        <v>178</v>
      </c>
      <c r="B31" s="692">
        <v>17.87816819780582</v>
      </c>
      <c r="C31" s="692">
        <v>15.40771798751344</v>
      </c>
      <c r="D31" s="692">
        <v>21.999083603471689</v>
      </c>
      <c r="E31" s="692">
        <v>18.817295957389089</v>
      </c>
      <c r="F31" s="692">
        <v>21.132085977673292</v>
      </c>
      <c r="G31" s="692">
        <v>18.001292148960758</v>
      </c>
      <c r="H31" s="507">
        <v>17.370883859013762</v>
      </c>
    </row>
    <row r="32" spans="1:8" ht="19.5" customHeight="1" x14ac:dyDescent="0.25">
      <c r="A32" s="11" t="s">
        <v>179</v>
      </c>
      <c r="B32" s="692">
        <v>27.417350620379814</v>
      </c>
      <c r="C32" s="692">
        <v>23.910986685743126</v>
      </c>
      <c r="D32" s="692">
        <v>37.187160733203392</v>
      </c>
      <c r="E32" s="692">
        <v>25.613707883237595</v>
      </c>
      <c r="F32" s="692">
        <v>22.050145076230194</v>
      </c>
      <c r="G32" s="692">
        <v>27.32361877182089</v>
      </c>
      <c r="H32" s="507">
        <v>28.929034714790635</v>
      </c>
    </row>
    <row r="33" spans="1:8" ht="19.5" customHeight="1" thickBot="1" x14ac:dyDescent="0.3">
      <c r="A33" s="10" t="s">
        <v>180</v>
      </c>
      <c r="B33" s="696">
        <v>11.330441558150973</v>
      </c>
      <c r="C33" s="696">
        <v>9.8874304948701095</v>
      </c>
      <c r="D33" s="696">
        <v>14.389556040314822</v>
      </c>
      <c r="E33" s="696">
        <v>8.5516342042781872</v>
      </c>
      <c r="F33" s="696">
        <v>12.745872919258991</v>
      </c>
      <c r="G33" s="696">
        <v>7.5158096634968805</v>
      </c>
      <c r="H33" s="554">
        <v>12.46826436974141</v>
      </c>
    </row>
    <row r="34" spans="1:8" ht="15.75" thickTop="1" x14ac:dyDescent="0.25">
      <c r="A34" s="9" t="s">
        <v>318</v>
      </c>
    </row>
    <row r="35" spans="1:8" x14ac:dyDescent="0.25">
      <c r="A35" s="340" t="s">
        <v>399</v>
      </c>
    </row>
    <row r="36" spans="1:8" x14ac:dyDescent="0.25">
      <c r="A36" s="340" t="s">
        <v>400</v>
      </c>
    </row>
  </sheetData>
  <mergeCells count="5">
    <mergeCell ref="A2:A3"/>
    <mergeCell ref="B2:B3"/>
    <mergeCell ref="C2:D2"/>
    <mergeCell ref="E2:H2"/>
    <mergeCell ref="A1:H1"/>
  </mergeCells>
  <pageMargins left="0.70866141732283472" right="0.70866141732283472" top="0.94854166666666662" bottom="0.74803149606299213" header="0.31496062992125984" footer="0.31496062992125984"/>
  <pageSetup paperSize="9" scale="58" orientation="portrait" r:id="rId1"/>
  <headerFooter>
    <oddHeader>&amp;C&amp;G</oddHeader>
  </headerFooter>
  <drawing r:id="rId2"/>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45"/>
  <sheetViews>
    <sheetView view="pageLayout" zoomScaleNormal="100" workbookViewId="0">
      <selection activeCell="C17" sqref="C17"/>
    </sheetView>
  </sheetViews>
  <sheetFormatPr defaultRowHeight="15" x14ac:dyDescent="0.25"/>
  <cols>
    <col min="1" max="1" width="21.42578125" style="8" customWidth="1"/>
    <col min="2" max="5" width="20.28515625" style="8" customWidth="1"/>
    <col min="6" max="16384" width="9.140625" style="8"/>
  </cols>
  <sheetData>
    <row r="1" spans="1:5" ht="45.75" customHeight="1" thickBot="1" x14ac:dyDescent="0.3">
      <c r="A1" s="1060" t="s">
        <v>632</v>
      </c>
      <c r="B1" s="1060"/>
      <c r="C1" s="1060"/>
      <c r="D1" s="1060"/>
      <c r="E1" s="1060"/>
    </row>
    <row r="2" spans="1:5" ht="27" customHeight="1" thickTop="1" x14ac:dyDescent="0.25">
      <c r="A2" s="253"/>
      <c r="B2" s="254" t="s">
        <v>77</v>
      </c>
      <c r="C2" s="254" t="s">
        <v>57</v>
      </c>
      <c r="D2" s="254" t="s">
        <v>56</v>
      </c>
      <c r="E2" s="255" t="s">
        <v>79</v>
      </c>
    </row>
    <row r="3" spans="1:5" ht="6.75" customHeight="1" x14ac:dyDescent="0.25">
      <c r="A3" s="211"/>
      <c r="B3" s="256"/>
      <c r="C3" s="256"/>
      <c r="D3" s="256"/>
      <c r="E3" s="257"/>
    </row>
    <row r="4" spans="1:5" ht="19.5" customHeight="1" x14ac:dyDescent="0.25">
      <c r="A4" s="99" t="s">
        <v>27</v>
      </c>
      <c r="B4" s="761">
        <v>17.676580667193168</v>
      </c>
      <c r="C4" s="761">
        <v>15.703790567270959</v>
      </c>
      <c r="D4" s="761">
        <v>11.907106229228463</v>
      </c>
      <c r="E4" s="517">
        <v>5.9510886393811742</v>
      </c>
    </row>
    <row r="5" spans="1:5" ht="6" customHeight="1" x14ac:dyDescent="0.25">
      <c r="A5" s="98"/>
      <c r="B5" s="656"/>
      <c r="C5" s="656"/>
      <c r="D5" s="656"/>
      <c r="E5" s="514"/>
    </row>
    <row r="6" spans="1:5" ht="19.5" customHeight="1" x14ac:dyDescent="0.25">
      <c r="A6" s="99" t="s">
        <v>26</v>
      </c>
      <c r="B6" s="761"/>
      <c r="C6" s="761"/>
      <c r="D6" s="761"/>
      <c r="E6" s="517"/>
    </row>
    <row r="7" spans="1:5" ht="19.5" customHeight="1" x14ac:dyDescent="0.25">
      <c r="A7" s="98" t="s">
        <v>25</v>
      </c>
      <c r="B7" s="656">
        <v>11.726000211280212</v>
      </c>
      <c r="C7" s="656">
        <v>13.166685294918009</v>
      </c>
      <c r="D7" s="656">
        <v>9.6815981561157098</v>
      </c>
      <c r="E7" s="514">
        <v>6.2691916196987512</v>
      </c>
    </row>
    <row r="8" spans="1:5" ht="19.5" customHeight="1" x14ac:dyDescent="0.25">
      <c r="A8" s="98" t="s">
        <v>24</v>
      </c>
      <c r="B8" s="656">
        <v>25.860358554250979</v>
      </c>
      <c r="C8" s="656">
        <v>20.356686353091494</v>
      </c>
      <c r="D8" s="656">
        <v>19.33324998879235</v>
      </c>
      <c r="E8" s="514">
        <v>3.3250531045095393</v>
      </c>
    </row>
    <row r="9" spans="1:5" ht="6" customHeight="1" x14ac:dyDescent="0.25">
      <c r="A9" s="211"/>
      <c r="B9" s="656"/>
      <c r="C9" s="656"/>
      <c r="D9" s="656"/>
      <c r="E9" s="514"/>
    </row>
    <row r="10" spans="1:5" ht="19.5" customHeight="1" x14ac:dyDescent="0.25">
      <c r="A10" s="73" t="s">
        <v>158</v>
      </c>
      <c r="B10" s="576"/>
      <c r="C10" s="576"/>
      <c r="D10" s="576"/>
      <c r="E10" s="508"/>
    </row>
    <row r="11" spans="1:5" ht="19.5" customHeight="1" x14ac:dyDescent="0.25">
      <c r="A11" s="11" t="s">
        <v>159</v>
      </c>
      <c r="B11" s="656">
        <v>16.302628282730982</v>
      </c>
      <c r="C11" s="656">
        <v>14.948050450489959</v>
      </c>
      <c r="D11" s="656">
        <v>13.451335772913062</v>
      </c>
      <c r="E11" s="514">
        <v>2.6440894114536984</v>
      </c>
    </row>
    <row r="12" spans="1:5" ht="19.5" customHeight="1" x14ac:dyDescent="0.25">
      <c r="A12" s="11" t="s">
        <v>160</v>
      </c>
      <c r="B12" s="656">
        <v>6.1903186600279625</v>
      </c>
      <c r="C12" s="656">
        <v>7.3485917719294624</v>
      </c>
      <c r="D12" s="656">
        <v>11.236064497436073</v>
      </c>
      <c r="E12" s="514">
        <v>6.5714675135639515</v>
      </c>
    </row>
    <row r="13" spans="1:5" ht="19.5" customHeight="1" x14ac:dyDescent="0.25">
      <c r="A13" s="11" t="s">
        <v>161</v>
      </c>
      <c r="B13" s="656">
        <v>20.069115871476654</v>
      </c>
      <c r="C13" s="656">
        <v>15.262163758554529</v>
      </c>
      <c r="D13" s="656">
        <v>15.701916654706743</v>
      </c>
      <c r="E13" s="514">
        <v>0</v>
      </c>
    </row>
    <row r="14" spans="1:5" ht="19.5" customHeight="1" x14ac:dyDescent="0.25">
      <c r="A14" s="11" t="s">
        <v>162</v>
      </c>
      <c r="B14" s="656">
        <v>15.685719515194259</v>
      </c>
      <c r="C14" s="656">
        <v>12.544606582098114</v>
      </c>
      <c r="D14" s="656">
        <v>10.350778208856806</v>
      </c>
      <c r="E14" s="514">
        <v>7.700258274088756</v>
      </c>
    </row>
    <row r="15" spans="1:5" ht="19.5" customHeight="1" x14ac:dyDescent="0.25">
      <c r="A15" s="11" t="s">
        <v>163</v>
      </c>
      <c r="B15" s="656">
        <v>35.330570778573232</v>
      </c>
      <c r="C15" s="656">
        <v>1.7840269649637093</v>
      </c>
      <c r="D15" s="656">
        <v>2.8147316801618971</v>
      </c>
      <c r="E15" s="514">
        <v>3.5284274718941835</v>
      </c>
    </row>
    <row r="16" spans="1:5" ht="19.5" customHeight="1" x14ac:dyDescent="0.25">
      <c r="A16" s="11" t="s">
        <v>164</v>
      </c>
      <c r="B16" s="656">
        <v>14.309655799199419</v>
      </c>
      <c r="C16" s="656">
        <v>18.141652873065389</v>
      </c>
      <c r="D16" s="656">
        <v>11.167974999773389</v>
      </c>
      <c r="E16" s="514">
        <v>6.4060630999241601</v>
      </c>
    </row>
    <row r="17" spans="1:5" ht="19.5" customHeight="1" x14ac:dyDescent="0.25">
      <c r="A17" s="11" t="s">
        <v>165</v>
      </c>
      <c r="B17" s="656">
        <v>0</v>
      </c>
      <c r="C17" s="656">
        <v>7.5245930019052292</v>
      </c>
      <c r="D17" s="656">
        <v>6.2105037737639419</v>
      </c>
      <c r="E17" s="514">
        <v>1.3177512408347698</v>
      </c>
    </row>
    <row r="18" spans="1:5" ht="19.5" customHeight="1" x14ac:dyDescent="0.25">
      <c r="A18" s="11" t="s">
        <v>166</v>
      </c>
      <c r="B18" s="656">
        <v>13.226782431482235</v>
      </c>
      <c r="C18" s="656">
        <v>10.711337542936951</v>
      </c>
      <c r="D18" s="656">
        <v>9.7646186220696283</v>
      </c>
      <c r="E18" s="514">
        <v>2.3747467205450854</v>
      </c>
    </row>
    <row r="19" spans="1:5" ht="19.5" customHeight="1" x14ac:dyDescent="0.25">
      <c r="A19" s="11" t="s">
        <v>167</v>
      </c>
      <c r="B19" s="656">
        <v>18.722878132892966</v>
      </c>
      <c r="C19" s="656">
        <v>19.094109631207612</v>
      </c>
      <c r="D19" s="656">
        <v>14.301512017540475</v>
      </c>
      <c r="E19" s="514">
        <v>2.4029038204235906</v>
      </c>
    </row>
    <row r="20" spans="1:5" ht="19.5" customHeight="1" x14ac:dyDescent="0.25">
      <c r="A20" s="11" t="s">
        <v>168</v>
      </c>
      <c r="B20" s="656">
        <v>31.083033255899906</v>
      </c>
      <c r="C20" s="656">
        <v>30.056556527922552</v>
      </c>
      <c r="D20" s="656">
        <v>20.159532402022144</v>
      </c>
      <c r="E20" s="514">
        <v>2.4316574944253171</v>
      </c>
    </row>
    <row r="21" spans="1:5" ht="19.5" customHeight="1" x14ac:dyDescent="0.25">
      <c r="A21" s="11" t="s">
        <v>169</v>
      </c>
      <c r="B21" s="656">
        <v>17.165421412147683</v>
      </c>
      <c r="C21" s="656">
        <v>21.023872085327103</v>
      </c>
      <c r="D21" s="656">
        <v>16.090504636658679</v>
      </c>
      <c r="E21" s="514">
        <v>8.0147161153726802</v>
      </c>
    </row>
    <row r="22" spans="1:5" ht="19.5" customHeight="1" x14ac:dyDescent="0.25">
      <c r="A22" s="11" t="s">
        <v>170</v>
      </c>
      <c r="B22" s="656">
        <v>53.269788389475416</v>
      </c>
      <c r="C22" s="656">
        <v>17.030485252512989</v>
      </c>
      <c r="D22" s="656">
        <v>20.205165191259223</v>
      </c>
      <c r="E22" s="514">
        <v>8.0297029354618399</v>
      </c>
    </row>
    <row r="23" spans="1:5" ht="19.5" customHeight="1" x14ac:dyDescent="0.25">
      <c r="A23" s="11" t="s">
        <v>171</v>
      </c>
      <c r="B23" s="656">
        <v>6.7590634062231034</v>
      </c>
      <c r="C23" s="656">
        <v>11.451484500772866</v>
      </c>
      <c r="D23" s="656">
        <v>8.5468925076577822</v>
      </c>
      <c r="E23" s="514">
        <v>6.4640293382663767</v>
      </c>
    </row>
    <row r="24" spans="1:5" ht="19.5" customHeight="1" x14ac:dyDescent="0.25">
      <c r="A24" s="11" t="s">
        <v>172</v>
      </c>
      <c r="B24" s="656">
        <v>16.159046636114269</v>
      </c>
      <c r="C24" s="656">
        <v>25.599653007240114</v>
      </c>
      <c r="D24" s="656">
        <v>22.584739538140958</v>
      </c>
      <c r="E24" s="514">
        <v>7.8188974348833149</v>
      </c>
    </row>
    <row r="25" spans="1:5" ht="19.5" customHeight="1" x14ac:dyDescent="0.25">
      <c r="A25" s="11" t="s">
        <v>173</v>
      </c>
      <c r="B25" s="656">
        <v>5.1856877407841608</v>
      </c>
      <c r="C25" s="656">
        <v>10.065758615923658</v>
      </c>
      <c r="D25" s="656">
        <v>10.992716255624831</v>
      </c>
      <c r="E25" s="514">
        <v>1.8784417734197576</v>
      </c>
    </row>
    <row r="26" spans="1:5" ht="19.5" customHeight="1" x14ac:dyDescent="0.25">
      <c r="A26" s="11" t="s">
        <v>174</v>
      </c>
      <c r="B26" s="656">
        <v>21.852677409174301</v>
      </c>
      <c r="C26" s="656">
        <v>42.772907211689095</v>
      </c>
      <c r="D26" s="656">
        <v>32.721541164814447</v>
      </c>
      <c r="E26" s="514">
        <v>10.658580020865431</v>
      </c>
    </row>
    <row r="27" spans="1:5" ht="19.5" customHeight="1" x14ac:dyDescent="0.25">
      <c r="A27" s="11" t="s">
        <v>175</v>
      </c>
      <c r="B27" s="656">
        <v>27.343099977745052</v>
      </c>
      <c r="C27" s="656">
        <v>18.209312310555763</v>
      </c>
      <c r="D27" s="656">
        <v>15.208666771513734</v>
      </c>
      <c r="E27" s="514">
        <v>0.94766393608953015</v>
      </c>
    </row>
    <row r="28" spans="1:5" ht="19.5" customHeight="1" x14ac:dyDescent="0.25">
      <c r="A28" s="11" t="s">
        <v>176</v>
      </c>
      <c r="B28" s="656">
        <v>35.526347349495595</v>
      </c>
      <c r="C28" s="656">
        <v>28.237952284335289</v>
      </c>
      <c r="D28" s="656">
        <v>26.734398406997556</v>
      </c>
      <c r="E28" s="514">
        <v>4.3504409797215846</v>
      </c>
    </row>
    <row r="29" spans="1:5" ht="19.5" customHeight="1" x14ac:dyDescent="0.25">
      <c r="A29" s="11" t="s">
        <v>177</v>
      </c>
      <c r="B29" s="656">
        <v>6.8948527144300957</v>
      </c>
      <c r="C29" s="656">
        <v>19.406968339308502</v>
      </c>
      <c r="D29" s="656">
        <v>16.566800619480571</v>
      </c>
      <c r="E29" s="514">
        <v>3.3040717245388413</v>
      </c>
    </row>
    <row r="30" spans="1:5" ht="19.5" customHeight="1" x14ac:dyDescent="0.25">
      <c r="A30" s="11" t="s">
        <v>178</v>
      </c>
      <c r="B30" s="656">
        <v>58.696293499009087</v>
      </c>
      <c r="C30" s="656">
        <v>21.721014430590913</v>
      </c>
      <c r="D30" s="656">
        <v>10.187441871909259</v>
      </c>
      <c r="E30" s="514">
        <v>0</v>
      </c>
    </row>
    <row r="31" spans="1:5" ht="19.5" customHeight="1" x14ac:dyDescent="0.25">
      <c r="A31" s="11" t="s">
        <v>179</v>
      </c>
      <c r="B31" s="656">
        <v>17.947711105587825</v>
      </c>
      <c r="C31" s="656">
        <v>31.186911874418723</v>
      </c>
      <c r="D31" s="656">
        <v>24.046424318621582</v>
      </c>
      <c r="E31" s="514">
        <v>21.683276487711129</v>
      </c>
    </row>
    <row r="32" spans="1:5" ht="19.5" customHeight="1" x14ac:dyDescent="0.25">
      <c r="A32" s="11" t="s">
        <v>180</v>
      </c>
      <c r="B32" s="656">
        <v>0</v>
      </c>
      <c r="C32" s="656">
        <v>15.546239952207033</v>
      </c>
      <c r="D32" s="656">
        <v>8.8839266324129831</v>
      </c>
      <c r="E32" s="514">
        <v>0</v>
      </c>
    </row>
    <row r="33" spans="1:6" ht="6" customHeight="1" x14ac:dyDescent="0.25">
      <c r="A33" s="292"/>
      <c r="B33" s="792"/>
      <c r="C33" s="792"/>
      <c r="D33" s="792"/>
      <c r="E33" s="514"/>
    </row>
    <row r="34" spans="1:6" ht="19.5" customHeight="1" x14ac:dyDescent="0.25">
      <c r="A34" s="55" t="s">
        <v>23</v>
      </c>
      <c r="B34" s="761"/>
      <c r="C34" s="761"/>
      <c r="D34" s="761"/>
      <c r="E34" s="517"/>
    </row>
    <row r="35" spans="1:6" ht="19.5" customHeight="1" x14ac:dyDescent="0.25">
      <c r="A35" s="57" t="s">
        <v>22</v>
      </c>
      <c r="B35" s="656">
        <v>18.22371894540046</v>
      </c>
      <c r="C35" s="656">
        <v>13.332100196157343</v>
      </c>
      <c r="D35" s="656">
        <v>10.594504353854177</v>
      </c>
      <c r="E35" s="514">
        <v>6.1252005042186202</v>
      </c>
      <c r="F35" s="1"/>
    </row>
    <row r="36" spans="1:6" ht="19.5" customHeight="1" x14ac:dyDescent="0.25">
      <c r="A36" s="57" t="s">
        <v>21</v>
      </c>
      <c r="B36" s="656">
        <v>15.503736579335287</v>
      </c>
      <c r="C36" s="656">
        <v>17.87780011246543</v>
      </c>
      <c r="D36" s="656">
        <v>12.433276898954034</v>
      </c>
      <c r="E36" s="514">
        <v>5.9572819589224766</v>
      </c>
      <c r="F36" s="1"/>
    </row>
    <row r="37" spans="1:6" ht="6" customHeight="1" x14ac:dyDescent="0.25">
      <c r="A37" s="57"/>
      <c r="B37" s="656"/>
      <c r="C37" s="656"/>
      <c r="D37" s="656"/>
      <c r="E37" s="514"/>
    </row>
    <row r="38" spans="1:6" ht="19.5" customHeight="1" x14ac:dyDescent="0.25">
      <c r="A38" s="99" t="s">
        <v>20</v>
      </c>
      <c r="B38" s="761"/>
      <c r="C38" s="761"/>
      <c r="D38" s="761"/>
      <c r="E38" s="517"/>
    </row>
    <row r="39" spans="1:6" ht="19.5" customHeight="1" x14ac:dyDescent="0.25">
      <c r="A39" s="242" t="s">
        <v>82</v>
      </c>
      <c r="B39" s="656">
        <v>32.243896065522136</v>
      </c>
      <c r="C39" s="656">
        <v>18.254927095214466</v>
      </c>
      <c r="D39" s="656">
        <v>15.608078386395777</v>
      </c>
      <c r="E39" s="514">
        <v>9.9431238471253138</v>
      </c>
    </row>
    <row r="40" spans="1:6" ht="19.5" customHeight="1" x14ac:dyDescent="0.25">
      <c r="A40" s="98" t="s">
        <v>211</v>
      </c>
      <c r="B40" s="656">
        <v>100</v>
      </c>
      <c r="C40" s="656">
        <v>22.365230740959539</v>
      </c>
      <c r="D40" s="656">
        <v>23.139855799067305</v>
      </c>
      <c r="E40" s="514">
        <v>19.213181060962469</v>
      </c>
    </row>
    <row r="41" spans="1:6" ht="19.5" customHeight="1" x14ac:dyDescent="0.25">
      <c r="A41" s="98" t="s">
        <v>212</v>
      </c>
      <c r="B41" s="656">
        <v>17.937068192910861</v>
      </c>
      <c r="C41" s="656">
        <v>17.490419402286136</v>
      </c>
      <c r="D41" s="656">
        <v>12.473700564847809</v>
      </c>
      <c r="E41" s="514">
        <v>9.0506673413572525</v>
      </c>
    </row>
    <row r="42" spans="1:6" ht="19.5" customHeight="1" x14ac:dyDescent="0.25">
      <c r="A42" s="98" t="s">
        <v>17</v>
      </c>
      <c r="B42" s="656">
        <v>17.49697771988939</v>
      </c>
      <c r="C42" s="656">
        <v>15.229950737930912</v>
      </c>
      <c r="D42" s="656">
        <v>5.9534424602979179</v>
      </c>
      <c r="E42" s="514">
        <v>2.857786708822915</v>
      </c>
    </row>
    <row r="43" spans="1:6" ht="19.5" customHeight="1" thickBot="1" x14ac:dyDescent="0.3">
      <c r="A43" s="230" t="s">
        <v>16</v>
      </c>
      <c r="B43" s="659">
        <v>14.397788260221175</v>
      </c>
      <c r="C43" s="659">
        <v>1.9301419943548705</v>
      </c>
      <c r="D43" s="659">
        <v>0</v>
      </c>
      <c r="E43" s="558">
        <v>0</v>
      </c>
    </row>
    <row r="44" spans="1:6" ht="15.75" thickTop="1" x14ac:dyDescent="0.25">
      <c r="A44" s="9" t="s">
        <v>318</v>
      </c>
    </row>
    <row r="45" spans="1:6" x14ac:dyDescent="0.25">
      <c r="A45" s="14"/>
    </row>
  </sheetData>
  <mergeCells count="1">
    <mergeCell ref="A1:E1"/>
  </mergeCells>
  <pageMargins left="0.70866141732283472" right="0.70866141732283472" top="1.0747916666666666" bottom="0.74803149606299213" header="0.31496062992125984" footer="0.31496062992125984"/>
  <pageSetup paperSize="9" scale="67" orientation="portrait" r:id="rId1"/>
  <headerFooter>
    <oddHeader>&amp;C&amp;G</oddHeader>
  </headerFooter>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36"/>
  <sheetViews>
    <sheetView view="pageLayout" zoomScaleNormal="100" workbookViewId="0">
      <selection activeCell="B16" sqref="B16"/>
    </sheetView>
  </sheetViews>
  <sheetFormatPr defaultRowHeight="15" x14ac:dyDescent="0.25"/>
  <cols>
    <col min="1" max="1" width="23.85546875" style="8" customWidth="1"/>
    <col min="2" max="8" width="15.7109375" style="8" customWidth="1"/>
    <col min="9" max="9" width="21.42578125" style="8" customWidth="1"/>
    <col min="10" max="16384" width="9.140625" style="8"/>
  </cols>
  <sheetData>
    <row r="1" spans="1:9" ht="40.5" customHeight="1" thickBot="1" x14ac:dyDescent="0.3">
      <c r="A1" s="1060" t="s">
        <v>636</v>
      </c>
      <c r="B1" s="1060"/>
      <c r="C1" s="1060"/>
      <c r="D1" s="1060"/>
      <c r="E1" s="1060"/>
      <c r="F1" s="1060"/>
      <c r="G1" s="1060"/>
      <c r="H1" s="1060"/>
    </row>
    <row r="2" spans="1:9" ht="24" customHeight="1" thickTop="1" x14ac:dyDescent="0.25">
      <c r="A2" s="1089"/>
      <c r="B2" s="1148" t="s">
        <v>43</v>
      </c>
      <c r="C2" s="1148" t="s">
        <v>23</v>
      </c>
      <c r="D2" s="1148"/>
      <c r="E2" s="1148" t="s">
        <v>20</v>
      </c>
      <c r="F2" s="1148"/>
      <c r="G2" s="1148"/>
      <c r="H2" s="1114"/>
    </row>
    <row r="3" spans="1:9" ht="25.5" customHeight="1" x14ac:dyDescent="0.25">
      <c r="A3" s="1090"/>
      <c r="B3" s="1149"/>
      <c r="C3" s="311" t="s">
        <v>67</v>
      </c>
      <c r="D3" s="311" t="s">
        <v>68</v>
      </c>
      <c r="E3" s="373" t="s">
        <v>82</v>
      </c>
      <c r="F3" s="373" t="s">
        <v>19</v>
      </c>
      <c r="G3" s="373" t="s">
        <v>18</v>
      </c>
      <c r="H3" s="104" t="s">
        <v>117</v>
      </c>
    </row>
    <row r="4" spans="1:9" ht="6" customHeight="1" x14ac:dyDescent="0.25">
      <c r="A4" s="100"/>
      <c r="B4" s="237"/>
      <c r="C4" s="237"/>
      <c r="D4" s="237"/>
      <c r="E4" s="237"/>
      <c r="F4" s="237"/>
      <c r="G4" s="237"/>
      <c r="H4" s="102"/>
    </row>
    <row r="5" spans="1:9" ht="19.5" customHeight="1" x14ac:dyDescent="0.25">
      <c r="A5" s="55" t="s">
        <v>27</v>
      </c>
      <c r="B5" s="814">
        <v>31724.134288549423</v>
      </c>
      <c r="C5" s="814">
        <v>18318.177080869675</v>
      </c>
      <c r="D5" s="814">
        <v>13405.957207679749</v>
      </c>
      <c r="E5" s="814">
        <v>22578.479911804199</v>
      </c>
      <c r="F5" s="814">
        <v>8721.8151092529297</v>
      </c>
      <c r="G5" s="814">
        <v>13856.66480255127</v>
      </c>
      <c r="H5" s="815">
        <v>9145.654376745224</v>
      </c>
      <c r="I5" s="12"/>
    </row>
    <row r="6" spans="1:9" ht="6.75" customHeight="1" x14ac:dyDescent="0.25">
      <c r="A6" s="57"/>
      <c r="B6" s="590"/>
      <c r="C6" s="590"/>
      <c r="D6" s="590"/>
      <c r="E6" s="816"/>
      <c r="F6" s="590"/>
      <c r="G6" s="590"/>
      <c r="H6" s="592"/>
      <c r="I6" s="12"/>
    </row>
    <row r="7" spans="1:9" ht="19.5" customHeight="1" x14ac:dyDescent="0.25">
      <c r="A7" s="55" t="s">
        <v>26</v>
      </c>
      <c r="B7" s="706"/>
      <c r="C7" s="706"/>
      <c r="D7" s="706"/>
      <c r="E7" s="724"/>
      <c r="F7" s="706"/>
      <c r="G7" s="706"/>
      <c r="H7" s="653"/>
      <c r="I7" s="12"/>
    </row>
    <row r="8" spans="1:9" ht="19.5" customHeight="1" x14ac:dyDescent="0.25">
      <c r="A8" s="57" t="s">
        <v>25</v>
      </c>
      <c r="B8" s="817">
        <v>24317.015957593918</v>
      </c>
      <c r="C8" s="817">
        <v>13976.069123983383</v>
      </c>
      <c r="D8" s="817">
        <v>10340.946833610535</v>
      </c>
      <c r="E8" s="817">
        <v>16646.744598388672</v>
      </c>
      <c r="F8" s="817">
        <v>5958.5092997550964</v>
      </c>
      <c r="G8" s="817">
        <v>10688.235298633575</v>
      </c>
      <c r="H8" s="818">
        <v>7670.271359205246</v>
      </c>
      <c r="I8" s="12"/>
    </row>
    <row r="9" spans="1:9" ht="19.5" customHeight="1" x14ac:dyDescent="0.25">
      <c r="A9" s="57" t="s">
        <v>24</v>
      </c>
      <c r="B9" s="817">
        <v>7407.1183309555054</v>
      </c>
      <c r="C9" s="817">
        <v>4342.1079568862915</v>
      </c>
      <c r="D9" s="817">
        <v>3065.0103740692139</v>
      </c>
      <c r="E9" s="817">
        <v>5931.7353134155273</v>
      </c>
      <c r="F9" s="817">
        <v>2763.3058094978333</v>
      </c>
      <c r="G9" s="817">
        <v>3168.4295039176941</v>
      </c>
      <c r="H9" s="818">
        <v>1475.383017539978</v>
      </c>
      <c r="I9" s="12"/>
    </row>
    <row r="10" spans="1:9" ht="6.75" customHeight="1" x14ac:dyDescent="0.25">
      <c r="A10" s="57"/>
      <c r="B10" s="590"/>
      <c r="C10" s="590"/>
      <c r="D10" s="590"/>
      <c r="E10" s="816"/>
      <c r="F10" s="590"/>
      <c r="G10" s="590"/>
      <c r="H10" s="592"/>
      <c r="I10" s="12"/>
    </row>
    <row r="11" spans="1:9" ht="19.5" customHeight="1" x14ac:dyDescent="0.25">
      <c r="A11" s="73" t="s">
        <v>158</v>
      </c>
      <c r="B11" s="576"/>
      <c r="C11" s="576"/>
      <c r="D11" s="576"/>
      <c r="E11" s="576"/>
      <c r="F11" s="576"/>
      <c r="G11" s="576"/>
      <c r="H11" s="508"/>
      <c r="I11" s="12"/>
    </row>
    <row r="12" spans="1:9" ht="19.5" customHeight="1" x14ac:dyDescent="0.25">
      <c r="A12" s="11" t="s">
        <v>159</v>
      </c>
      <c r="B12" s="465">
        <v>564.7432918548584</v>
      </c>
      <c r="C12" s="465">
        <v>211.2366771697998</v>
      </c>
      <c r="D12" s="465">
        <v>353.50661468505859</v>
      </c>
      <c r="E12" s="465">
        <v>447.19417381286621</v>
      </c>
      <c r="F12" s="465">
        <v>261.44974517822266</v>
      </c>
      <c r="G12" s="465">
        <v>185.74442863464355</v>
      </c>
      <c r="H12" s="506">
        <v>117.54911804199219</v>
      </c>
      <c r="I12" s="12"/>
    </row>
    <row r="13" spans="1:9" ht="19.5" customHeight="1" x14ac:dyDescent="0.25">
      <c r="A13" s="11" t="s">
        <v>160</v>
      </c>
      <c r="B13" s="465">
        <v>215.78683042526245</v>
      </c>
      <c r="C13" s="465">
        <v>142.05741930007935</v>
      </c>
      <c r="D13" s="465">
        <v>73.729411125183105</v>
      </c>
      <c r="E13" s="465">
        <v>138.07199859619141</v>
      </c>
      <c r="F13" s="465">
        <v>70.498976707458496</v>
      </c>
      <c r="G13" s="465">
        <v>67.57302188873291</v>
      </c>
      <c r="H13" s="506">
        <v>77.714831829071045</v>
      </c>
      <c r="I13" s="12"/>
    </row>
    <row r="14" spans="1:9" ht="19.5" customHeight="1" x14ac:dyDescent="0.25">
      <c r="A14" s="11" t="s">
        <v>161</v>
      </c>
      <c r="B14" s="465">
        <v>1462.6543455123901</v>
      </c>
      <c r="C14" s="465">
        <v>807.17680072784424</v>
      </c>
      <c r="D14" s="465">
        <v>655.4775447845459</v>
      </c>
      <c r="E14" s="465">
        <v>1087.5367975234985</v>
      </c>
      <c r="F14" s="465">
        <v>453.53135681152344</v>
      </c>
      <c r="G14" s="465">
        <v>634.0054407119751</v>
      </c>
      <c r="H14" s="506">
        <v>375.1175479888916</v>
      </c>
      <c r="I14" s="12"/>
    </row>
    <row r="15" spans="1:9" ht="19.5" customHeight="1" x14ac:dyDescent="0.25">
      <c r="A15" s="11" t="s">
        <v>162</v>
      </c>
      <c r="B15" s="465">
        <v>5475.4860420227051</v>
      </c>
      <c r="C15" s="465">
        <v>3051.7423210144043</v>
      </c>
      <c r="D15" s="465">
        <v>2423.7437210083008</v>
      </c>
      <c r="E15" s="465">
        <v>3049.131404876709</v>
      </c>
      <c r="F15" s="465">
        <v>1404.1322746276855</v>
      </c>
      <c r="G15" s="465">
        <v>1644.9991302490234</v>
      </c>
      <c r="H15" s="506">
        <v>2426.3546371459961</v>
      </c>
      <c r="I15" s="12"/>
    </row>
    <row r="16" spans="1:9" ht="19.5" customHeight="1" x14ac:dyDescent="0.25">
      <c r="A16" s="11" t="s">
        <v>163</v>
      </c>
      <c r="B16" s="465">
        <v>342.54103565216064</v>
      </c>
      <c r="C16" s="465">
        <v>231.9781436920166</v>
      </c>
      <c r="D16" s="465">
        <v>110.56289196014404</v>
      </c>
      <c r="E16" s="465">
        <v>268.4766902923584</v>
      </c>
      <c r="F16" s="465">
        <v>138.12615585327148</v>
      </c>
      <c r="G16" s="465">
        <v>130.35053443908691</v>
      </c>
      <c r="H16" s="506">
        <v>74.064345359802246</v>
      </c>
      <c r="I16" s="12"/>
    </row>
    <row r="17" spans="1:9" ht="19.5" customHeight="1" x14ac:dyDescent="0.25">
      <c r="A17" s="11" t="s">
        <v>164</v>
      </c>
      <c r="B17" s="465">
        <v>277.99431896209717</v>
      </c>
      <c r="C17" s="465">
        <v>200.4655065536499</v>
      </c>
      <c r="D17" s="465">
        <v>77.528812408447266</v>
      </c>
      <c r="E17" s="465">
        <v>182.45916175842285</v>
      </c>
      <c r="F17" s="465">
        <v>107.70999717712402</v>
      </c>
      <c r="G17" s="465">
        <v>74.749164581298828</v>
      </c>
      <c r="H17" s="506">
        <v>95.535157203674316</v>
      </c>
      <c r="I17" s="12"/>
    </row>
    <row r="18" spans="1:9" ht="19.5" customHeight="1" x14ac:dyDescent="0.25">
      <c r="A18" s="11" t="s">
        <v>165</v>
      </c>
      <c r="B18" s="465">
        <v>3778.7434177398682</v>
      </c>
      <c r="C18" s="465">
        <v>1896.0492572784424</v>
      </c>
      <c r="D18" s="465">
        <v>1882.6941604614258</v>
      </c>
      <c r="E18" s="465">
        <v>2792.9866313934326</v>
      </c>
      <c r="F18" s="465">
        <v>1026.086296081543</v>
      </c>
      <c r="G18" s="465">
        <v>1766.9003353118896</v>
      </c>
      <c r="H18" s="506">
        <v>985.75678634643555</v>
      </c>
      <c r="I18" s="12"/>
    </row>
    <row r="19" spans="1:9" ht="19.5" customHeight="1" x14ac:dyDescent="0.25">
      <c r="A19" s="11" t="s">
        <v>166</v>
      </c>
      <c r="B19" s="465">
        <v>1794.1971340179443</v>
      </c>
      <c r="C19" s="465">
        <v>1030.6333770751953</v>
      </c>
      <c r="D19" s="465">
        <v>763.56375694274902</v>
      </c>
      <c r="E19" s="465">
        <v>1141.0360431671143</v>
      </c>
      <c r="F19" s="465">
        <v>507.11125946044922</v>
      </c>
      <c r="G19" s="465">
        <v>633.92478370666504</v>
      </c>
      <c r="H19" s="506">
        <v>653.16109085083008</v>
      </c>
      <c r="I19" s="12"/>
    </row>
    <row r="20" spans="1:9" ht="19.5" customHeight="1" x14ac:dyDescent="0.25">
      <c r="A20" s="11" t="s">
        <v>167</v>
      </c>
      <c r="B20" s="465">
        <v>363.17897129058838</v>
      </c>
      <c r="C20" s="465">
        <v>256.60256433486938</v>
      </c>
      <c r="D20" s="465">
        <v>106.57640695571899</v>
      </c>
      <c r="E20" s="465">
        <v>234.76683902740479</v>
      </c>
      <c r="F20" s="465">
        <v>101.85512018203735</v>
      </c>
      <c r="G20" s="465">
        <v>132.91171884536743</v>
      </c>
      <c r="H20" s="506">
        <v>128.41213226318359</v>
      </c>
      <c r="I20" s="12"/>
    </row>
    <row r="21" spans="1:9" ht="19.5" customHeight="1" x14ac:dyDescent="0.25">
      <c r="A21" s="11" t="s">
        <v>168</v>
      </c>
      <c r="B21" s="465">
        <v>409.69643020629883</v>
      </c>
      <c r="C21" s="465">
        <v>219.13645935058594</v>
      </c>
      <c r="D21" s="465">
        <v>190.55997085571289</v>
      </c>
      <c r="E21" s="465">
        <v>298.54249954223633</v>
      </c>
      <c r="F21" s="465">
        <v>119.90437316894531</v>
      </c>
      <c r="G21" s="465">
        <v>178.63812637329102</v>
      </c>
      <c r="H21" s="506">
        <v>111.1539306640625</v>
      </c>
      <c r="I21" s="12"/>
    </row>
    <row r="22" spans="1:9" ht="19.5" customHeight="1" x14ac:dyDescent="0.25">
      <c r="A22" s="11" t="s">
        <v>169</v>
      </c>
      <c r="B22" s="465">
        <v>2738.3562622070313</v>
      </c>
      <c r="C22" s="465">
        <v>1344.9433822631836</v>
      </c>
      <c r="D22" s="465">
        <v>1393.4128799438477</v>
      </c>
      <c r="E22" s="465">
        <v>2283.1013298034668</v>
      </c>
      <c r="F22" s="465">
        <v>818.94449043273926</v>
      </c>
      <c r="G22" s="465">
        <v>1464.1568393707275</v>
      </c>
      <c r="H22" s="506">
        <v>455.25493240356445</v>
      </c>
      <c r="I22" s="12"/>
    </row>
    <row r="23" spans="1:9" ht="19.5" customHeight="1" x14ac:dyDescent="0.25">
      <c r="A23" s="11" t="s">
        <v>170</v>
      </c>
      <c r="B23" s="465">
        <v>1658.0672779083252</v>
      </c>
      <c r="C23" s="465">
        <v>1114.2047462463379</v>
      </c>
      <c r="D23" s="465">
        <v>543.8625316619873</v>
      </c>
      <c r="E23" s="465">
        <v>1368.1542301177979</v>
      </c>
      <c r="F23" s="465">
        <v>535.38749885559082</v>
      </c>
      <c r="G23" s="465">
        <v>832.76673126220703</v>
      </c>
      <c r="H23" s="506">
        <v>289.91304779052734</v>
      </c>
      <c r="I23" s="12"/>
    </row>
    <row r="24" spans="1:9" ht="19.5" customHeight="1" x14ac:dyDescent="0.25">
      <c r="A24" s="11" t="s">
        <v>171</v>
      </c>
      <c r="B24" s="465">
        <v>8918.820915222168</v>
      </c>
      <c r="C24" s="465">
        <v>5636.1099700927734</v>
      </c>
      <c r="D24" s="465">
        <v>3282.7109451293945</v>
      </c>
      <c r="E24" s="465">
        <v>6299.9882659912109</v>
      </c>
      <c r="F24" s="465">
        <v>1788.2484588623047</v>
      </c>
      <c r="G24" s="465">
        <v>4511.7398071289063</v>
      </c>
      <c r="H24" s="506">
        <v>2618.832649230957</v>
      </c>
      <c r="I24" s="12"/>
    </row>
    <row r="25" spans="1:9" ht="19.5" customHeight="1" x14ac:dyDescent="0.25">
      <c r="A25" s="11" t="s">
        <v>172</v>
      </c>
      <c r="B25" s="465">
        <v>1197.7267723083496</v>
      </c>
      <c r="C25" s="465">
        <v>750.30685043334961</v>
      </c>
      <c r="D25" s="465">
        <v>447.419921875</v>
      </c>
      <c r="E25" s="465">
        <v>857.29500484466553</v>
      </c>
      <c r="F25" s="465">
        <v>410.63647842407227</v>
      </c>
      <c r="G25" s="465">
        <v>446.65852642059326</v>
      </c>
      <c r="H25" s="506">
        <v>340.43176746368408</v>
      </c>
      <c r="I25" s="12"/>
    </row>
    <row r="26" spans="1:9" ht="19.5" customHeight="1" x14ac:dyDescent="0.25">
      <c r="A26" s="11" t="s">
        <v>173</v>
      </c>
      <c r="B26" s="465">
        <v>825.59805297851563</v>
      </c>
      <c r="C26" s="465">
        <v>570.71358060836792</v>
      </c>
      <c r="D26" s="465">
        <v>254.88447237014771</v>
      </c>
      <c r="E26" s="465">
        <v>737.53563213348389</v>
      </c>
      <c r="F26" s="465">
        <v>336.44622802734375</v>
      </c>
      <c r="G26" s="465">
        <v>401.08940410614014</v>
      </c>
      <c r="H26" s="506">
        <v>88.062420845031738</v>
      </c>
      <c r="I26" s="12"/>
    </row>
    <row r="27" spans="1:9" ht="19.5" customHeight="1" x14ac:dyDescent="0.25">
      <c r="A27" s="11" t="s">
        <v>174</v>
      </c>
      <c r="B27" s="465">
        <v>302.14830827713013</v>
      </c>
      <c r="C27" s="465">
        <v>175.97168064117432</v>
      </c>
      <c r="D27" s="465">
        <v>126.17662763595581</v>
      </c>
      <c r="E27" s="465">
        <v>285.15390682220459</v>
      </c>
      <c r="F27" s="465">
        <v>153.11743402481079</v>
      </c>
      <c r="G27" s="465">
        <v>132.0364727973938</v>
      </c>
      <c r="H27" s="506">
        <v>16.994401454925537</v>
      </c>
      <c r="I27" s="12"/>
    </row>
    <row r="28" spans="1:9" ht="19.5" customHeight="1" x14ac:dyDescent="0.25">
      <c r="A28" s="11" t="s">
        <v>175</v>
      </c>
      <c r="B28" s="465">
        <v>192.95703411102295</v>
      </c>
      <c r="C28" s="465">
        <v>62.230959892272949</v>
      </c>
      <c r="D28" s="465">
        <v>130.72607421875</v>
      </c>
      <c r="E28" s="465">
        <v>146.52886962890625</v>
      </c>
      <c r="F28" s="465">
        <v>6.9417705535888672</v>
      </c>
      <c r="G28" s="465">
        <v>139.58709907531738</v>
      </c>
      <c r="H28" s="506">
        <v>46.428164482116699</v>
      </c>
      <c r="I28" s="12"/>
    </row>
    <row r="29" spans="1:9" ht="19.5" customHeight="1" x14ac:dyDescent="0.25">
      <c r="A29" s="11" t="s">
        <v>176</v>
      </c>
      <c r="B29" s="465">
        <v>360.19826650619507</v>
      </c>
      <c r="C29" s="465">
        <v>168.43715667724609</v>
      </c>
      <c r="D29" s="465">
        <v>191.76110982894897</v>
      </c>
      <c r="E29" s="465">
        <v>314.91538667678833</v>
      </c>
      <c r="F29" s="465">
        <v>158.67202758789063</v>
      </c>
      <c r="G29" s="465">
        <v>156.24335908889771</v>
      </c>
      <c r="H29" s="506">
        <v>45.282879829406738</v>
      </c>
      <c r="I29" s="12"/>
    </row>
    <row r="30" spans="1:9" ht="19.5" customHeight="1" x14ac:dyDescent="0.25">
      <c r="A30" s="11" t="s">
        <v>177</v>
      </c>
      <c r="B30" s="465">
        <v>277.15730142593384</v>
      </c>
      <c r="C30" s="465">
        <v>110.6432056427002</v>
      </c>
      <c r="D30" s="465">
        <v>166.51409578323364</v>
      </c>
      <c r="E30" s="465">
        <v>235.48653984069824</v>
      </c>
      <c r="F30" s="465">
        <v>139.50046348571777</v>
      </c>
      <c r="G30" s="465">
        <v>95.986076354980469</v>
      </c>
      <c r="H30" s="506">
        <v>41.670761585235596</v>
      </c>
      <c r="I30" s="12"/>
    </row>
    <row r="31" spans="1:9" ht="19.5" customHeight="1" x14ac:dyDescent="0.25">
      <c r="A31" s="11" t="s">
        <v>178</v>
      </c>
      <c r="B31" s="465">
        <v>233.95634651184082</v>
      </c>
      <c r="C31" s="465">
        <v>147.20901107788086</v>
      </c>
      <c r="D31" s="465">
        <v>86.747335433959961</v>
      </c>
      <c r="E31" s="465">
        <v>194.70564842224121</v>
      </c>
      <c r="F31" s="465">
        <v>80.394332885742188</v>
      </c>
      <c r="G31" s="465">
        <v>114.31131553649902</v>
      </c>
      <c r="H31" s="506">
        <v>39.250698089599609</v>
      </c>
      <c r="I31" s="12"/>
    </row>
    <row r="32" spans="1:9" ht="19.5" customHeight="1" x14ac:dyDescent="0.25">
      <c r="A32" s="11" t="s">
        <v>179</v>
      </c>
      <c r="B32" s="465">
        <v>49.377307176589966</v>
      </c>
      <c r="C32" s="465">
        <v>22.430416822433472</v>
      </c>
      <c r="D32" s="465">
        <v>26.946890354156494</v>
      </c>
      <c r="E32" s="465">
        <v>28.670093536376953</v>
      </c>
      <c r="F32" s="465">
        <v>16.195639610290527</v>
      </c>
      <c r="G32" s="465">
        <v>12.474453926086426</v>
      </c>
      <c r="H32" s="506">
        <v>20.707213640213013</v>
      </c>
      <c r="I32" s="12"/>
    </row>
    <row r="33" spans="1:9" ht="19.5" customHeight="1" thickBot="1" x14ac:dyDescent="0.3">
      <c r="A33" s="10" t="s">
        <v>180</v>
      </c>
      <c r="B33" s="488">
        <v>284.74862623214722</v>
      </c>
      <c r="C33" s="488">
        <v>167.89759397506714</v>
      </c>
      <c r="D33" s="488">
        <v>116.85103225708008</v>
      </c>
      <c r="E33" s="488">
        <v>186.74276399612427</v>
      </c>
      <c r="F33" s="488">
        <v>86.924731254577637</v>
      </c>
      <c r="G33" s="488">
        <v>99.818032741546631</v>
      </c>
      <c r="H33" s="501">
        <v>98.005862236022949</v>
      </c>
      <c r="I33" s="12"/>
    </row>
    <row r="34" spans="1:9" ht="15.75" thickTop="1" x14ac:dyDescent="0.25">
      <c r="A34" s="9" t="s">
        <v>318</v>
      </c>
    </row>
    <row r="35" spans="1:9" x14ac:dyDescent="0.25">
      <c r="A35" s="340" t="s">
        <v>399</v>
      </c>
    </row>
    <row r="36" spans="1:9" x14ac:dyDescent="0.25">
      <c r="A36" s="340" t="s">
        <v>400</v>
      </c>
    </row>
  </sheetData>
  <mergeCells count="5">
    <mergeCell ref="E2:H2"/>
    <mergeCell ref="A1:H1"/>
    <mergeCell ref="A2:A3"/>
    <mergeCell ref="B2:B3"/>
    <mergeCell ref="C2:D2"/>
  </mergeCells>
  <pageMargins left="0.70866141732283472" right="0.70866141732283472" top="1.0213541666666666" bottom="0.74803149606299213" header="0.31496062992125984" footer="0.31496062992125984"/>
  <pageSetup paperSize="9" scale="53" orientation="portrait"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124</vt:i4>
      </vt:variant>
      <vt:variant>
        <vt:lpstr>Intervalos com Nome</vt:lpstr>
      </vt:variant>
      <vt:variant>
        <vt:i4>1</vt:i4>
      </vt:variant>
    </vt:vector>
  </HeadingPairs>
  <TitlesOfParts>
    <vt:vector size="125" baseType="lpstr">
      <vt:lpstr>ÍNDICE</vt:lpstr>
      <vt:lpstr>NOTA TECNICA</vt:lpstr>
      <vt:lpstr>CONCEITOS</vt:lpstr>
      <vt:lpstr>RESULTADO ENTREVISTA</vt:lpstr>
      <vt:lpstr>QUADRO RESUMO_1 </vt:lpstr>
      <vt:lpstr>QUADRO RESUMO_2</vt:lpstr>
      <vt:lpstr>TAB_1</vt:lpstr>
      <vt:lpstr>TAB_2</vt:lpstr>
      <vt:lpstr>TAB_3</vt:lpstr>
      <vt:lpstr>TAB_4</vt:lpstr>
      <vt:lpstr>TAB_5</vt:lpstr>
      <vt:lpstr>TAB_6</vt:lpstr>
      <vt:lpstr>TAB_7</vt:lpstr>
      <vt:lpstr>TAB_8</vt:lpstr>
      <vt:lpstr>TAB_9</vt:lpstr>
      <vt:lpstr>TAB_10</vt:lpstr>
      <vt:lpstr>TAB_11</vt:lpstr>
      <vt:lpstr>TAB_12</vt:lpstr>
      <vt:lpstr>TAB_13</vt:lpstr>
      <vt:lpstr>TAB_14</vt:lpstr>
      <vt:lpstr>TAB_15</vt:lpstr>
      <vt:lpstr>TAB_16</vt:lpstr>
      <vt:lpstr>TAB_17</vt:lpstr>
      <vt:lpstr>TAB_18</vt:lpstr>
      <vt:lpstr>TAB_19</vt:lpstr>
      <vt:lpstr>TAB_20</vt:lpstr>
      <vt:lpstr>TAB_21</vt:lpstr>
      <vt:lpstr>TAB_22</vt:lpstr>
      <vt:lpstr>TAB_23</vt:lpstr>
      <vt:lpstr>TAB_24</vt:lpstr>
      <vt:lpstr>TAB_25</vt:lpstr>
      <vt:lpstr>TAB_26</vt:lpstr>
      <vt:lpstr>TAB_27</vt:lpstr>
      <vt:lpstr>TAB_28</vt:lpstr>
      <vt:lpstr>TAB_29</vt:lpstr>
      <vt:lpstr>TAB_30</vt:lpstr>
      <vt:lpstr>TAB_31</vt:lpstr>
      <vt:lpstr>TAB_32</vt:lpstr>
      <vt:lpstr>TAB_33</vt:lpstr>
      <vt:lpstr>TAB_34</vt:lpstr>
      <vt:lpstr>TAB_35</vt:lpstr>
      <vt:lpstr>TAB_36</vt:lpstr>
      <vt:lpstr>TAB_37</vt:lpstr>
      <vt:lpstr>TAB_38</vt:lpstr>
      <vt:lpstr>TAB_39</vt:lpstr>
      <vt:lpstr>TAB_40</vt:lpstr>
      <vt:lpstr>TAB_41</vt:lpstr>
      <vt:lpstr>TAB_42</vt:lpstr>
      <vt:lpstr>TAB_43</vt:lpstr>
      <vt:lpstr>TAB_44</vt:lpstr>
      <vt:lpstr>TAB_45</vt:lpstr>
      <vt:lpstr>TAB_46</vt:lpstr>
      <vt:lpstr>TAB_47</vt:lpstr>
      <vt:lpstr>TAB_48</vt:lpstr>
      <vt:lpstr>TAB_49</vt:lpstr>
      <vt:lpstr>TAB_50</vt:lpstr>
      <vt:lpstr>TAB_51</vt:lpstr>
      <vt:lpstr>TAB_52</vt:lpstr>
      <vt:lpstr>TAB_53</vt:lpstr>
      <vt:lpstr>TAB_54</vt:lpstr>
      <vt:lpstr>TAB_55</vt:lpstr>
      <vt:lpstr>TAB_56</vt:lpstr>
      <vt:lpstr>TAB_57</vt:lpstr>
      <vt:lpstr>TAB_58</vt:lpstr>
      <vt:lpstr>TAB_59</vt:lpstr>
      <vt:lpstr>TAB_60</vt:lpstr>
      <vt:lpstr>TAB_61</vt:lpstr>
      <vt:lpstr>TAB_62</vt:lpstr>
      <vt:lpstr>TAB_63</vt:lpstr>
      <vt:lpstr>TAB_64</vt:lpstr>
      <vt:lpstr>TAB_65</vt:lpstr>
      <vt:lpstr>TAB_66</vt:lpstr>
      <vt:lpstr>TAB_67</vt:lpstr>
      <vt:lpstr>TAB_68</vt:lpstr>
      <vt:lpstr>TAB_69</vt:lpstr>
      <vt:lpstr>TAB_70</vt:lpstr>
      <vt:lpstr>TAB_71</vt:lpstr>
      <vt:lpstr>TAB_72</vt:lpstr>
      <vt:lpstr>TAB_73</vt:lpstr>
      <vt:lpstr>TAB_74</vt:lpstr>
      <vt:lpstr>TAB_75</vt:lpstr>
      <vt:lpstr>TAB_76</vt:lpstr>
      <vt:lpstr>TAB_77</vt:lpstr>
      <vt:lpstr>TAB_78</vt:lpstr>
      <vt:lpstr>TAB_79</vt:lpstr>
      <vt:lpstr>TAB_80</vt:lpstr>
      <vt:lpstr>TAB_81</vt:lpstr>
      <vt:lpstr>TAB_82</vt:lpstr>
      <vt:lpstr>TAB_83</vt:lpstr>
      <vt:lpstr>TAB_84</vt:lpstr>
      <vt:lpstr>TAB_85 e 86</vt:lpstr>
      <vt:lpstr>TAB_87</vt:lpstr>
      <vt:lpstr>TAB_88</vt:lpstr>
      <vt:lpstr>TAB_89</vt:lpstr>
      <vt:lpstr>TAB_90</vt:lpstr>
      <vt:lpstr>TAB_91</vt:lpstr>
      <vt:lpstr>TAB_92</vt:lpstr>
      <vt:lpstr>TAB_93</vt:lpstr>
      <vt:lpstr>TAB_94</vt:lpstr>
      <vt:lpstr>TAB_95</vt:lpstr>
      <vt:lpstr>TAB_96</vt:lpstr>
      <vt:lpstr>TAB_97</vt:lpstr>
      <vt:lpstr>TAB_98</vt:lpstr>
      <vt:lpstr>TAB_99</vt:lpstr>
      <vt:lpstr>TAB_100</vt:lpstr>
      <vt:lpstr>TAB_101</vt:lpstr>
      <vt:lpstr>TAB_102</vt:lpstr>
      <vt:lpstr>TAB_103</vt:lpstr>
      <vt:lpstr>TAB_104</vt:lpstr>
      <vt:lpstr>TAB_105</vt:lpstr>
      <vt:lpstr>TAB_106</vt:lpstr>
      <vt:lpstr>TAB_107</vt:lpstr>
      <vt:lpstr>TAB_108</vt:lpstr>
      <vt:lpstr>TAB_109</vt:lpstr>
      <vt:lpstr>TAB_110</vt:lpstr>
      <vt:lpstr>TAB_111</vt:lpstr>
      <vt:lpstr>TAB_112</vt:lpstr>
      <vt:lpstr>TAB_113</vt:lpstr>
      <vt:lpstr>TAB_114</vt:lpstr>
      <vt:lpstr>TAB_115</vt:lpstr>
      <vt:lpstr>TAB_116</vt:lpstr>
      <vt:lpstr>TAB_117</vt:lpstr>
      <vt:lpstr>TAB_118</vt:lpstr>
      <vt:lpstr>TAB_119</vt:lpstr>
      <vt:lpstr>CONCEITOS!_Toc489274355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NRamos</dc:creator>
  <cp:lastModifiedBy>INECV - Rosangela Gisele Garcia Silva</cp:lastModifiedBy>
  <cp:lastPrinted>2021-05-20T12:29:00Z</cp:lastPrinted>
  <dcterms:created xsi:type="dcterms:W3CDTF">2020-01-02T22:21:25Z</dcterms:created>
  <dcterms:modified xsi:type="dcterms:W3CDTF">2021-05-20T12:40:01Z</dcterms:modified>
</cp:coreProperties>
</file>