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Y:\DIFUSÃO DE INFORMAÇÃO\Pedido Dados\EMPRESAS\Atividade Sector e serviço trimestral\2021\"/>
    </mc:Choice>
  </mc:AlternateContent>
  <xr:revisionPtr revIDLastSave="0" documentId="8_{BE2739FB-46A5-4EDE-BBCB-BAF60A0816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 de VVN nos Serviços" sheetId="1" r:id="rId1"/>
    <sheet name="Indice de Emprego nos Serviços " sheetId="2" r:id="rId2"/>
    <sheet name="Indice de serviços a tempo IP" sheetId="3" r:id="rId3"/>
    <sheet name="Indice de Remunerações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6" i="4" l="1"/>
  <c r="AH15" i="4"/>
  <c r="AH14" i="4"/>
  <c r="AH13" i="4"/>
  <c r="AH12" i="4"/>
  <c r="AH11" i="4"/>
  <c r="AH16" i="3"/>
  <c r="AH15" i="3"/>
  <c r="AH14" i="3"/>
  <c r="AH13" i="3"/>
  <c r="AH12" i="3"/>
  <c r="AH11" i="3"/>
  <c r="AH16" i="2"/>
  <c r="AH15" i="2"/>
  <c r="AH14" i="2"/>
  <c r="AH13" i="2"/>
  <c r="AH12" i="2"/>
  <c r="AH11" i="2"/>
  <c r="AH16" i="1"/>
  <c r="AH15" i="1"/>
  <c r="AH14" i="1"/>
  <c r="AH13" i="1"/>
  <c r="AH12" i="1"/>
  <c r="AH11" i="1"/>
  <c r="AG16" i="4" l="1"/>
  <c r="AG15" i="4"/>
  <c r="AG14" i="4"/>
  <c r="AG13" i="4"/>
  <c r="AG12" i="4"/>
  <c r="AG11" i="4"/>
  <c r="AB16" i="3"/>
  <c r="AC16" i="3"/>
  <c r="AD16" i="3"/>
  <c r="AE16" i="3"/>
  <c r="AF16" i="3"/>
  <c r="AG16" i="3"/>
  <c r="AB15" i="3"/>
  <c r="AC15" i="3"/>
  <c r="AD15" i="3"/>
  <c r="AE15" i="3"/>
  <c r="AF15" i="3"/>
  <c r="AG15" i="3"/>
  <c r="AB14" i="3"/>
  <c r="AC14" i="3"/>
  <c r="AD14" i="3"/>
  <c r="AE14" i="3"/>
  <c r="AF14" i="3"/>
  <c r="AG14" i="3"/>
  <c r="AB13" i="3"/>
  <c r="AC13" i="3"/>
  <c r="AD13" i="3"/>
  <c r="AE13" i="3"/>
  <c r="AF13" i="3"/>
  <c r="AG13" i="3"/>
  <c r="AB12" i="3"/>
  <c r="AC12" i="3"/>
  <c r="AD12" i="3"/>
  <c r="AE12" i="3"/>
  <c r="AF12" i="3"/>
  <c r="AG12" i="3"/>
  <c r="AB11" i="3"/>
  <c r="AC11" i="3"/>
  <c r="AD11" i="3"/>
  <c r="AE11" i="3"/>
  <c r="AF11" i="3"/>
  <c r="AG11" i="3"/>
  <c r="AG16" i="2" l="1"/>
  <c r="AG14" i="2"/>
  <c r="AG13" i="2"/>
  <c r="AG12" i="2"/>
  <c r="AG11" i="2"/>
  <c r="AG16" i="1"/>
  <c r="AG15" i="1"/>
  <c r="AG14" i="1"/>
  <c r="AG13" i="1"/>
  <c r="AG12" i="1"/>
  <c r="AG11" i="1"/>
  <c r="AB15" i="1"/>
  <c r="AF15" i="1"/>
  <c r="AB14" i="1"/>
  <c r="AC14" i="1"/>
  <c r="AD14" i="1"/>
  <c r="AE14" i="1"/>
  <c r="AF14" i="1"/>
  <c r="AB13" i="1"/>
  <c r="AC13" i="1"/>
  <c r="AD13" i="1"/>
  <c r="AE13" i="1"/>
  <c r="AF13" i="1"/>
  <c r="AB12" i="1"/>
  <c r="AC12" i="1"/>
  <c r="AD12" i="1"/>
  <c r="AE12" i="1"/>
  <c r="AF12" i="1"/>
  <c r="AB11" i="1"/>
  <c r="AC11" i="1"/>
  <c r="AD11" i="1"/>
  <c r="AE11" i="1"/>
  <c r="AF11" i="1"/>
  <c r="AB16" i="4" l="1"/>
  <c r="AC16" i="4"/>
  <c r="AD16" i="4"/>
  <c r="AE16" i="4"/>
  <c r="AF16" i="4"/>
  <c r="AB15" i="4"/>
  <c r="AC15" i="4"/>
  <c r="AD15" i="4"/>
  <c r="AE15" i="4"/>
  <c r="AF15" i="4"/>
  <c r="AB14" i="4"/>
  <c r="AC14" i="4"/>
  <c r="AD14" i="4"/>
  <c r="AE14" i="4"/>
  <c r="AF14" i="4"/>
  <c r="AB13" i="4"/>
  <c r="AC13" i="4"/>
  <c r="AD13" i="4"/>
  <c r="AE13" i="4"/>
  <c r="AF13" i="4"/>
  <c r="AB12" i="4"/>
  <c r="AC12" i="4"/>
  <c r="AD12" i="4"/>
  <c r="AE12" i="4"/>
  <c r="AF12" i="4"/>
  <c r="AB11" i="4"/>
  <c r="AC11" i="4"/>
  <c r="AD11" i="4"/>
  <c r="AE11" i="4"/>
  <c r="AF11" i="4"/>
  <c r="AE16" i="2" l="1"/>
  <c r="AF16" i="2"/>
  <c r="AE14" i="2"/>
  <c r="AF14" i="2"/>
  <c r="AE13" i="2"/>
  <c r="AF13" i="2"/>
  <c r="AE12" i="2"/>
  <c r="AF12" i="2"/>
  <c r="AF11" i="2"/>
  <c r="AE11" i="2"/>
  <c r="AE15" i="2" s="1"/>
  <c r="AE15" i="1"/>
  <c r="AE16" i="1"/>
  <c r="AF16" i="1"/>
  <c r="AD16" i="2" l="1"/>
  <c r="AD14" i="2"/>
  <c r="AD13" i="2"/>
  <c r="AD12" i="2"/>
  <c r="AD11" i="2"/>
  <c r="Z11" i="2"/>
  <c r="AA11" i="2"/>
  <c r="AB11" i="2"/>
  <c r="AC11" i="2"/>
  <c r="Z12" i="2"/>
  <c r="AA12" i="2"/>
  <c r="AB12" i="2"/>
  <c r="AC12" i="2"/>
  <c r="Z13" i="2"/>
  <c r="AA13" i="2"/>
  <c r="AB13" i="2"/>
  <c r="AC13" i="2"/>
  <c r="Z14" i="2"/>
  <c r="AA14" i="2"/>
  <c r="AB14" i="2"/>
  <c r="AC14" i="2"/>
  <c r="Z15" i="2"/>
  <c r="AA15" i="2"/>
  <c r="Z16" i="2"/>
  <c r="AA16" i="2"/>
  <c r="AB16" i="2"/>
  <c r="AC16" i="2"/>
  <c r="AD16" i="1"/>
  <c r="AD15" i="1"/>
  <c r="AB15" i="2" l="1"/>
  <c r="AD15" i="2"/>
  <c r="AF15" i="2"/>
  <c r="AA16" i="4"/>
  <c r="AG15" i="2" l="1"/>
  <c r="AC15" i="2"/>
  <c r="AC16" i="1"/>
  <c r="AC15" i="1"/>
  <c r="AB16" i="1" l="1"/>
  <c r="AA15" i="4" l="1"/>
  <c r="AA14" i="4"/>
  <c r="AA13" i="4"/>
  <c r="AA12" i="4"/>
  <c r="AA11" i="4"/>
  <c r="AA16" i="3"/>
  <c r="AA15" i="3"/>
  <c r="AA14" i="3"/>
  <c r="AA13" i="3"/>
  <c r="AA12" i="3"/>
  <c r="AA11" i="3"/>
  <c r="AA16" i="1"/>
  <c r="AA15" i="1"/>
  <c r="AA14" i="1"/>
  <c r="AA13" i="1"/>
  <c r="AA12" i="1"/>
  <c r="AA11" i="1"/>
  <c r="Z16" i="4" l="1"/>
  <c r="Z15" i="4"/>
  <c r="Z14" i="4"/>
  <c r="Z13" i="4"/>
  <c r="Z12" i="4"/>
  <c r="Z11" i="4"/>
  <c r="Z16" i="3"/>
  <c r="Z15" i="3"/>
  <c r="Z14" i="3"/>
  <c r="Z13" i="3"/>
  <c r="Z12" i="3"/>
  <c r="Z11" i="3"/>
  <c r="Z16" i="1"/>
  <c r="Z15" i="1"/>
  <c r="Z14" i="1"/>
  <c r="Z13" i="1"/>
  <c r="Z12" i="1"/>
  <c r="Z11" i="1"/>
  <c r="Y16" i="4" l="1"/>
  <c r="Y15" i="4"/>
  <c r="Y14" i="4"/>
  <c r="Y13" i="4"/>
  <c r="Y12" i="4"/>
  <c r="Y11" i="4"/>
  <c r="Y16" i="3"/>
  <c r="Y15" i="3"/>
  <c r="Y14" i="3"/>
  <c r="Y13" i="3"/>
  <c r="Y12" i="3"/>
  <c r="Y11" i="3"/>
  <c r="Y16" i="2"/>
  <c r="Y15" i="2"/>
  <c r="Y14" i="2"/>
  <c r="Y13" i="2"/>
  <c r="Y12" i="2"/>
  <c r="Y11" i="2"/>
  <c r="Y16" i="1" l="1"/>
  <c r="Y15" i="1"/>
  <c r="Y14" i="1"/>
  <c r="Y13" i="1"/>
  <c r="Y12" i="1"/>
  <c r="Y11" i="1"/>
  <c r="T12" i="3" l="1"/>
  <c r="X16" i="4" l="1"/>
  <c r="X15" i="4"/>
  <c r="X14" i="4"/>
  <c r="X13" i="4"/>
  <c r="X12" i="4"/>
  <c r="X11" i="4"/>
  <c r="X16" i="3"/>
  <c r="X15" i="3"/>
  <c r="X14" i="3"/>
  <c r="X13" i="3"/>
  <c r="X12" i="3"/>
  <c r="X11" i="3"/>
  <c r="X16" i="2"/>
  <c r="X15" i="2"/>
  <c r="X14" i="2"/>
  <c r="X13" i="2"/>
  <c r="X12" i="2"/>
  <c r="X11" i="2"/>
  <c r="M11" i="2"/>
  <c r="S11" i="2"/>
  <c r="U11" i="2"/>
  <c r="X11" i="1"/>
  <c r="X12" i="1"/>
  <c r="X13" i="1"/>
  <c r="X14" i="1"/>
  <c r="X15" i="1"/>
  <c r="X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6" i="4" l="1"/>
  <c r="W15" i="4"/>
  <c r="W14" i="4"/>
  <c r="W13" i="4"/>
  <c r="W12" i="4"/>
  <c r="W11" i="4"/>
  <c r="W16" i="3"/>
  <c r="W15" i="3"/>
  <c r="W14" i="3"/>
  <c r="W13" i="3"/>
  <c r="W12" i="3"/>
  <c r="W11" i="3"/>
  <c r="W16" i="2"/>
  <c r="W15" i="2"/>
  <c r="W14" i="2"/>
  <c r="W13" i="2"/>
  <c r="W12" i="2"/>
  <c r="W11" i="2"/>
  <c r="W16" i="1" l="1"/>
  <c r="W15" i="1"/>
  <c r="W14" i="1"/>
  <c r="W13" i="1"/>
  <c r="W12" i="1"/>
  <c r="W11" i="1"/>
  <c r="V16" i="4" l="1"/>
  <c r="V15" i="4"/>
  <c r="V14" i="4"/>
  <c r="V13" i="4"/>
  <c r="V12" i="4"/>
  <c r="V11" i="4"/>
  <c r="V16" i="3"/>
  <c r="V15" i="3"/>
  <c r="V14" i="3"/>
  <c r="V13" i="3"/>
  <c r="V12" i="3"/>
  <c r="V11" i="3"/>
  <c r="V16" i="2"/>
  <c r="V14" i="2"/>
  <c r="V13" i="2"/>
  <c r="V12" i="2"/>
  <c r="V11" i="2"/>
  <c r="T16" i="4" l="1"/>
  <c r="U16" i="4"/>
  <c r="P16" i="4"/>
  <c r="Q16" i="4"/>
  <c r="R16" i="4"/>
  <c r="S16" i="4"/>
  <c r="O16" i="4"/>
  <c r="U15" i="4"/>
  <c r="U14" i="4"/>
  <c r="U13" i="4"/>
  <c r="U12" i="4"/>
  <c r="U11" i="4"/>
  <c r="U15" i="3"/>
  <c r="U16" i="3"/>
  <c r="U14" i="3"/>
  <c r="U13" i="3"/>
  <c r="U12" i="3"/>
  <c r="U11" i="3"/>
  <c r="U14" i="2"/>
  <c r="U16" i="2"/>
  <c r="U13" i="2"/>
  <c r="U12" i="2"/>
  <c r="T11" i="4" l="1"/>
  <c r="T12" i="4"/>
  <c r="T13" i="4"/>
  <c r="T14" i="4"/>
  <c r="T15" i="4"/>
  <c r="T13" i="3"/>
  <c r="T14" i="3"/>
  <c r="T15" i="3"/>
  <c r="T16" i="3"/>
  <c r="T11" i="3"/>
  <c r="T12" i="2"/>
  <c r="T13" i="2"/>
  <c r="T14" i="2"/>
  <c r="T15" i="2"/>
  <c r="T16" i="2"/>
  <c r="T11" i="2"/>
  <c r="G16" i="4" l="1"/>
  <c r="H16" i="4"/>
  <c r="I16" i="4"/>
  <c r="J16" i="4"/>
  <c r="K16" i="4"/>
  <c r="L16" i="4"/>
  <c r="H15" i="4"/>
  <c r="I15" i="4"/>
  <c r="P15" i="4"/>
  <c r="M15" i="4"/>
  <c r="G15" i="4"/>
  <c r="N16" i="4"/>
  <c r="M16" i="4"/>
  <c r="S15" i="4"/>
  <c r="R15" i="4"/>
  <c r="O15" i="4"/>
  <c r="N15" i="4"/>
  <c r="K15" i="4"/>
  <c r="J15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R16" i="3"/>
  <c r="L16" i="3"/>
  <c r="K16" i="3"/>
  <c r="N16" i="3"/>
  <c r="H16" i="3"/>
  <c r="G16" i="3"/>
  <c r="S16" i="3"/>
  <c r="I15" i="3"/>
  <c r="O15" i="3"/>
  <c r="M15" i="3"/>
  <c r="Q15" i="3"/>
  <c r="S15" i="3"/>
  <c r="G15" i="3"/>
  <c r="Q16" i="3"/>
  <c r="P16" i="3"/>
  <c r="O16" i="3"/>
  <c r="M16" i="3"/>
  <c r="I16" i="3"/>
  <c r="R15" i="3"/>
  <c r="P15" i="3"/>
  <c r="N15" i="3"/>
  <c r="L15" i="3"/>
  <c r="J15" i="3"/>
  <c r="H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S15" i="2"/>
  <c r="S14" i="2"/>
  <c r="S13" i="2"/>
  <c r="S12" i="2"/>
  <c r="H16" i="2"/>
  <c r="I16" i="2"/>
  <c r="J16" i="2"/>
  <c r="K16" i="2"/>
  <c r="L16" i="2"/>
  <c r="M16" i="2"/>
  <c r="N16" i="2"/>
  <c r="O16" i="2"/>
  <c r="P16" i="2"/>
  <c r="Q16" i="2"/>
  <c r="R16" i="2"/>
  <c r="S16" i="2"/>
  <c r="G16" i="2"/>
  <c r="G11" i="2"/>
  <c r="H11" i="2"/>
  <c r="I11" i="2"/>
  <c r="J11" i="2"/>
  <c r="K11" i="2"/>
  <c r="L11" i="2"/>
  <c r="N11" i="2"/>
  <c r="O11" i="2"/>
  <c r="P11" i="2"/>
  <c r="Q11" i="2"/>
  <c r="R11" i="2"/>
  <c r="G12" i="2"/>
  <c r="H12" i="2"/>
  <c r="I12" i="2"/>
  <c r="J12" i="2"/>
  <c r="K12" i="2"/>
  <c r="L12" i="2"/>
  <c r="M12" i="2"/>
  <c r="N12" i="2"/>
  <c r="O12" i="2"/>
  <c r="P12" i="2"/>
  <c r="Q12" i="2"/>
  <c r="R12" i="2"/>
  <c r="G13" i="2"/>
  <c r="H13" i="2"/>
  <c r="I13" i="2"/>
  <c r="J13" i="2"/>
  <c r="K13" i="2"/>
  <c r="L13" i="2"/>
  <c r="M13" i="2"/>
  <c r="N13" i="2"/>
  <c r="O13" i="2"/>
  <c r="P13" i="2"/>
  <c r="Q13" i="2"/>
  <c r="R13" i="2"/>
  <c r="G14" i="2"/>
  <c r="H14" i="2"/>
  <c r="I14" i="2"/>
  <c r="J14" i="2"/>
  <c r="K14" i="2"/>
  <c r="L14" i="2"/>
  <c r="M14" i="2"/>
  <c r="N14" i="2"/>
  <c r="O14" i="2"/>
  <c r="P14" i="2"/>
  <c r="Q14" i="2"/>
  <c r="R14" i="2"/>
  <c r="G15" i="2"/>
  <c r="H15" i="2"/>
  <c r="I15" i="2"/>
  <c r="J15" i="2"/>
  <c r="K15" i="2"/>
  <c r="L15" i="2"/>
  <c r="M15" i="2"/>
  <c r="N15" i="2"/>
  <c r="O15" i="2"/>
  <c r="P15" i="2"/>
  <c r="Q15" i="2"/>
  <c r="L15" i="4" l="1"/>
  <c r="Q15" i="4"/>
  <c r="J16" i="3"/>
  <c r="K15" i="3"/>
  <c r="U15" i="2" l="1"/>
  <c r="V15" i="2" l="1"/>
  <c r="R15" i="2"/>
</calcChain>
</file>

<file path=xl/sharedStrings.xml><?xml version="1.0" encoding="utf-8"?>
<sst xmlns="http://schemas.openxmlformats.org/spreadsheetml/2006/main" count="193" uniqueCount="46">
  <si>
    <t>I_I_2014</t>
  </si>
  <si>
    <t>I_II_2014</t>
  </si>
  <si>
    <t>I_III_2014</t>
  </si>
  <si>
    <t>I_IV_2014</t>
  </si>
  <si>
    <t>I_I_2015</t>
  </si>
  <si>
    <t>I_II_2015</t>
  </si>
  <si>
    <t>I_III_2015</t>
  </si>
  <si>
    <t>I_IV_2015</t>
  </si>
  <si>
    <t>I_I_2016</t>
  </si>
  <si>
    <t>I_II_2016</t>
  </si>
  <si>
    <t>I_III_16</t>
  </si>
  <si>
    <t>I_IV_16</t>
  </si>
  <si>
    <t>I_I_17</t>
  </si>
  <si>
    <t>I_II_2017</t>
  </si>
  <si>
    <t>Ponderador</t>
  </si>
  <si>
    <t xml:space="preserve">Secção </t>
  </si>
  <si>
    <t>Total</t>
  </si>
  <si>
    <t>Outras*</t>
  </si>
  <si>
    <t>Comércio por grosso e a retalho; reparação de veículos automóveis e motociclos</t>
  </si>
  <si>
    <t>Transportes e armazenagem</t>
  </si>
  <si>
    <t>Alojamento e restauração (restaurantes e similares)</t>
  </si>
  <si>
    <t xml:space="preserve">Actividades de informação e comunicação </t>
  </si>
  <si>
    <t>Taxa de Variação Homóloga ( em %)</t>
  </si>
  <si>
    <t>I_I_18</t>
  </si>
  <si>
    <t>I_III_17</t>
  </si>
  <si>
    <t>I_IV_17</t>
  </si>
  <si>
    <t>Índice de emprego a tempo integral nos serviços (NPSR), por secção e total</t>
  </si>
  <si>
    <t xml:space="preserve"> Índice de remunerações nos serviços, total e por secção</t>
  </si>
  <si>
    <t>I_II_18</t>
  </si>
  <si>
    <t>I_III_18</t>
  </si>
  <si>
    <t>I_IV_18</t>
  </si>
  <si>
    <t>I_I_19</t>
  </si>
  <si>
    <t>I_II_19</t>
  </si>
  <si>
    <t>OBS: Houve actualizaçoes  de dados (Revisão)  em todos os Indicadores de Serviços</t>
  </si>
  <si>
    <t>I_III_19</t>
  </si>
  <si>
    <t>I_IV_19</t>
  </si>
  <si>
    <t>I_I_20</t>
  </si>
  <si>
    <t>I_II_20</t>
  </si>
  <si>
    <t>I_III_20</t>
  </si>
  <si>
    <t>I_IV_20</t>
  </si>
  <si>
    <r>
      <t xml:space="preserve"> </t>
    </r>
    <r>
      <rPr>
        <b/>
        <sz val="9"/>
        <color rgb="FF000000"/>
        <rFont val="Gill Sans MT"/>
        <family val="2"/>
      </rPr>
      <t xml:space="preserve">Índice de emprego total (tempo integral e parcial) nos serviços, por secção e total       </t>
    </r>
    <r>
      <rPr>
        <b/>
        <sz val="9"/>
        <color rgb="FF000000"/>
        <rFont val="Arial"/>
        <family val="2"/>
      </rPr>
      <t xml:space="preserve">                       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 xml:space="preserve">       </t>
    </r>
  </si>
  <si>
    <t>I_I_21</t>
  </si>
  <si>
    <t>I_II_21</t>
  </si>
  <si>
    <t>I_III_21</t>
  </si>
  <si>
    <t>I_IV_21</t>
  </si>
  <si>
    <t>Indice de volume de Negocios 1ºT 2014 - 4ºT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</si>
</sst>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theme="1"/>
      <name val="Gill Sans MT"/>
      <family val="2"/>
    </font>
    <font>
      <sz val="8.5"/>
      <color theme="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1"/>
      <color theme="1"/>
      <name val="Calibri"/>
      <family val="2"/>
      <scheme val="minor"/>
    </font>
    <font>
      <b/>
      <sz val="8.5"/>
      <name val="Gill Sans MT"/>
      <family val="2"/>
    </font>
    <font>
      <sz val="11"/>
      <color rgb="FFFF0000"/>
      <name val="Calibri"/>
      <family val="2"/>
      <scheme val="minor"/>
    </font>
    <font>
      <b/>
      <sz val="8.5"/>
      <color rgb="FFFF0000"/>
      <name val="Gill Sans MT"/>
      <family val="2"/>
    </font>
    <font>
      <b/>
      <sz val="11"/>
      <color theme="1"/>
      <name val="Gill Sans MT"/>
      <family val="2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165" fontId="2" fillId="0" borderId="0" xfId="1" applyNumberFormat="1" applyFont="1"/>
    <xf numFmtId="165" fontId="3" fillId="0" borderId="0" xfId="1" applyNumberFormat="1" applyFont="1"/>
    <xf numFmtId="1" fontId="4" fillId="3" borderId="1" xfId="2" applyNumberFormat="1" applyFont="1" applyFill="1" applyBorder="1" applyAlignment="1">
      <alignment horizontal="right" vertical="center"/>
    </xf>
    <xf numFmtId="1" fontId="4" fillId="3" borderId="1" xfId="2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164" fontId="3" fillId="0" borderId="0" xfId="1" applyNumberFormat="1" applyFont="1"/>
    <xf numFmtId="0" fontId="4" fillId="2" borderId="2" xfId="2" applyFont="1" applyFill="1" applyBorder="1" applyAlignment="1">
      <alignment vertical="center"/>
    </xf>
    <xf numFmtId="165" fontId="2" fillId="4" borderId="0" xfId="1" applyNumberFormat="1" applyFont="1" applyFill="1"/>
    <xf numFmtId="0" fontId="0" fillId="4" borderId="0" xfId="0" applyFill="1"/>
    <xf numFmtId="164" fontId="3" fillId="4" borderId="0" xfId="1" applyNumberFormat="1" applyFont="1" applyFill="1"/>
    <xf numFmtId="0" fontId="5" fillId="2" borderId="0" xfId="2" applyFont="1" applyFill="1" applyBorder="1" applyAlignment="1">
      <alignment horizontal="left" vertical="center"/>
    </xf>
    <xf numFmtId="165" fontId="2" fillId="2" borderId="0" xfId="1" applyNumberFormat="1" applyFont="1" applyFill="1"/>
    <xf numFmtId="0" fontId="0" fillId="2" borderId="0" xfId="0" applyFill="1"/>
    <xf numFmtId="0" fontId="5" fillId="4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vertical="center"/>
    </xf>
    <xf numFmtId="0" fontId="5" fillId="4" borderId="0" xfId="2" applyFont="1" applyFill="1" applyBorder="1" applyAlignment="1">
      <alignment vertical="center"/>
    </xf>
    <xf numFmtId="0" fontId="6" fillId="2" borderId="0" xfId="0" applyFont="1" applyFill="1"/>
    <xf numFmtId="165" fontId="3" fillId="4" borderId="0" xfId="1" applyNumberFormat="1" applyFont="1" applyFill="1"/>
    <xf numFmtId="1" fontId="4" fillId="3" borderId="3" xfId="2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/>
    <xf numFmtId="165" fontId="3" fillId="0" borderId="0" xfId="1" applyNumberFormat="1" applyFont="1" applyBorder="1"/>
    <xf numFmtId="164" fontId="3" fillId="4" borderId="0" xfId="1" applyFont="1" applyFill="1"/>
    <xf numFmtId="164" fontId="3" fillId="4" borderId="0" xfId="1" applyFont="1" applyFill="1" applyBorder="1"/>
    <xf numFmtId="164" fontId="2" fillId="0" borderId="0" xfId="1" applyNumberFormat="1" applyFont="1" applyFill="1"/>
    <xf numFmtId="164" fontId="3" fillId="0" borderId="0" xfId="1" applyNumberFormat="1" applyFont="1" applyFill="1"/>
    <xf numFmtId="164" fontId="2" fillId="4" borderId="0" xfId="1" applyFont="1" applyFill="1"/>
    <xf numFmtId="164" fontId="2" fillId="0" borderId="0" xfId="1" applyFont="1" applyFill="1"/>
    <xf numFmtId="164" fontId="2" fillId="4" borderId="0" xfId="1" applyNumberFormat="1" applyFont="1" applyFill="1"/>
    <xf numFmtId="166" fontId="0" fillId="0" borderId="0" xfId="0" applyNumberFormat="1"/>
    <xf numFmtId="164" fontId="7" fillId="0" borderId="0" xfId="1" applyFont="1"/>
    <xf numFmtId="164" fontId="3" fillId="0" borderId="0" xfId="1" applyFont="1" applyFill="1"/>
    <xf numFmtId="164" fontId="3" fillId="2" borderId="0" xfId="1" applyFont="1" applyFill="1" applyBorder="1"/>
    <xf numFmtId="168" fontId="2" fillId="0" borderId="0" xfId="3" applyNumberFormat="1" applyFont="1"/>
    <xf numFmtId="1" fontId="4" fillId="3" borderId="3" xfId="2" applyNumberFormat="1" applyFont="1" applyFill="1" applyBorder="1" applyAlignment="1">
      <alignment horizontal="center" vertical="center"/>
    </xf>
    <xf numFmtId="168" fontId="0" fillId="0" borderId="0" xfId="3" applyNumberFormat="1" applyFont="1"/>
    <xf numFmtId="168" fontId="9" fillId="0" borderId="0" xfId="3" applyNumberFormat="1" applyFont="1"/>
    <xf numFmtId="168" fontId="8" fillId="0" borderId="0" xfId="3" applyNumberFormat="1" applyFont="1"/>
    <xf numFmtId="168" fontId="2" fillId="0" borderId="0" xfId="3" applyNumberFormat="1" applyFont="1" applyFill="1"/>
    <xf numFmtId="165" fontId="10" fillId="0" borderId="0" xfId="1" applyNumberFormat="1" applyFont="1"/>
    <xf numFmtId="165" fontId="3" fillId="0" borderId="0" xfId="1" applyNumberFormat="1" applyFont="1" applyFill="1" applyBorder="1"/>
    <xf numFmtId="0" fontId="3" fillId="0" borderId="0" xfId="0" applyFont="1"/>
    <xf numFmtId="0" fontId="0" fillId="0" borderId="1" xfId="0" applyBorder="1"/>
    <xf numFmtId="0" fontId="4" fillId="2" borderId="1" xfId="2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4" fontId="2" fillId="0" borderId="1" xfId="1" applyNumberFormat="1" applyFont="1" applyFill="1" applyBorder="1"/>
    <xf numFmtId="164" fontId="2" fillId="0" borderId="1" xfId="1" applyFont="1" applyFill="1" applyBorder="1"/>
    <xf numFmtId="0" fontId="4" fillId="0" borderId="1" xfId="2" applyFont="1" applyBorder="1" applyAlignment="1">
      <alignment horizontal="left" vertical="center"/>
    </xf>
    <xf numFmtId="165" fontId="2" fillId="2" borderId="1" xfId="1" applyNumberFormat="1" applyFont="1" applyFill="1" applyBorder="1"/>
    <xf numFmtId="165" fontId="2" fillId="0" borderId="1" xfId="1" applyNumberFormat="1" applyFont="1" applyBorder="1"/>
    <xf numFmtId="165" fontId="2" fillId="0" borderId="1" xfId="1" applyNumberFormat="1" applyFont="1" applyFill="1" applyBorder="1"/>
    <xf numFmtId="164" fontId="2" fillId="0" borderId="1" xfId="1" applyFont="1" applyBorder="1"/>
    <xf numFmtId="164" fontId="2" fillId="0" borderId="1" xfId="1" applyNumberFormat="1" applyFont="1" applyBorder="1"/>
  </cellXfs>
  <cellStyles count="4">
    <cellStyle name="Normal" xfId="0" builtinId="0"/>
    <cellStyle name="Normal 3" xfId="2" xr:uid="{00000000-0005-0000-0000-000001000000}"/>
    <cellStyle name="Pe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37"/>
  <sheetViews>
    <sheetView tabSelected="1" view="pageLayout" zoomScaleNormal="100" workbookViewId="0">
      <selection activeCell="E19" sqref="E19"/>
    </sheetView>
  </sheetViews>
  <sheetFormatPr defaultRowHeight="15" x14ac:dyDescent="0.25"/>
  <cols>
    <col min="1" max="1" width="64.5703125" bestFit="1" customWidth="1"/>
    <col min="2" max="2" width="12.28515625" customWidth="1"/>
    <col min="18" max="18" width="9.140625" customWidth="1"/>
    <col min="19" max="19" width="8.28515625" bestFit="1" customWidth="1"/>
    <col min="23" max="23" width="8.28515625" customWidth="1"/>
    <col min="25" max="27" width="9.42578125" bestFit="1" customWidth="1"/>
  </cols>
  <sheetData>
    <row r="1" spans="1:96" x14ac:dyDescent="0.25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96" x14ac:dyDescent="0.25">
      <c r="A2" s="4" t="s">
        <v>15</v>
      </c>
      <c r="B2" s="3" t="s">
        <v>14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24</v>
      </c>
      <c r="R2" s="3" t="s">
        <v>25</v>
      </c>
      <c r="S2" s="19" t="s">
        <v>23</v>
      </c>
      <c r="T2" s="19" t="s">
        <v>28</v>
      </c>
      <c r="U2" s="19" t="s">
        <v>29</v>
      </c>
      <c r="V2" s="19" t="s">
        <v>30</v>
      </c>
      <c r="W2" s="34" t="s">
        <v>31</v>
      </c>
      <c r="X2" s="34" t="s">
        <v>32</v>
      </c>
      <c r="Y2" s="34" t="s">
        <v>34</v>
      </c>
      <c r="Z2" s="34" t="s">
        <v>35</v>
      </c>
      <c r="AA2" s="34" t="s">
        <v>36</v>
      </c>
      <c r="AB2" s="34" t="s">
        <v>37</v>
      </c>
      <c r="AC2" s="34" t="s">
        <v>38</v>
      </c>
      <c r="AD2" s="34" t="s">
        <v>39</v>
      </c>
      <c r="AE2" s="34" t="s">
        <v>41</v>
      </c>
      <c r="AF2" s="34" t="s">
        <v>42</v>
      </c>
      <c r="AG2" s="34" t="s">
        <v>43</v>
      </c>
      <c r="AH2" s="34" t="s">
        <v>44</v>
      </c>
    </row>
    <row r="3" spans="1:96" s="9" customFormat="1" ht="15.75" x14ac:dyDescent="0.3">
      <c r="A3" s="14" t="s">
        <v>18</v>
      </c>
      <c r="B3" s="8">
        <v>60.2</v>
      </c>
      <c r="C3" s="18">
        <v>98.220181559996917</v>
      </c>
      <c r="D3" s="18">
        <v>92.962040245889185</v>
      </c>
      <c r="E3" s="18">
        <v>99.75</v>
      </c>
      <c r="F3" s="18">
        <v>109.07208072403733</v>
      </c>
      <c r="G3" s="18">
        <v>93.039005084122394</v>
      </c>
      <c r="H3" s="20">
        <v>94.587588616205579</v>
      </c>
      <c r="I3" s="20">
        <v>98.013667210044318</v>
      </c>
      <c r="J3" s="20">
        <v>102.07795910618583</v>
      </c>
      <c r="K3" s="20">
        <v>90.905591750657138</v>
      </c>
      <c r="L3" s="20">
        <v>92.696495611050594</v>
      </c>
      <c r="M3" s="20">
        <v>95.872262073337509</v>
      </c>
      <c r="N3" s="20">
        <v>102.72366547751452</v>
      </c>
      <c r="O3" s="20">
        <v>99.007821315201539</v>
      </c>
      <c r="P3" s="20">
        <v>97.43962719003045</v>
      </c>
      <c r="Q3" s="20">
        <v>103.13996054168408</v>
      </c>
      <c r="R3" s="20">
        <v>109.47449553815945</v>
      </c>
      <c r="S3" s="20">
        <v>105.24457269532741</v>
      </c>
      <c r="T3" s="20">
        <v>106.66762020844381</v>
      </c>
      <c r="U3" s="20">
        <v>114</v>
      </c>
      <c r="V3" s="20">
        <v>119.4</v>
      </c>
      <c r="W3" s="20">
        <v>108.5</v>
      </c>
      <c r="X3" s="20">
        <v>113.2</v>
      </c>
      <c r="Y3" s="20">
        <v>118.8</v>
      </c>
      <c r="Z3" s="20">
        <v>124</v>
      </c>
      <c r="AA3" s="20">
        <v>110.9</v>
      </c>
      <c r="AB3" s="20">
        <v>71.70925641028451</v>
      </c>
      <c r="AC3" s="20">
        <v>96.905813303544463</v>
      </c>
      <c r="AD3" s="20">
        <v>107.22692114187072</v>
      </c>
      <c r="AE3" s="20">
        <v>89.010030455406579</v>
      </c>
      <c r="AF3" s="20">
        <v>95.166519823175364</v>
      </c>
      <c r="AG3" s="20">
        <v>106.25828913632404</v>
      </c>
      <c r="AH3" s="20">
        <v>121.44795381079516</v>
      </c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</row>
    <row r="4" spans="1:96" ht="15.75" x14ac:dyDescent="0.3">
      <c r="A4" s="5" t="s">
        <v>19</v>
      </c>
      <c r="B4" s="1">
        <v>10.8</v>
      </c>
      <c r="C4" s="2">
        <v>92.450491761666555</v>
      </c>
      <c r="D4" s="2">
        <v>91.497965215655455</v>
      </c>
      <c r="E4" s="2">
        <v>110.61159598900852</v>
      </c>
      <c r="F4" s="2">
        <v>105.43994703366947</v>
      </c>
      <c r="G4" s="2">
        <v>99.36613494717551</v>
      </c>
      <c r="H4" s="21">
        <v>104.10658780253721</v>
      </c>
      <c r="I4" s="21">
        <v>111.68147272861142</v>
      </c>
      <c r="J4" s="21">
        <v>107.0729316584821</v>
      </c>
      <c r="K4" s="21">
        <v>100.79426568503854</v>
      </c>
      <c r="L4" s="21">
        <v>105.72852415646</v>
      </c>
      <c r="M4" s="21">
        <v>100.88359496060949</v>
      </c>
      <c r="N4" s="21">
        <v>98.80484124909924</v>
      </c>
      <c r="O4" s="21">
        <v>100.51699610946437</v>
      </c>
      <c r="P4" s="21">
        <v>102.81290961756568</v>
      </c>
      <c r="Q4" s="21">
        <v>93.188051485854118</v>
      </c>
      <c r="R4" s="21">
        <v>97.3</v>
      </c>
      <c r="S4" s="21">
        <v>82.330282545227007</v>
      </c>
      <c r="T4" s="21">
        <v>95.89931603373671</v>
      </c>
      <c r="U4" s="21">
        <v>85.519748593952869</v>
      </c>
      <c r="V4" s="21">
        <v>101.18432822178536</v>
      </c>
      <c r="W4" s="21">
        <v>101.1586192901508</v>
      </c>
      <c r="X4" s="21">
        <v>96</v>
      </c>
      <c r="Y4" s="40">
        <v>122.2</v>
      </c>
      <c r="Z4" s="40">
        <v>129.4</v>
      </c>
      <c r="AA4" s="40">
        <v>113.3</v>
      </c>
      <c r="AB4" s="40">
        <v>33.09558853981278</v>
      </c>
      <c r="AC4" s="40">
        <v>56.976617642254695</v>
      </c>
      <c r="AD4" s="40">
        <v>75.463976733284184</v>
      </c>
      <c r="AE4" s="40">
        <v>58.989133853575815</v>
      </c>
      <c r="AF4" s="40">
        <v>62.862970010508491</v>
      </c>
      <c r="AG4" s="40">
        <v>72.346056772573874</v>
      </c>
      <c r="AH4" s="40">
        <v>87.223042671104935</v>
      </c>
    </row>
    <row r="5" spans="1:96" s="9" customFormat="1" ht="15.75" x14ac:dyDescent="0.3">
      <c r="A5" s="14" t="s">
        <v>20</v>
      </c>
      <c r="B5" s="8">
        <v>14.5</v>
      </c>
      <c r="C5" s="18">
        <v>122.61405161195275</v>
      </c>
      <c r="D5" s="18">
        <v>84.261290509190601</v>
      </c>
      <c r="E5" s="18">
        <v>89.567118502397435</v>
      </c>
      <c r="F5" s="18">
        <v>103.55753937645925</v>
      </c>
      <c r="G5" s="18">
        <v>103.30020713259074</v>
      </c>
      <c r="H5" s="20">
        <v>74.529398374134132</v>
      </c>
      <c r="I5" s="20">
        <v>94.753622617749642</v>
      </c>
      <c r="J5" s="20">
        <v>115.2098962334278</v>
      </c>
      <c r="K5" s="20">
        <v>132.30673985314883</v>
      </c>
      <c r="L5" s="20">
        <v>102.31375083007848</v>
      </c>
      <c r="M5" s="20">
        <v>122.08709595436122</v>
      </c>
      <c r="N5" s="20">
        <v>120.51652035993541</v>
      </c>
      <c r="O5" s="20">
        <v>137.51027037778204</v>
      </c>
      <c r="P5" s="20">
        <v>102.19574809037789</v>
      </c>
      <c r="Q5" s="20">
        <v>117.87414276048855</v>
      </c>
      <c r="R5" s="20">
        <v>133.22260589334371</v>
      </c>
      <c r="S5" s="20">
        <v>156.28309508229407</v>
      </c>
      <c r="T5" s="20">
        <v>109.09545258005235</v>
      </c>
      <c r="U5" s="20">
        <v>124.67053419979617</v>
      </c>
      <c r="V5" s="20">
        <v>140.45727271726545</v>
      </c>
      <c r="W5" s="20">
        <v>168.8</v>
      </c>
      <c r="X5" s="20">
        <v>125.4</v>
      </c>
      <c r="Y5" s="20">
        <v>139.9</v>
      </c>
      <c r="Z5" s="20">
        <v>162.19999999999999</v>
      </c>
      <c r="AA5" s="20">
        <v>159.6</v>
      </c>
      <c r="AB5" s="20">
        <v>8.3756065421605577</v>
      </c>
      <c r="AC5" s="20">
        <v>12.566557792043723</v>
      </c>
      <c r="AD5" s="20">
        <v>14.844349130690311</v>
      </c>
      <c r="AE5" s="20">
        <v>14.048374033400483</v>
      </c>
      <c r="AF5" s="20">
        <v>18.96490653517149</v>
      </c>
      <c r="AG5" s="20">
        <v>40.91585935430826</v>
      </c>
      <c r="AH5" s="20">
        <v>112.47186869366755</v>
      </c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</row>
    <row r="6" spans="1:96" ht="15.75" x14ac:dyDescent="0.3">
      <c r="A6" s="5" t="s">
        <v>21</v>
      </c>
      <c r="B6" s="1">
        <v>7.8</v>
      </c>
      <c r="C6" s="2">
        <v>98.821755367128759</v>
      </c>
      <c r="D6" s="2">
        <v>94.473376750972662</v>
      </c>
      <c r="E6" s="2">
        <v>101.82975794647473</v>
      </c>
      <c r="F6" s="2">
        <v>104.87510993542386</v>
      </c>
      <c r="G6" s="2">
        <v>100.45131667926253</v>
      </c>
      <c r="H6" s="21">
        <v>93.883165829343227</v>
      </c>
      <c r="I6" s="21">
        <v>90.542645165211212</v>
      </c>
      <c r="J6" s="21">
        <v>95.711740057808854</v>
      </c>
      <c r="K6" s="21">
        <v>95.309353808705424</v>
      </c>
      <c r="L6" s="21">
        <v>89.209474734316245</v>
      </c>
      <c r="M6" s="21">
        <v>95.23134193161026</v>
      </c>
      <c r="N6" s="21">
        <v>90.541828083128379</v>
      </c>
      <c r="O6" s="21">
        <v>87.583861006714884</v>
      </c>
      <c r="P6" s="21">
        <v>85.467099807676306</v>
      </c>
      <c r="Q6" s="21">
        <v>80.246652953104913</v>
      </c>
      <c r="R6" s="21">
        <v>82.11848057101237</v>
      </c>
      <c r="S6" s="21">
        <v>79</v>
      </c>
      <c r="T6" s="21">
        <v>76.778188565260677</v>
      </c>
      <c r="U6" s="21">
        <v>74.817479294510122</v>
      </c>
      <c r="V6" s="21">
        <v>78.400000000000006</v>
      </c>
      <c r="W6" s="21">
        <v>71.099999999999994</v>
      </c>
      <c r="X6" s="21">
        <v>75.5</v>
      </c>
      <c r="Y6" s="40">
        <v>76.8</v>
      </c>
      <c r="Z6" s="40">
        <v>85.1</v>
      </c>
      <c r="AA6" s="40">
        <v>74.900000000000006</v>
      </c>
      <c r="AB6" s="40">
        <v>73.56923764275335</v>
      </c>
      <c r="AC6" s="40">
        <v>78.632659850692164</v>
      </c>
      <c r="AD6" s="40">
        <v>93.573646693679066</v>
      </c>
      <c r="AE6" s="40">
        <v>77.754135617227263</v>
      </c>
      <c r="AF6" s="40">
        <v>76.040031508659041</v>
      </c>
      <c r="AG6" s="40">
        <v>83.311980061436088</v>
      </c>
      <c r="AH6" s="40">
        <v>95.153369884519208</v>
      </c>
    </row>
    <row r="7" spans="1:96" s="9" customFormat="1" ht="15.75" x14ac:dyDescent="0.3">
      <c r="A7" s="14" t="s">
        <v>17</v>
      </c>
      <c r="B7" s="8">
        <v>6.7</v>
      </c>
      <c r="C7" s="18">
        <v>104.5354202553482</v>
      </c>
      <c r="D7" s="18">
        <v>96.318525521926077</v>
      </c>
      <c r="E7" s="18">
        <v>94.429509966174095</v>
      </c>
      <c r="F7" s="18">
        <v>104.71654425655174</v>
      </c>
      <c r="G7" s="18">
        <v>99.23743669361221</v>
      </c>
      <c r="H7" s="20">
        <v>93.6419671098121</v>
      </c>
      <c r="I7" s="20">
        <v>97.367312330618745</v>
      </c>
      <c r="J7" s="20">
        <v>114.88708354525799</v>
      </c>
      <c r="K7" s="20">
        <v>109.37336183817234</v>
      </c>
      <c r="L7" s="20">
        <v>104.67297139899797</v>
      </c>
      <c r="M7" s="20">
        <v>117.74847851113843</v>
      </c>
      <c r="N7" s="20">
        <v>116.20947561709187</v>
      </c>
      <c r="O7" s="20">
        <v>124.41555615941124</v>
      </c>
      <c r="P7" s="20">
        <v>122.50280616610956</v>
      </c>
      <c r="Q7" s="20">
        <v>120.3897948773399</v>
      </c>
      <c r="R7" s="20">
        <v>130.34720724723144</v>
      </c>
      <c r="S7" s="20">
        <v>127.63282733024607</v>
      </c>
      <c r="T7" s="20">
        <v>129.76340550107673</v>
      </c>
      <c r="U7" s="20">
        <v>121.50145551328794</v>
      </c>
      <c r="V7" s="20">
        <v>122.40157914097712</v>
      </c>
      <c r="W7" s="20">
        <v>130.1</v>
      </c>
      <c r="X7" s="20">
        <v>117.1</v>
      </c>
      <c r="Y7" s="20">
        <v>116.2</v>
      </c>
      <c r="Z7" s="20">
        <v>136.5</v>
      </c>
      <c r="AA7" s="20">
        <v>143.1</v>
      </c>
      <c r="AB7" s="20">
        <v>54.200812895487601</v>
      </c>
      <c r="AC7" s="20">
        <v>73.581719461554172</v>
      </c>
      <c r="AD7" s="20">
        <v>84.753519825333754</v>
      </c>
      <c r="AE7" s="20">
        <v>52.142894825445154</v>
      </c>
      <c r="AF7" s="20">
        <v>80.252712345222406</v>
      </c>
      <c r="AG7" s="20">
        <v>86.428643571136206</v>
      </c>
      <c r="AH7" s="20">
        <v>108.3323801562284</v>
      </c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</row>
    <row r="8" spans="1:96" ht="15.75" x14ac:dyDescent="0.3">
      <c r="A8" s="47" t="s">
        <v>16</v>
      </c>
      <c r="B8" s="49">
        <v>100</v>
      </c>
      <c r="C8" s="49">
        <v>101.60796974527165</v>
      </c>
      <c r="D8" s="49">
        <v>91.883175351238236</v>
      </c>
      <c r="E8" s="49">
        <v>99.247513145770782</v>
      </c>
      <c r="F8" s="49">
        <v>107.26134175771931</v>
      </c>
      <c r="G8" s="49">
        <v>96.20368444255152</v>
      </c>
      <c r="H8" s="49">
        <v>92.583255753352475</v>
      </c>
      <c r="I8" s="49">
        <v>98.385678010777482</v>
      </c>
      <c r="J8" s="49">
        <v>104.87870145378193</v>
      </c>
      <c r="K8" s="49">
        <v>99.557550557209112</v>
      </c>
      <c r="L8" s="49">
        <v>96.022806395645389</v>
      </c>
      <c r="M8" s="49">
        <v>101.62656341345703</v>
      </c>
      <c r="N8" s="49">
        <v>104.83064240506995</v>
      </c>
      <c r="O8" s="49">
        <v>105.532187840858</v>
      </c>
      <c r="P8" s="49">
        <v>99.443657061371013</v>
      </c>
      <c r="Q8" s="49">
        <v>103.5657509879272</v>
      </c>
      <c r="R8" s="49">
        <v>110.86659476417159</v>
      </c>
      <c r="S8" s="49">
        <v>109.62394041765816</v>
      </c>
      <c r="T8" s="49">
        <v>105.0613287997915</v>
      </c>
      <c r="U8" s="49">
        <v>109.9</v>
      </c>
      <c r="V8" s="49">
        <v>117.5</v>
      </c>
      <c r="W8" s="50">
        <v>115</v>
      </c>
      <c r="X8" s="50">
        <v>110.4</v>
      </c>
      <c r="Y8" s="50">
        <v>118.8</v>
      </c>
      <c r="Z8" s="50">
        <v>128</v>
      </c>
      <c r="AA8" s="50">
        <v>117.6</v>
      </c>
      <c r="AB8" s="50">
        <v>57.331784634914477</v>
      </c>
      <c r="AC8" s="50">
        <v>77.374238021819423</v>
      </c>
      <c r="AD8" s="50">
        <v>87.825810808600096</v>
      </c>
      <c r="AE8" s="50">
        <v>71.676147720799023</v>
      </c>
      <c r="AF8" s="50">
        <v>78.320675538092004</v>
      </c>
      <c r="AG8" s="50">
        <v>89.713522217336958</v>
      </c>
      <c r="AH8" s="50">
        <v>113.69144053089279</v>
      </c>
    </row>
    <row r="9" spans="1:96" s="44" customFormat="1" ht="15.75" customHeight="1" x14ac:dyDescent="0.25"/>
    <row r="10" spans="1:96" ht="15.75" customHeight="1" x14ac:dyDescent="0.25">
      <c r="A10" s="43" t="s">
        <v>22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96" s="9" customFormat="1" ht="15.75" x14ac:dyDescent="0.3">
      <c r="A11" s="16" t="s">
        <v>18</v>
      </c>
      <c r="B11" s="8">
        <v>60.2</v>
      </c>
      <c r="G11" s="23">
        <f t="shared" ref="G11:V14" si="0">+G3/C3-1</f>
        <v>-5.2750630202303639E-2</v>
      </c>
      <c r="H11" s="23">
        <f t="shared" si="0"/>
        <v>1.7486152046757297E-2</v>
      </c>
      <c r="I11" s="23">
        <f t="shared" si="0"/>
        <v>-1.7406845012087002E-2</v>
      </c>
      <c r="J11" s="23">
        <f t="shared" si="0"/>
        <v>-6.4123848847692733E-2</v>
      </c>
      <c r="K11" s="23">
        <f t="shared" si="0"/>
        <v>-2.2930311126352909E-2</v>
      </c>
      <c r="L11" s="23">
        <f t="shared" si="0"/>
        <v>-1.9993035374103907E-2</v>
      </c>
      <c r="M11" s="23">
        <f t="shared" si="0"/>
        <v>-2.1848025868859255E-2</v>
      </c>
      <c r="N11" s="23">
        <f t="shared" si="0"/>
        <v>6.3256199181744854E-3</v>
      </c>
      <c r="O11" s="23">
        <f t="shared" si="0"/>
        <v>8.9127955811209247E-2</v>
      </c>
      <c r="P11" s="23">
        <f t="shared" si="0"/>
        <v>5.1168402297339988E-2</v>
      </c>
      <c r="Q11" s="23">
        <f t="shared" si="0"/>
        <v>7.5806060180233725E-2</v>
      </c>
      <c r="R11" s="23">
        <f t="shared" si="0"/>
        <v>6.5718352526299206E-2</v>
      </c>
      <c r="S11" s="23">
        <f t="shared" si="0"/>
        <v>6.2992512079126817E-2</v>
      </c>
      <c r="T11" s="23">
        <f t="shared" si="0"/>
        <v>9.470472419210485E-2</v>
      </c>
      <c r="U11" s="23">
        <f t="shared" si="0"/>
        <v>0.10529419830373921</v>
      </c>
      <c r="V11" s="23">
        <f t="shared" si="0"/>
        <v>9.0664993823888818E-2</v>
      </c>
      <c r="W11" s="23">
        <f t="shared" ref="W11:AA11" si="1">+W3/S3-1</f>
        <v>3.0932020733237531E-2</v>
      </c>
      <c r="X11" s="23">
        <f t="shared" si="1"/>
        <v>6.1240513089079851E-2</v>
      </c>
      <c r="Y11" s="23">
        <f t="shared" si="1"/>
        <v>4.2105263157894646E-2</v>
      </c>
      <c r="Z11" s="23">
        <f t="shared" si="1"/>
        <v>3.8525963149078635E-2</v>
      </c>
      <c r="AA11" s="23">
        <f t="shared" si="1"/>
        <v>2.2119815668202758E-2</v>
      </c>
      <c r="AB11" s="23">
        <f t="shared" ref="AB11:AB14" si="2">+AB3/X3-1</f>
        <v>-0.36652600344271635</v>
      </c>
      <c r="AC11" s="23">
        <f t="shared" ref="AC11:AC14" si="3">+AC3/Y3-1</f>
        <v>-0.18429450081191523</v>
      </c>
      <c r="AD11" s="23">
        <f t="shared" ref="AD11:AD14" si="4">+AD3/Z3-1</f>
        <v>-0.13526676498491352</v>
      </c>
      <c r="AE11" s="23">
        <f t="shared" ref="AE11:AE14" si="5">+AE3/AA3-1</f>
        <v>-0.19738475693952595</v>
      </c>
      <c r="AF11" s="23">
        <f t="shared" ref="AF11:AH14" si="6">+AF3/AB3-1</f>
        <v>0.32711625509934339</v>
      </c>
      <c r="AG11" s="23">
        <f t="shared" si="6"/>
        <v>9.6510988494407535E-2</v>
      </c>
      <c r="AH11" s="23">
        <f t="shared" si="6"/>
        <v>0.1326255805676706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</row>
    <row r="12" spans="1:96" s="13" customFormat="1" ht="15.75" x14ac:dyDescent="0.3">
      <c r="A12" s="11" t="s">
        <v>19</v>
      </c>
      <c r="B12" s="12">
        <v>10.8</v>
      </c>
      <c r="G12" s="32">
        <f t="shared" si="0"/>
        <v>7.480374688906144E-2</v>
      </c>
      <c r="H12" s="32">
        <f t="shared" si="0"/>
        <v>0.13780221841178597</v>
      </c>
      <c r="I12" s="32">
        <f t="shared" si="0"/>
        <v>9.6723741307305211E-3</v>
      </c>
      <c r="J12" s="32">
        <f t="shared" si="0"/>
        <v>1.5487342992416275E-2</v>
      </c>
      <c r="K12" s="32">
        <f t="shared" si="0"/>
        <v>1.4372409056890856E-2</v>
      </c>
      <c r="L12" s="32">
        <f t="shared" si="0"/>
        <v>1.5579574627872628E-2</v>
      </c>
      <c r="M12" s="32">
        <f t="shared" si="0"/>
        <v>-9.6684593282907683E-2</v>
      </c>
      <c r="N12" s="32">
        <f t="shared" si="0"/>
        <v>-7.7219240020013791E-2</v>
      </c>
      <c r="O12" s="32">
        <f t="shared" si="0"/>
        <v>-2.7508467241635914E-3</v>
      </c>
      <c r="P12" s="32">
        <f t="shared" si="0"/>
        <v>-2.7576423317701049E-2</v>
      </c>
      <c r="Q12" s="32">
        <f t="shared" si="0"/>
        <v>-7.6281415999897018E-2</v>
      </c>
      <c r="R12" s="32">
        <f t="shared" si="0"/>
        <v>-1.5230440432623671E-2</v>
      </c>
      <c r="S12" s="32">
        <f t="shared" si="0"/>
        <v>-0.1809317256599251</v>
      </c>
      <c r="T12" s="32">
        <f t="shared" si="0"/>
        <v>-6.7244411324857367E-2</v>
      </c>
      <c r="U12" s="32">
        <f t="shared" si="0"/>
        <v>-8.2288477649576031E-2</v>
      </c>
      <c r="V12" s="32">
        <f t="shared" si="0"/>
        <v>3.9921153358534189E-2</v>
      </c>
      <c r="W12" s="32">
        <f t="shared" ref="W12:AA14" si="7">+W4/S4-1</f>
        <v>0.2286927259672733</v>
      </c>
      <c r="X12" s="32">
        <f t="shared" si="7"/>
        <v>1.0498924333086634E-3</v>
      </c>
      <c r="Y12" s="32">
        <f t="shared" si="7"/>
        <v>0.42890971979121106</v>
      </c>
      <c r="Z12" s="32">
        <f t="shared" si="7"/>
        <v>0.27885416915916927</v>
      </c>
      <c r="AA12" s="32">
        <f t="shared" si="7"/>
        <v>0.12002319520617788</v>
      </c>
      <c r="AB12" s="32">
        <f t="shared" si="2"/>
        <v>-0.6552542860436168</v>
      </c>
      <c r="AC12" s="32">
        <f t="shared" si="3"/>
        <v>-0.53374289981788303</v>
      </c>
      <c r="AD12" s="32">
        <f t="shared" si="4"/>
        <v>-0.41681625399316702</v>
      </c>
      <c r="AE12" s="32">
        <f t="shared" si="5"/>
        <v>-0.47935451144240238</v>
      </c>
      <c r="AF12" s="32">
        <f t="shared" si="6"/>
        <v>0.89943653471781104</v>
      </c>
      <c r="AG12" s="32">
        <f t="shared" si="6"/>
        <v>0.26974993894549781</v>
      </c>
      <c r="AH12" s="32">
        <f t="shared" si="6"/>
        <v>0.15582356571773781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</row>
    <row r="13" spans="1:96" s="9" customFormat="1" ht="15.75" x14ac:dyDescent="0.3">
      <c r="A13" s="14" t="s">
        <v>20</v>
      </c>
      <c r="B13" s="8">
        <v>14.5</v>
      </c>
      <c r="G13" s="23">
        <f t="shared" si="0"/>
        <v>-0.15751738259564407</v>
      </c>
      <c r="H13" s="23">
        <f t="shared" si="0"/>
        <v>-0.11549659489246711</v>
      </c>
      <c r="I13" s="23">
        <f t="shared" si="0"/>
        <v>5.7906341100092185E-2</v>
      </c>
      <c r="J13" s="23">
        <f t="shared" si="0"/>
        <v>0.11252060378345918</v>
      </c>
      <c r="K13" s="23">
        <f t="shared" si="0"/>
        <v>0.28079839843231702</v>
      </c>
      <c r="L13" s="23">
        <f t="shared" si="0"/>
        <v>0.37279721911168773</v>
      </c>
      <c r="M13" s="23">
        <f t="shared" si="0"/>
        <v>0.2884689005177028</v>
      </c>
      <c r="N13" s="23">
        <f t="shared" si="0"/>
        <v>4.6060488725341964E-2</v>
      </c>
      <c r="O13" s="23">
        <f t="shared" si="0"/>
        <v>3.932929290230236E-2</v>
      </c>
      <c r="P13" s="23">
        <f t="shared" si="0"/>
        <v>-1.1533419383340515E-3</v>
      </c>
      <c r="Q13" s="23">
        <f t="shared" si="0"/>
        <v>-3.4507768089164448E-2</v>
      </c>
      <c r="R13" s="23">
        <f t="shared" si="0"/>
        <v>0.10543023890384662</v>
      </c>
      <c r="S13" s="23">
        <f t="shared" si="0"/>
        <v>0.13651943707868108</v>
      </c>
      <c r="T13" s="23">
        <f t="shared" si="0"/>
        <v>6.7514594477772638E-2</v>
      </c>
      <c r="U13" s="23">
        <f t="shared" si="0"/>
        <v>5.765803491879784E-2</v>
      </c>
      <c r="V13" s="23">
        <f t="shared" si="0"/>
        <v>5.4305099163979076E-2</v>
      </c>
      <c r="W13" s="23">
        <f t="shared" si="7"/>
        <v>8.0091227468427784E-2</v>
      </c>
      <c r="X13" s="23">
        <f t="shared" si="7"/>
        <v>0.14945212687012477</v>
      </c>
      <c r="Y13" s="23">
        <f t="shared" si="7"/>
        <v>0.12215770067847154</v>
      </c>
      <c r="Z13" s="23">
        <f t="shared" si="7"/>
        <v>0.15479958326189158</v>
      </c>
      <c r="AA13" s="23">
        <f t="shared" si="7"/>
        <v>-5.4502369668246509E-2</v>
      </c>
      <c r="AB13" s="23">
        <f t="shared" si="2"/>
        <v>-0.93320887924911833</v>
      </c>
      <c r="AC13" s="23">
        <f t="shared" si="3"/>
        <v>-0.91017471199396915</v>
      </c>
      <c r="AD13" s="23">
        <f t="shared" si="4"/>
        <v>-0.90848120141374655</v>
      </c>
      <c r="AE13" s="23">
        <f t="shared" si="5"/>
        <v>-0.91197760630701452</v>
      </c>
      <c r="AF13" s="23">
        <f t="shared" si="6"/>
        <v>1.2643024645089564</v>
      </c>
      <c r="AG13" s="23">
        <f t="shared" si="6"/>
        <v>2.2559321360232283</v>
      </c>
      <c r="AH13" s="23">
        <f t="shared" si="6"/>
        <v>6.576746390391401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</row>
    <row r="14" spans="1:96" s="13" customFormat="1" ht="15.75" x14ac:dyDescent="0.3">
      <c r="A14" s="15" t="s">
        <v>21</v>
      </c>
      <c r="B14" s="12">
        <v>7.8</v>
      </c>
      <c r="G14" s="32">
        <f t="shared" si="0"/>
        <v>1.6489904536504785E-2</v>
      </c>
      <c r="H14" s="32">
        <f t="shared" si="0"/>
        <v>-6.2473782765826158E-3</v>
      </c>
      <c r="I14" s="32">
        <f t="shared" si="0"/>
        <v>-0.11084296976524699</v>
      </c>
      <c r="J14" s="32">
        <f t="shared" si="0"/>
        <v>-8.7374114632702615E-2</v>
      </c>
      <c r="K14" s="32">
        <f t="shared" si="0"/>
        <v>-5.1188605988861324E-2</v>
      </c>
      <c r="L14" s="32">
        <f t="shared" si="0"/>
        <v>-4.9781992902994121E-2</v>
      </c>
      <c r="M14" s="32">
        <f t="shared" si="0"/>
        <v>5.1784402342605285E-2</v>
      </c>
      <c r="N14" s="32">
        <f t="shared" si="0"/>
        <v>-5.4015442322518648E-2</v>
      </c>
      <c r="O14" s="32">
        <f t="shared" si="0"/>
        <v>-8.1057026338635207E-2</v>
      </c>
      <c r="P14" s="32">
        <f t="shared" si="0"/>
        <v>-4.1950419927765381E-2</v>
      </c>
      <c r="Q14" s="32">
        <f t="shared" si="0"/>
        <v>-0.15735039194624079</v>
      </c>
      <c r="R14" s="32">
        <f t="shared" si="0"/>
        <v>-9.3032664465117265E-2</v>
      </c>
      <c r="S14" s="32">
        <f t="shared" si="0"/>
        <v>-9.8007337288507745E-2</v>
      </c>
      <c r="T14" s="32">
        <f t="shared" si="0"/>
        <v>-0.10166381288200943</v>
      </c>
      <c r="U14" s="32">
        <f t="shared" si="0"/>
        <v>-6.7656076095379714E-2</v>
      </c>
      <c r="V14" s="32">
        <f t="shared" si="0"/>
        <v>-4.5281896902571006E-2</v>
      </c>
      <c r="W14" s="32">
        <f t="shared" si="7"/>
        <v>-0.10000000000000009</v>
      </c>
      <c r="X14" s="32">
        <f t="shared" si="7"/>
        <v>-1.6647808305274459E-2</v>
      </c>
      <c r="Y14" s="32">
        <f t="shared" si="7"/>
        <v>2.6498095420802947E-2</v>
      </c>
      <c r="Z14" s="32">
        <f t="shared" si="7"/>
        <v>8.5459183673469274E-2</v>
      </c>
      <c r="AA14" s="32">
        <f t="shared" si="7"/>
        <v>5.3445850914205506E-2</v>
      </c>
      <c r="AB14" s="32">
        <f t="shared" si="2"/>
        <v>-2.5573011354260267E-2</v>
      </c>
      <c r="AC14" s="32">
        <f t="shared" si="3"/>
        <v>2.3862758472554368E-2</v>
      </c>
      <c r="AD14" s="32">
        <f t="shared" si="4"/>
        <v>9.9572816611974924E-2</v>
      </c>
      <c r="AE14" s="32">
        <f t="shared" si="5"/>
        <v>3.8105949495691016E-2</v>
      </c>
      <c r="AF14" s="32">
        <f t="shared" si="6"/>
        <v>3.3584606080923063E-2</v>
      </c>
      <c r="AG14" s="32">
        <f t="shared" si="6"/>
        <v>5.9508609013468883E-2</v>
      </c>
      <c r="AH14" s="32">
        <f t="shared" si="6"/>
        <v>1.6882137724219426E-2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</row>
    <row r="15" spans="1:96" s="9" customFormat="1" ht="15.75" x14ac:dyDescent="0.3">
      <c r="A15" s="16" t="s">
        <v>17</v>
      </c>
      <c r="B15" s="8">
        <v>6.7</v>
      </c>
      <c r="G15" s="23">
        <f t="shared" ref="G15:V15" si="8">+G7/C7-1</f>
        <v>-5.0681228896336084E-2</v>
      </c>
      <c r="H15" s="23">
        <f t="shared" si="8"/>
        <v>-2.7788614885977281E-2</v>
      </c>
      <c r="I15" s="23">
        <f t="shared" si="8"/>
        <v>3.111106226747351E-2</v>
      </c>
      <c r="J15" s="23">
        <f t="shared" si="8"/>
        <v>9.7124474082994849E-2</v>
      </c>
      <c r="K15" s="23">
        <f t="shared" si="8"/>
        <v>0.10213811926495042</v>
      </c>
      <c r="L15" s="23">
        <f t="shared" si="8"/>
        <v>0.11779979243975114</v>
      </c>
      <c r="M15" s="23">
        <f t="shared" si="8"/>
        <v>0.20932246862595694</v>
      </c>
      <c r="N15" s="23">
        <f t="shared" si="8"/>
        <v>1.1510363315236694E-2</v>
      </c>
      <c r="O15" s="23">
        <f t="shared" si="8"/>
        <v>0.13753069365733839</v>
      </c>
      <c r="P15" s="23">
        <f t="shared" si="8"/>
        <v>0.17033847925408452</v>
      </c>
      <c r="Q15" s="23">
        <f t="shared" si="8"/>
        <v>2.2431851346186304E-2</v>
      </c>
      <c r="R15" s="23">
        <f t="shared" si="8"/>
        <v>0.12165730509552541</v>
      </c>
      <c r="S15" s="23">
        <f t="shared" si="8"/>
        <v>2.5859074782518476E-2</v>
      </c>
      <c r="T15" s="23">
        <f t="shared" si="8"/>
        <v>5.9268840953096591E-2</v>
      </c>
      <c r="U15" s="23">
        <f t="shared" si="8"/>
        <v>9.2338444224502325E-3</v>
      </c>
      <c r="V15" s="23">
        <f t="shared" si="8"/>
        <v>-6.0957409629680326E-2</v>
      </c>
      <c r="W15" s="23">
        <f t="shared" ref="W15:AA16" si="9">+W7/S7-1</f>
        <v>1.9330235969545528E-2</v>
      </c>
      <c r="X15" s="23">
        <f t="shared" si="9"/>
        <v>-9.7588418338571237E-2</v>
      </c>
      <c r="Y15" s="23">
        <f t="shared" si="9"/>
        <v>-4.3632856008940069E-2</v>
      </c>
      <c r="Z15" s="23">
        <f t="shared" si="9"/>
        <v>0.1151816909386838</v>
      </c>
      <c r="AA15" s="23">
        <f t="shared" si="9"/>
        <v>9.9923136049193007E-2</v>
      </c>
      <c r="AB15" s="23">
        <f>+AC7/X7-1</f>
        <v>-0.37163348025999854</v>
      </c>
      <c r="AC15" s="23">
        <f>+AD7/Y7-1</f>
        <v>-0.27062375365461488</v>
      </c>
      <c r="AD15" s="23">
        <f>+AE7/Z7-1</f>
        <v>-0.61800077050955937</v>
      </c>
      <c r="AE15" s="23">
        <f>+AF7/AA7-1</f>
        <v>-0.43918440010326754</v>
      </c>
      <c r="AF15" s="23">
        <f>+AG7/AC7-1</f>
        <v>0.1745939644193073</v>
      </c>
      <c r="AG15" s="23">
        <f>+AH7/AD7-1</f>
        <v>0.27820508669713861</v>
      </c>
      <c r="AH15" s="23">
        <f>+AI7/AE7-1</f>
        <v>-1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</row>
    <row r="16" spans="1:96" s="17" customFormat="1" ht="15.75" x14ac:dyDescent="0.3">
      <c r="A16" s="42" t="s">
        <v>16</v>
      </c>
      <c r="B16" s="48">
        <v>100</v>
      </c>
      <c r="C16" s="42"/>
      <c r="D16" s="42"/>
      <c r="E16" s="42"/>
      <c r="F16" s="42"/>
      <c r="G16" s="51">
        <f t="shared" ref="G16:V16" si="10">+G8/C8-1</f>
        <v>-5.3187612312976196E-2</v>
      </c>
      <c r="H16" s="52">
        <f t="shared" si="10"/>
        <v>7.6192447576834965E-3</v>
      </c>
      <c r="I16" s="52">
        <f t="shared" si="10"/>
        <v>-8.6836950133699631E-3</v>
      </c>
      <c r="J16" s="52">
        <f t="shared" si="10"/>
        <v>-2.2213411326881038E-2</v>
      </c>
      <c r="K16" s="52">
        <f t="shared" si="10"/>
        <v>3.4862137911779945E-2</v>
      </c>
      <c r="L16" s="52">
        <f t="shared" si="10"/>
        <v>3.715089315346698E-2</v>
      </c>
      <c r="M16" s="52">
        <f t="shared" si="10"/>
        <v>3.2940621726716524E-2</v>
      </c>
      <c r="N16" s="52">
        <f t="shared" si="10"/>
        <v>-4.5823458953819785E-4</v>
      </c>
      <c r="O16" s="52">
        <f t="shared" si="10"/>
        <v>6.0011895132109139E-2</v>
      </c>
      <c r="P16" s="52">
        <f t="shared" si="10"/>
        <v>3.5625397695945304E-2</v>
      </c>
      <c r="Q16" s="52">
        <f t="shared" si="10"/>
        <v>1.9081502998195221E-2</v>
      </c>
      <c r="R16" s="52">
        <f t="shared" si="10"/>
        <v>5.7578130025937257E-2</v>
      </c>
      <c r="S16" s="52">
        <f t="shared" si="10"/>
        <v>3.8772555184495072E-2</v>
      </c>
      <c r="T16" s="52">
        <f t="shared" si="10"/>
        <v>5.649100107967242E-2</v>
      </c>
      <c r="U16" s="51">
        <f t="shared" si="10"/>
        <v>6.1161619084007857E-2</v>
      </c>
      <c r="V16" s="52">
        <f t="shared" si="10"/>
        <v>5.9832316938556396E-2</v>
      </c>
      <c r="W16" s="52">
        <f t="shared" si="9"/>
        <v>4.9040926296386456E-2</v>
      </c>
      <c r="X16" s="51">
        <f t="shared" si="9"/>
        <v>5.0814807514780957E-2</v>
      </c>
      <c r="Y16" s="51">
        <f t="shared" si="9"/>
        <v>8.0982711555959819E-2</v>
      </c>
      <c r="Z16" s="51">
        <f t="shared" si="9"/>
        <v>8.9361702127659592E-2</v>
      </c>
      <c r="AA16" s="51">
        <f t="shared" si="9"/>
        <v>2.2608695652173827E-2</v>
      </c>
      <c r="AB16" s="51">
        <f>+AB8/X8-1</f>
        <v>-0.48069035656780368</v>
      </c>
      <c r="AC16" s="51">
        <f>+AC8/Y8-1</f>
        <v>-0.34870170015303514</v>
      </c>
      <c r="AD16" s="51">
        <f>+AD8/Z8-1</f>
        <v>-0.31386085305781175</v>
      </c>
      <c r="AE16" s="51">
        <f t="shared" ref="AE16:AH16" si="11">+AE8/AA8-1</f>
        <v>-0.39050894795238922</v>
      </c>
      <c r="AF16" s="51">
        <f t="shared" si="11"/>
        <v>0.36609519548071945</v>
      </c>
      <c r="AG16" s="51">
        <f t="shared" si="11"/>
        <v>0.15947535653970357</v>
      </c>
      <c r="AH16" s="51">
        <f t="shared" si="11"/>
        <v>0.29451057137020897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</row>
    <row r="17" spans="1:25" ht="15.75" x14ac:dyDescent="0.3">
      <c r="G17" s="6"/>
      <c r="S17" s="29"/>
      <c r="T17" s="29"/>
      <c r="W17" s="33"/>
      <c r="X17" s="1"/>
      <c r="Y17" s="1"/>
    </row>
    <row r="18" spans="1:25" ht="17.25" x14ac:dyDescent="0.35">
      <c r="A18" s="39" t="s">
        <v>33</v>
      </c>
      <c r="B18" s="1"/>
      <c r="C18" s="1"/>
      <c r="D18" s="1"/>
      <c r="E18" s="1"/>
      <c r="F18" s="1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1"/>
      <c r="W18" s="1"/>
      <c r="X18" s="1"/>
      <c r="Y18" s="1"/>
    </row>
    <row r="19" spans="1:25" ht="15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5" ht="15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5" ht="15.75" x14ac:dyDescent="0.3">
      <c r="A21" s="1"/>
      <c r="B21" s="1"/>
      <c r="C21" s="1"/>
      <c r="D21" s="1"/>
      <c r="E21" s="1"/>
      <c r="F21" s="1"/>
      <c r="G21" s="33"/>
      <c r="H21" s="36"/>
      <c r="I21" s="33"/>
      <c r="J21" s="33"/>
      <c r="K21" s="33"/>
      <c r="L21" s="36"/>
      <c r="M21" s="33"/>
      <c r="N21" s="33"/>
      <c r="O21" s="33"/>
      <c r="P21" s="33"/>
      <c r="Q21" s="36"/>
      <c r="R21" s="36"/>
      <c r="S21" s="36"/>
      <c r="T21" s="36"/>
      <c r="U21" s="36"/>
      <c r="V21" s="35"/>
      <c r="W21" s="37"/>
      <c r="X21" s="37"/>
    </row>
    <row r="22" spans="1:25" ht="15.75" x14ac:dyDescent="0.3">
      <c r="A22" s="1"/>
      <c r="B22" s="1"/>
      <c r="C22" s="1"/>
    </row>
    <row r="23" spans="1:25" ht="15.75" x14ac:dyDescent="0.3">
      <c r="A23" s="1"/>
      <c r="B23" s="1"/>
      <c r="C23" s="1"/>
    </row>
    <row r="24" spans="1:25" ht="15.75" x14ac:dyDescent="0.3">
      <c r="A24" s="1"/>
      <c r="B24" s="1"/>
      <c r="C24" s="1"/>
    </row>
    <row r="25" spans="1:25" ht="15.75" x14ac:dyDescent="0.3">
      <c r="A25" s="1"/>
      <c r="B25" s="1"/>
      <c r="C25" s="1"/>
    </row>
    <row r="26" spans="1:25" ht="15.75" x14ac:dyDescent="0.3">
      <c r="A26" s="1"/>
      <c r="B26" s="1"/>
      <c r="C26" s="1"/>
    </row>
    <row r="27" spans="1:25" ht="15.75" x14ac:dyDescent="0.3">
      <c r="A27" s="1"/>
      <c r="B27" s="1"/>
      <c r="C27" s="1"/>
    </row>
    <row r="28" spans="1:25" ht="15.75" x14ac:dyDescent="0.3">
      <c r="A28" s="1"/>
      <c r="B28" s="1"/>
      <c r="C28" s="1"/>
    </row>
    <row r="29" spans="1:25" ht="15.75" x14ac:dyDescent="0.3">
      <c r="A29" s="1"/>
      <c r="B29" s="1"/>
      <c r="C29" s="1"/>
    </row>
    <row r="30" spans="1:25" ht="15.75" x14ac:dyDescent="0.3">
      <c r="A30" s="1"/>
      <c r="B30" s="1"/>
      <c r="C30" s="1"/>
    </row>
    <row r="31" spans="1:25" ht="15.75" x14ac:dyDescent="0.3">
      <c r="A31" s="1"/>
      <c r="B31" s="1"/>
      <c r="C31" s="1"/>
    </row>
    <row r="32" spans="1:25" ht="15.75" x14ac:dyDescent="0.3">
      <c r="A32" s="1"/>
      <c r="B32" s="1"/>
      <c r="C32" s="1"/>
    </row>
    <row r="33" spans="1:3" ht="15.75" x14ac:dyDescent="0.3">
      <c r="A33" s="1"/>
      <c r="B33" s="1"/>
      <c r="C33" s="1"/>
    </row>
    <row r="34" spans="1:3" ht="15.75" x14ac:dyDescent="0.3">
      <c r="A34" s="1"/>
      <c r="B34" s="1"/>
      <c r="C34" s="1"/>
    </row>
    <row r="35" spans="1:3" ht="15.75" x14ac:dyDescent="0.3">
      <c r="A35" s="1"/>
      <c r="B35" s="1"/>
      <c r="C35" s="1"/>
    </row>
    <row r="36" spans="1:3" ht="15.75" x14ac:dyDescent="0.3">
      <c r="A36" s="1"/>
      <c r="B36" s="1"/>
      <c r="C36" s="1"/>
    </row>
    <row r="37" spans="1:3" ht="15.75" x14ac:dyDescent="0.3">
      <c r="A37" s="1"/>
      <c r="B37" s="1"/>
      <c r="C37" s="1"/>
    </row>
  </sheetData>
  <mergeCells count="3">
    <mergeCell ref="A10:AH10"/>
    <mergeCell ref="A9:XFD9"/>
    <mergeCell ref="A1:AH1"/>
  </mergeCells>
  <phoneticPr fontId="11" type="noConversion"/>
  <pageMargins left="0.11811023622047245" right="0.70866141732283472" top="0.57979166666666671" bottom="0.74803149606299213" header="0.31496062992125984" footer="0.31496062992125984"/>
  <pageSetup paperSize="9" scale="23" orientation="portrait" horizontalDpi="4294967295" verticalDpi="4294967295" r:id="rId1"/>
  <headerFooter>
    <oddHeader>&amp;C&amp;G</oddHeader>
  </headerFooter>
  <colBreaks count="1" manualBreakCount="1">
    <brk id="34" max="1048575" man="1"/>
  </colBreaks>
  <ignoredErrors>
    <ignoredError sqref="AB16" emptyCellReference="1"/>
    <ignoredError sqref="AB15:AF15" formula="1"/>
    <ignoredError sqref="AG15:AH15" formula="1" emptyCellReferenc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3"/>
  <sheetViews>
    <sheetView view="pageLayout" zoomScaleNormal="100" workbookViewId="0">
      <selection activeCell="G11" sqref="F11:G11"/>
    </sheetView>
  </sheetViews>
  <sheetFormatPr defaultRowHeight="15" x14ac:dyDescent="0.25"/>
  <cols>
    <col min="1" max="1" width="64.85546875" customWidth="1"/>
    <col min="2" max="2" width="11.7109375" bestFit="1" customWidth="1"/>
    <col min="23" max="23" width="8" customWidth="1"/>
    <col min="25" max="27" width="9.42578125" bestFit="1" customWidth="1"/>
  </cols>
  <sheetData>
    <row r="1" spans="1:40" x14ac:dyDescent="0.25">
      <c r="A1" s="7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40" x14ac:dyDescent="0.25">
      <c r="A2" s="4" t="s">
        <v>15</v>
      </c>
      <c r="B2" s="3" t="s">
        <v>14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24</v>
      </c>
      <c r="R2" s="3" t="s">
        <v>25</v>
      </c>
      <c r="S2" s="19" t="s">
        <v>23</v>
      </c>
      <c r="T2" s="19" t="s">
        <v>28</v>
      </c>
      <c r="U2" s="19" t="s">
        <v>29</v>
      </c>
      <c r="V2" s="19" t="s">
        <v>30</v>
      </c>
      <c r="W2" s="34" t="s">
        <v>31</v>
      </c>
      <c r="X2" s="34" t="s">
        <v>32</v>
      </c>
      <c r="Y2" s="34" t="s">
        <v>34</v>
      </c>
      <c r="Z2" s="34" t="s">
        <v>35</v>
      </c>
      <c r="AA2" s="34" t="s">
        <v>36</v>
      </c>
      <c r="AB2" s="34" t="s">
        <v>37</v>
      </c>
      <c r="AC2" s="34" t="s">
        <v>38</v>
      </c>
      <c r="AD2" s="34" t="s">
        <v>39</v>
      </c>
      <c r="AE2" s="34" t="s">
        <v>41</v>
      </c>
      <c r="AF2" s="34" t="s">
        <v>42</v>
      </c>
      <c r="AG2" s="34" t="s">
        <v>43</v>
      </c>
      <c r="AH2" s="34" t="s">
        <v>44</v>
      </c>
    </row>
    <row r="3" spans="1:40" ht="15.75" x14ac:dyDescent="0.3">
      <c r="A3" s="14" t="s">
        <v>18</v>
      </c>
      <c r="B3" s="8">
        <v>35.299999999999997</v>
      </c>
      <c r="C3" s="10">
        <v>99.212810151633505</v>
      </c>
      <c r="D3" s="10">
        <v>99.398515941463259</v>
      </c>
      <c r="E3" s="10">
        <v>101.01324256995426</v>
      </c>
      <c r="F3" s="10">
        <v>100.37543133694896</v>
      </c>
      <c r="G3" s="10">
        <v>102.43916023205311</v>
      </c>
      <c r="H3" s="10">
        <v>104.47138668853184</v>
      </c>
      <c r="I3" s="10">
        <v>104.2568618228845</v>
      </c>
      <c r="J3" s="10">
        <v>103.11179730798591</v>
      </c>
      <c r="K3" s="10">
        <v>104.12840165343735</v>
      </c>
      <c r="L3" s="10">
        <v>103.70741601151393</v>
      </c>
      <c r="M3" s="10">
        <v>100.40152128052888</v>
      </c>
      <c r="N3" s="10">
        <v>100.03401539824704</v>
      </c>
      <c r="O3" s="10">
        <v>100.84617828898354</v>
      </c>
      <c r="P3" s="10">
        <v>104.42145123546592</v>
      </c>
      <c r="Q3" s="10">
        <v>102.31055622853232</v>
      </c>
      <c r="R3" s="10">
        <v>101.73</v>
      </c>
      <c r="S3" s="10">
        <v>102.5198078933682</v>
      </c>
      <c r="T3" s="10">
        <v>106.75</v>
      </c>
      <c r="U3" s="10">
        <v>102.34006795678482</v>
      </c>
      <c r="V3" s="10">
        <v>103.74</v>
      </c>
      <c r="W3" s="10">
        <v>105.84853405373764</v>
      </c>
      <c r="X3" s="10">
        <v>106.88121981091783</v>
      </c>
      <c r="Y3" s="10">
        <v>106.86520597797892</v>
      </c>
      <c r="Z3" s="10">
        <v>106.5313980568219</v>
      </c>
      <c r="AA3" s="10">
        <v>107.16888510913634</v>
      </c>
      <c r="AB3" s="10">
        <v>108.92888505077556</v>
      </c>
      <c r="AC3" s="10">
        <v>119.84287774424072</v>
      </c>
      <c r="AD3" s="10">
        <v>126.34476381590628</v>
      </c>
      <c r="AE3" s="10">
        <v>77.791774800093549</v>
      </c>
      <c r="AF3" s="10">
        <v>79.248305376804865</v>
      </c>
      <c r="AG3" s="10">
        <v>79.138863154904456</v>
      </c>
      <c r="AH3" s="10">
        <v>81.633384353257298</v>
      </c>
      <c r="AI3" s="27"/>
      <c r="AJ3" s="27"/>
      <c r="AK3" s="27"/>
      <c r="AL3" s="27"/>
      <c r="AM3" s="27"/>
      <c r="AN3" s="27"/>
    </row>
    <row r="4" spans="1:40" ht="15.75" x14ac:dyDescent="0.3">
      <c r="A4" s="5" t="s">
        <v>19</v>
      </c>
      <c r="B4" s="1">
        <v>10.5</v>
      </c>
      <c r="C4" s="25">
        <v>104.91678702397007</v>
      </c>
      <c r="D4" s="25">
        <v>104.96210085590511</v>
      </c>
      <c r="E4" s="25">
        <v>95.367804342931947</v>
      </c>
      <c r="F4" s="25">
        <v>94.753307777192845</v>
      </c>
      <c r="G4" s="25">
        <v>96.055634855114903</v>
      </c>
      <c r="H4" s="25">
        <v>96.881061213633956</v>
      </c>
      <c r="I4" s="25">
        <v>93.115345389476403</v>
      </c>
      <c r="J4" s="25">
        <v>93.59171681797649</v>
      </c>
      <c r="K4" s="25">
        <v>93.446987449434715</v>
      </c>
      <c r="L4" s="25">
        <v>92.885212308005578</v>
      </c>
      <c r="M4" s="25">
        <v>95.677713221631493</v>
      </c>
      <c r="N4" s="25">
        <v>96.651398124865054</v>
      </c>
      <c r="O4" s="25">
        <v>92.496434140802819</v>
      </c>
      <c r="P4" s="25">
        <v>92.293782826867414</v>
      </c>
      <c r="Q4" s="25">
        <v>94.111688401360524</v>
      </c>
      <c r="R4" s="25">
        <v>94.178555582781996</v>
      </c>
      <c r="S4" s="25">
        <v>90.827984099433507</v>
      </c>
      <c r="T4" s="25">
        <v>90.18</v>
      </c>
      <c r="U4" s="25">
        <v>90.738254077219239</v>
      </c>
      <c r="V4" s="25">
        <v>93.84</v>
      </c>
      <c r="W4" s="25">
        <v>90.82</v>
      </c>
      <c r="X4" s="25">
        <v>88.283330677147973</v>
      </c>
      <c r="Y4" s="25">
        <v>99.19633392465488</v>
      </c>
      <c r="Z4" s="25">
        <v>95.099173879974842</v>
      </c>
      <c r="AA4" s="25">
        <v>97.58093001590241</v>
      </c>
      <c r="AB4" s="25">
        <v>90.194216533102534</v>
      </c>
      <c r="AC4" s="25">
        <v>87.492981040049472</v>
      </c>
      <c r="AD4" s="25">
        <v>88.884373515964484</v>
      </c>
      <c r="AE4" s="25">
        <v>124.59465935753423</v>
      </c>
      <c r="AF4" s="25">
        <v>125.50401115030664</v>
      </c>
      <c r="AG4" s="25">
        <v>126.64698088381201</v>
      </c>
      <c r="AH4" s="25">
        <v>129.3290501477677</v>
      </c>
      <c r="AI4" s="27"/>
      <c r="AJ4" s="27"/>
      <c r="AK4" s="27"/>
      <c r="AL4" s="27"/>
      <c r="AM4" s="27"/>
      <c r="AN4" s="27"/>
    </row>
    <row r="5" spans="1:40" ht="15.75" x14ac:dyDescent="0.3">
      <c r="A5" s="14" t="s">
        <v>20</v>
      </c>
      <c r="B5" s="8">
        <v>22.4</v>
      </c>
      <c r="C5" s="10">
        <v>101.11929419704089</v>
      </c>
      <c r="D5" s="10">
        <v>99.947303910940377</v>
      </c>
      <c r="E5" s="10">
        <v>101.20159350152106</v>
      </c>
      <c r="F5" s="10">
        <v>97.731808390497676</v>
      </c>
      <c r="G5" s="10">
        <v>99.489707431647346</v>
      </c>
      <c r="H5" s="10">
        <v>98.267892398388142</v>
      </c>
      <c r="I5" s="10">
        <v>100.2917124819615</v>
      </c>
      <c r="J5" s="10">
        <v>101.73847108379144</v>
      </c>
      <c r="K5" s="10">
        <v>101.22394463358083</v>
      </c>
      <c r="L5" s="10">
        <v>101.19598844090588</v>
      </c>
      <c r="M5" s="10">
        <v>102.46809192937948</v>
      </c>
      <c r="N5" s="10">
        <v>102.57719380970028</v>
      </c>
      <c r="O5" s="10">
        <v>99.644567109990732</v>
      </c>
      <c r="P5" s="10">
        <v>102.86038735526827</v>
      </c>
      <c r="Q5" s="10">
        <v>102.09622892691021</v>
      </c>
      <c r="R5" s="10">
        <v>104.03542109914875</v>
      </c>
      <c r="S5" s="10">
        <v>103.8408023919945</v>
      </c>
      <c r="T5" s="10">
        <v>105.7</v>
      </c>
      <c r="U5" s="10">
        <v>104.49746714681793</v>
      </c>
      <c r="V5" s="10">
        <v>106.70095528047139</v>
      </c>
      <c r="W5" s="10">
        <v>104.30734901878313</v>
      </c>
      <c r="X5" s="10">
        <v>105.22277479642128</v>
      </c>
      <c r="Y5" s="10">
        <v>102.12526826029793</v>
      </c>
      <c r="Z5" s="10">
        <v>103.64535721656264</v>
      </c>
      <c r="AA5" s="10">
        <v>105.38874309195734</v>
      </c>
      <c r="AB5" s="10">
        <v>57.192084136370568</v>
      </c>
      <c r="AC5" s="10">
        <v>58.205161704748704</v>
      </c>
      <c r="AD5" s="10">
        <v>55.473208228561219</v>
      </c>
      <c r="AE5" s="10">
        <v>90.931466248618676</v>
      </c>
      <c r="AF5" s="10">
        <v>86.453202764486548</v>
      </c>
      <c r="AG5" s="10">
        <v>84.337442528747317</v>
      </c>
      <c r="AH5" s="10">
        <v>104.30860226611836</v>
      </c>
      <c r="AI5" s="27"/>
      <c r="AJ5" s="27"/>
      <c r="AK5" s="27"/>
      <c r="AL5" s="27"/>
      <c r="AM5" s="27"/>
      <c r="AN5" s="27"/>
    </row>
    <row r="6" spans="1:40" ht="15.75" x14ac:dyDescent="0.3">
      <c r="A6" s="5" t="s">
        <v>21</v>
      </c>
      <c r="B6" s="1">
        <v>5.2</v>
      </c>
      <c r="C6" s="25">
        <v>99.678837235105945</v>
      </c>
      <c r="D6" s="25">
        <v>98.690928835787417</v>
      </c>
      <c r="E6" s="25">
        <v>99.394243035386168</v>
      </c>
      <c r="F6" s="25">
        <v>102.23599089372047</v>
      </c>
      <c r="G6" s="25">
        <v>103.2254172681733</v>
      </c>
      <c r="H6" s="25">
        <v>104.56873885063187</v>
      </c>
      <c r="I6" s="25">
        <v>103.17203406890167</v>
      </c>
      <c r="J6" s="25">
        <v>101.96944780813247</v>
      </c>
      <c r="K6" s="25">
        <v>101.49333157531973</v>
      </c>
      <c r="L6" s="25">
        <v>106.06320297228741</v>
      </c>
      <c r="M6" s="25">
        <v>106.23908412819405</v>
      </c>
      <c r="N6" s="25">
        <v>104.00779849708631</v>
      </c>
      <c r="O6" s="25">
        <v>104.65119621249912</v>
      </c>
      <c r="P6" s="25">
        <v>105.0110741639608</v>
      </c>
      <c r="Q6" s="25">
        <v>104.94732224731852</v>
      </c>
      <c r="R6" s="25">
        <v>104.28051623027591</v>
      </c>
      <c r="S6" s="25">
        <v>103.8141875258887</v>
      </c>
      <c r="T6" s="25">
        <v>104.19</v>
      </c>
      <c r="U6" s="25">
        <v>104.95</v>
      </c>
      <c r="V6" s="25">
        <v>102.7</v>
      </c>
      <c r="W6" s="25">
        <v>100.41800387086542</v>
      </c>
      <c r="X6" s="25">
        <v>93.946706921025637</v>
      </c>
      <c r="Y6" s="25">
        <v>93.764979113233451</v>
      </c>
      <c r="Z6" s="25">
        <v>91.040368287023554</v>
      </c>
      <c r="AA6" s="25">
        <v>92.050018253389212</v>
      </c>
      <c r="AB6" s="25">
        <v>101.99879790676937</v>
      </c>
      <c r="AC6" s="25">
        <v>99.532234152487632</v>
      </c>
      <c r="AD6" s="25">
        <v>117.12561299694113</v>
      </c>
      <c r="AE6" s="25">
        <v>84.50320547003173</v>
      </c>
      <c r="AF6" s="25">
        <v>84.145995198469677</v>
      </c>
      <c r="AG6" s="25">
        <v>85.123078769071412</v>
      </c>
      <c r="AH6" s="25">
        <v>150.21210237425737</v>
      </c>
      <c r="AI6" s="27"/>
      <c r="AJ6" s="27"/>
      <c r="AK6" s="27"/>
      <c r="AL6" s="27"/>
      <c r="AM6" s="27"/>
      <c r="AN6" s="27"/>
    </row>
    <row r="7" spans="1:40" ht="15.75" x14ac:dyDescent="0.3">
      <c r="A7" s="14" t="s">
        <v>17</v>
      </c>
      <c r="B7" s="8">
        <v>26.6</v>
      </c>
      <c r="C7" s="18">
        <v>98.541097818737711</v>
      </c>
      <c r="D7" s="18">
        <v>98.447997910373346</v>
      </c>
      <c r="E7" s="18">
        <v>98.364649010388462</v>
      </c>
      <c r="F7" s="18">
        <v>104.64625526050038</v>
      </c>
      <c r="G7" s="18">
        <v>103.57565061189263</v>
      </c>
      <c r="H7" s="18">
        <v>104.31720996966615</v>
      </c>
      <c r="I7" s="18">
        <v>105.28299606355793</v>
      </c>
      <c r="J7" s="18">
        <v>106.12194497160249</v>
      </c>
      <c r="K7" s="18">
        <v>107.93937553746616</v>
      </c>
      <c r="L7" s="18">
        <v>107.55345493246593</v>
      </c>
      <c r="M7" s="18">
        <v>107.28018476707763</v>
      </c>
      <c r="N7" s="18">
        <v>108.82870562712955</v>
      </c>
      <c r="O7" s="18">
        <v>110.43074017819944</v>
      </c>
      <c r="P7" s="18">
        <v>111.53190457028161</v>
      </c>
      <c r="Q7" s="18">
        <v>110.73057877343402</v>
      </c>
      <c r="R7" s="18">
        <v>110.48306413941012</v>
      </c>
      <c r="S7" s="18">
        <v>110.1</v>
      </c>
      <c r="T7" s="18">
        <v>108.7</v>
      </c>
      <c r="U7" s="18">
        <v>113</v>
      </c>
      <c r="V7" s="18">
        <v>113.1</v>
      </c>
      <c r="W7" s="18">
        <v>113.7</v>
      </c>
      <c r="X7" s="18">
        <v>112.90754762284293</v>
      </c>
      <c r="Y7" s="18">
        <v>112.08876115081235</v>
      </c>
      <c r="Z7" s="18">
        <v>114.93364789541528</v>
      </c>
      <c r="AA7" s="18">
        <v>111.7848453401521</v>
      </c>
      <c r="AB7" s="18">
        <v>130.90484246836283</v>
      </c>
      <c r="AC7" s="18">
        <v>139.81854898342195</v>
      </c>
      <c r="AD7" s="18">
        <v>145.01464092012034</v>
      </c>
      <c r="AE7" s="18">
        <v>108.17768689822859</v>
      </c>
      <c r="AF7" s="18">
        <v>116.41113562511424</v>
      </c>
      <c r="AG7" s="18">
        <v>115.83457004093465</v>
      </c>
      <c r="AH7" s="18">
        <v>111.9242910785475</v>
      </c>
      <c r="AI7" s="1"/>
      <c r="AJ7" s="1"/>
      <c r="AK7" s="1"/>
      <c r="AL7" s="1"/>
      <c r="AM7" s="1"/>
      <c r="AN7" s="1"/>
    </row>
    <row r="8" spans="1:40" ht="15.75" x14ac:dyDescent="0.3">
      <c r="A8" s="47" t="s">
        <v>16</v>
      </c>
      <c r="B8" s="45">
        <v>100</v>
      </c>
      <c r="C8" s="45">
        <v>100.08342833235032</v>
      </c>
      <c r="D8" s="45">
        <v>99.814860934912772</v>
      </c>
      <c r="E8" s="45">
        <v>99.675746139708266</v>
      </c>
      <c r="F8" s="45">
        <v>100.42596459302854</v>
      </c>
      <c r="G8" s="45">
        <v>101.45189038124451</v>
      </c>
      <c r="H8" s="45">
        <v>102.24864044937776</v>
      </c>
      <c r="I8" s="45">
        <v>102.41707124439195</v>
      </c>
      <c r="J8" s="45">
        <v>102.54811451874295</v>
      </c>
      <c r="K8" s="45">
        <v>103.23526868495364</v>
      </c>
      <c r="L8" s="45">
        <v>103.15560255992698</v>
      </c>
      <c r="M8" s="45">
        <v>102.50264464313062</v>
      </c>
      <c r="N8" s="45">
        <v>102.79568088706111</v>
      </c>
      <c r="O8" s="45">
        <v>102.44881141551132</v>
      </c>
      <c r="P8" s="45">
        <v>104.7230043009784</v>
      </c>
      <c r="Q8" s="45">
        <v>103.78018005991949</v>
      </c>
      <c r="R8" s="45">
        <v>103.92</v>
      </c>
      <c r="S8" s="45">
        <v>103.69</v>
      </c>
      <c r="T8" s="45">
        <v>105.15</v>
      </c>
      <c r="U8" s="45">
        <v>104.59196039764919</v>
      </c>
      <c r="V8" s="45">
        <v>105.8049269654735</v>
      </c>
      <c r="W8" s="45">
        <v>105.73158662899132</v>
      </c>
      <c r="X8" s="45">
        <v>105.49418746110454</v>
      </c>
      <c r="Y8" s="45">
        <v>105.70941870006665</v>
      </c>
      <c r="Z8" s="45">
        <v>106.11908054561329</v>
      </c>
      <c r="AA8" s="45">
        <v>106.20991352486732</v>
      </c>
      <c r="AB8" s="45">
        <v>100.84634416835794</v>
      </c>
      <c r="AC8" s="45">
        <v>106.88767165336631</v>
      </c>
      <c r="AD8" s="45">
        <v>111.00991664001958</v>
      </c>
      <c r="AE8" s="45">
        <v>94.072697827533432</v>
      </c>
      <c r="AF8" s="45">
        <v>95.849246736312523</v>
      </c>
      <c r="AG8" s="45">
        <v>95.352891833649451</v>
      </c>
      <c r="AH8" s="45">
        <v>103.32700963370894</v>
      </c>
      <c r="AI8" s="27"/>
      <c r="AJ8" s="27"/>
      <c r="AK8" s="27"/>
      <c r="AL8" s="27"/>
      <c r="AM8" s="27"/>
      <c r="AN8" s="27"/>
    </row>
    <row r="9" spans="1:40" s="44" customFormat="1" ht="15.75" customHeight="1" x14ac:dyDescent="0.25"/>
    <row r="10" spans="1:40" x14ac:dyDescent="0.25">
      <c r="A10" s="43" t="s">
        <v>22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40" ht="15.75" x14ac:dyDescent="0.3">
      <c r="A11" s="16" t="s">
        <v>18</v>
      </c>
      <c r="B11" s="8">
        <v>35.299999999999997</v>
      </c>
      <c r="C11" s="9"/>
      <c r="D11" s="9"/>
      <c r="E11" s="9"/>
      <c r="F11" s="9"/>
      <c r="G11" s="22">
        <f>+G3/C3-1</f>
        <v>3.2519490935581485E-2</v>
      </c>
      <c r="H11" s="22">
        <f t="shared" ref="H11:S16" si="0">+H3/D3-1</f>
        <v>5.1035678943698093E-2</v>
      </c>
      <c r="I11" s="22">
        <f t="shared" si="0"/>
        <v>3.2110831910815651E-2</v>
      </c>
      <c r="J11" s="22">
        <f t="shared" si="0"/>
        <v>2.726131220150152E-2</v>
      </c>
      <c r="K11" s="22">
        <f t="shared" si="0"/>
        <v>1.6490192008189464E-2</v>
      </c>
      <c r="L11" s="22">
        <f t="shared" si="0"/>
        <v>-7.3127264912792311E-3</v>
      </c>
      <c r="M11" s="22">
        <f>+M3/I3-1</f>
        <v>-3.6979249854126817E-2</v>
      </c>
      <c r="N11" s="22">
        <f t="shared" si="0"/>
        <v>-2.9848979361166705E-2</v>
      </c>
      <c r="O11" s="22">
        <f t="shared" si="0"/>
        <v>-3.1520923324817596E-2</v>
      </c>
      <c r="P11" s="22">
        <f t="shared" si="0"/>
        <v>6.8850931921080605E-3</v>
      </c>
      <c r="Q11" s="22">
        <f t="shared" si="0"/>
        <v>1.9014004206863167E-2</v>
      </c>
      <c r="R11" s="22">
        <f t="shared" si="0"/>
        <v>1.6954079020031987E-2</v>
      </c>
      <c r="S11" s="22">
        <f t="shared" ref="S11:AH16" si="1">+S3/O3-1</f>
        <v>1.659586543367797E-2</v>
      </c>
      <c r="T11" s="22">
        <f t="shared" si="1"/>
        <v>2.2299525020805344E-2</v>
      </c>
      <c r="U11" s="22">
        <f t="shared" si="1"/>
        <v>2.8845242700636931E-4</v>
      </c>
      <c r="V11" s="22">
        <f t="shared" si="1"/>
        <v>1.9758183426717757E-2</v>
      </c>
      <c r="W11" s="22">
        <f t="shared" si="1"/>
        <v>3.2469102593634114E-2</v>
      </c>
      <c r="X11" s="22">
        <f t="shared" si="1"/>
        <v>1.2292253950147991E-3</v>
      </c>
      <c r="Y11" s="22">
        <f t="shared" si="1"/>
        <v>4.4216679855097585E-2</v>
      </c>
      <c r="Z11" s="22">
        <f t="shared" si="1"/>
        <v>2.6907635018526221E-2</v>
      </c>
      <c r="AA11" s="22">
        <f t="shared" si="1"/>
        <v>1.2473966382268387E-2</v>
      </c>
      <c r="AB11" s="22">
        <f t="shared" si="1"/>
        <v>1.9158325882509875E-2</v>
      </c>
      <c r="AC11" s="22">
        <f t="shared" si="1"/>
        <v>0.12143963647939859</v>
      </c>
      <c r="AD11" s="22">
        <f t="shared" si="1"/>
        <v>0.18598616108010035</v>
      </c>
      <c r="AE11" s="22">
        <f t="shared" si="1"/>
        <v>-0.27411977160279644</v>
      </c>
      <c r="AF11" s="22">
        <f t="shared" si="1"/>
        <v>-0.27247666824217964</v>
      </c>
      <c r="AG11" s="22">
        <f t="shared" si="1"/>
        <v>-0.33964483626806419</v>
      </c>
      <c r="AH11" s="22">
        <f t="shared" si="1"/>
        <v>-0.35388391344651837</v>
      </c>
    </row>
    <row r="12" spans="1:40" ht="15.75" x14ac:dyDescent="0.3">
      <c r="A12" s="5" t="s">
        <v>19</v>
      </c>
      <c r="B12" s="1">
        <v>10.5</v>
      </c>
      <c r="C12" s="25"/>
      <c r="D12" s="25"/>
      <c r="E12" s="25"/>
      <c r="F12" s="25"/>
      <c r="G12" s="25">
        <f t="shared" ref="G12:G16" si="2">+G4/C4-1</f>
        <v>-8.4458859446684076E-2</v>
      </c>
      <c r="H12" s="25">
        <f t="shared" si="0"/>
        <v>-7.6990071429353546E-2</v>
      </c>
      <c r="I12" s="25">
        <f t="shared" si="0"/>
        <v>-2.3618651692514092E-2</v>
      </c>
      <c r="J12" s="25">
        <f t="shared" si="0"/>
        <v>-1.2259107217109211E-2</v>
      </c>
      <c r="K12" s="25">
        <f t="shared" si="0"/>
        <v>-2.7157671797338412E-2</v>
      </c>
      <c r="L12" s="25">
        <f t="shared" si="0"/>
        <v>-4.1244891989953181E-2</v>
      </c>
      <c r="M12" s="25">
        <f t="shared" si="0"/>
        <v>2.7518212185514646E-2</v>
      </c>
      <c r="N12" s="25">
        <f t="shared" si="0"/>
        <v>3.2691795929326029E-2</v>
      </c>
      <c r="O12" s="25">
        <f t="shared" si="0"/>
        <v>-1.0172112922808285E-2</v>
      </c>
      <c r="P12" s="25">
        <f t="shared" si="0"/>
        <v>-6.3673158131672958E-3</v>
      </c>
      <c r="Q12" s="25">
        <f t="shared" si="0"/>
        <v>-1.6367707458092906E-2</v>
      </c>
      <c r="R12" s="25">
        <f t="shared" si="0"/>
        <v>-2.5585170934499746E-2</v>
      </c>
      <c r="S12" s="25">
        <f>+S4/O4-1</f>
        <v>-1.803799310608567E-2</v>
      </c>
      <c r="T12" s="25">
        <f t="shared" ref="T12:AD16" si="3">+T4/P4-1</f>
        <v>-2.2902765084757859E-2</v>
      </c>
      <c r="U12" s="25">
        <f t="shared" si="3"/>
        <v>-3.5845009067890898E-2</v>
      </c>
      <c r="V12" s="31">
        <f t="shared" si="3"/>
        <v>-3.5948266639574955E-3</v>
      </c>
      <c r="W12" s="31">
        <f t="shared" si="3"/>
        <v>-8.7903519082499493E-5</v>
      </c>
      <c r="X12" s="31">
        <f t="shared" si="3"/>
        <v>-2.1032039508228406E-2</v>
      </c>
      <c r="Y12" s="31">
        <f t="shared" si="3"/>
        <v>9.3214046638341985E-2</v>
      </c>
      <c r="Z12" s="31">
        <f t="shared" si="3"/>
        <v>1.3418306478845343E-2</v>
      </c>
      <c r="AA12" s="31">
        <f t="shared" si="3"/>
        <v>7.4443184495732506E-2</v>
      </c>
      <c r="AB12" s="31">
        <f t="shared" si="3"/>
        <v>2.1644922561232738E-2</v>
      </c>
      <c r="AC12" s="31">
        <f t="shared" si="3"/>
        <v>-0.11798170780681028</v>
      </c>
      <c r="AD12" s="31">
        <f t="shared" si="3"/>
        <v>-6.5350729248753403E-2</v>
      </c>
      <c r="AE12" s="31">
        <f t="shared" si="1"/>
        <v>0.27683410413519827</v>
      </c>
      <c r="AF12" s="31">
        <f t="shared" si="1"/>
        <v>0.39148623907880964</v>
      </c>
      <c r="AG12" s="31">
        <f t="shared" si="1"/>
        <v>0.44751018171206192</v>
      </c>
      <c r="AH12" s="31">
        <f t="shared" si="1"/>
        <v>0.45502572647979522</v>
      </c>
    </row>
    <row r="13" spans="1:40" ht="15.75" x14ac:dyDescent="0.3">
      <c r="A13" s="14" t="s">
        <v>20</v>
      </c>
      <c r="B13" s="8">
        <v>22.4</v>
      </c>
      <c r="C13" s="9"/>
      <c r="D13" s="9"/>
      <c r="E13" s="9"/>
      <c r="F13" s="9"/>
      <c r="G13" s="22">
        <f t="shared" si="2"/>
        <v>-1.6115487932680139E-2</v>
      </c>
      <c r="H13" s="22">
        <f t="shared" si="0"/>
        <v>-1.6802969633365028E-2</v>
      </c>
      <c r="I13" s="22">
        <f t="shared" si="0"/>
        <v>-8.9907775962627667E-3</v>
      </c>
      <c r="J13" s="22">
        <f t="shared" si="0"/>
        <v>4.0996506247840125E-2</v>
      </c>
      <c r="K13" s="22">
        <f t="shared" si="0"/>
        <v>1.7431322763964863E-2</v>
      </c>
      <c r="L13" s="22">
        <f t="shared" si="0"/>
        <v>2.9797077876128064E-2</v>
      </c>
      <c r="M13" s="22">
        <f t="shared" si="0"/>
        <v>2.170049143202557E-2</v>
      </c>
      <c r="N13" s="22">
        <f t="shared" si="0"/>
        <v>8.2439092800801195E-3</v>
      </c>
      <c r="O13" s="22">
        <f t="shared" si="0"/>
        <v>-1.5602805534868924E-2</v>
      </c>
      <c r="P13" s="22">
        <f t="shared" si="0"/>
        <v>1.6447281557354643E-2</v>
      </c>
      <c r="Q13" s="22">
        <f t="shared" si="0"/>
        <v>-3.6290614518864617E-3</v>
      </c>
      <c r="R13" s="22">
        <f t="shared" si="0"/>
        <v>1.4215901559500255E-2</v>
      </c>
      <c r="S13" s="22">
        <f>+S5/O5-1</f>
        <v>4.2112032835386115E-2</v>
      </c>
      <c r="T13" s="22">
        <f t="shared" si="3"/>
        <v>2.7606474345891918E-2</v>
      </c>
      <c r="U13" s="22">
        <f t="shared" si="3"/>
        <v>2.3519362518538589E-2</v>
      </c>
      <c r="V13" s="22">
        <f t="shared" si="3"/>
        <v>2.5621410027093727E-2</v>
      </c>
      <c r="W13" s="22">
        <f t="shared" si="3"/>
        <v>4.4929027515352438E-3</v>
      </c>
      <c r="X13" s="22">
        <f t="shared" si="3"/>
        <v>-4.5149025882565974E-3</v>
      </c>
      <c r="Y13" s="22">
        <f t="shared" si="3"/>
        <v>-2.2701018036992981E-2</v>
      </c>
      <c r="Z13" s="22">
        <f t="shared" si="3"/>
        <v>-2.863702631224696E-2</v>
      </c>
      <c r="AA13" s="22">
        <f t="shared" si="3"/>
        <v>1.0367381429466471E-2</v>
      </c>
      <c r="AB13" s="22">
        <f t="shared" si="3"/>
        <v>-0.45646667988919332</v>
      </c>
      <c r="AC13" s="22">
        <f t="shared" si="3"/>
        <v>-0.43006111321641971</v>
      </c>
      <c r="AD13" s="22">
        <f t="shared" si="3"/>
        <v>-0.46477864789782852</v>
      </c>
      <c r="AE13" s="22">
        <f t="shared" si="1"/>
        <v>-0.1371804655713933</v>
      </c>
      <c r="AF13" s="22">
        <f t="shared" si="1"/>
        <v>0.51162882188984171</v>
      </c>
      <c r="AG13" s="22">
        <f t="shared" si="1"/>
        <v>0.44896844298031713</v>
      </c>
      <c r="AH13" s="22">
        <f t="shared" si="1"/>
        <v>0.8803419812379536</v>
      </c>
    </row>
    <row r="14" spans="1:40" s="24" customFormat="1" ht="13.5" x14ac:dyDescent="0.3">
      <c r="A14" s="24" t="s">
        <v>21</v>
      </c>
      <c r="B14" s="24">
        <v>5.2</v>
      </c>
      <c r="C14" s="25"/>
      <c r="D14" s="25"/>
      <c r="E14" s="25"/>
      <c r="F14" s="25"/>
      <c r="G14" s="25">
        <f t="shared" si="2"/>
        <v>3.5580070268097952E-2</v>
      </c>
      <c r="H14" s="25">
        <f t="shared" si="0"/>
        <v>5.9557753525905088E-2</v>
      </c>
      <c r="I14" s="25">
        <f t="shared" si="0"/>
        <v>3.8008147334755993E-2</v>
      </c>
      <c r="J14" s="25">
        <f t="shared" si="0"/>
        <v>-2.6071355425613119E-3</v>
      </c>
      <c r="K14" s="25">
        <f t="shared" si="0"/>
        <v>-1.6779643412375034E-2</v>
      </c>
      <c r="L14" s="25">
        <f t="shared" si="0"/>
        <v>1.4291691169674214E-2</v>
      </c>
      <c r="M14" s="25">
        <f t="shared" si="0"/>
        <v>2.9727533114682014E-2</v>
      </c>
      <c r="N14" s="25">
        <f t="shared" si="0"/>
        <v>1.998981785984788E-2</v>
      </c>
      <c r="O14" s="25">
        <f t="shared" si="0"/>
        <v>3.1114011020870747E-2</v>
      </c>
      <c r="P14" s="25">
        <f t="shared" si="0"/>
        <v>-9.919828732699254E-3</v>
      </c>
      <c r="Q14" s="25">
        <f t="shared" si="0"/>
        <v>-1.2159008066342292E-2</v>
      </c>
      <c r="R14" s="25">
        <f t="shared" si="0"/>
        <v>2.6220892772501614E-3</v>
      </c>
      <c r="S14" s="25">
        <f>+S6/O6-1</f>
        <v>-7.9980804510904058E-3</v>
      </c>
      <c r="T14" s="25">
        <f t="shared" si="3"/>
        <v>-7.8189292938647403E-3</v>
      </c>
      <c r="U14" s="25">
        <f t="shared" si="3"/>
        <v>2.5515207288107078E-5</v>
      </c>
      <c r="V14" s="31">
        <f t="shared" si="3"/>
        <v>-1.5156390545533527E-2</v>
      </c>
      <c r="W14" s="31">
        <f t="shared" si="3"/>
        <v>-3.2714060919432186E-2</v>
      </c>
      <c r="X14" s="31">
        <f t="shared" si="3"/>
        <v>-9.8313591313699544E-2</v>
      </c>
      <c r="Y14" s="31">
        <f t="shared" si="3"/>
        <v>-0.10657475833031493</v>
      </c>
      <c r="Z14" s="31">
        <f t="shared" si="3"/>
        <v>-0.11353098065215628</v>
      </c>
      <c r="AA14" s="31">
        <f t="shared" si="3"/>
        <v>-8.3331527165558805E-2</v>
      </c>
      <c r="AB14" s="31">
        <f t="shared" si="3"/>
        <v>8.5709134994082836E-2</v>
      </c>
      <c r="AC14" s="31">
        <f t="shared" si="3"/>
        <v>6.150755957924825E-2</v>
      </c>
      <c r="AD14" s="31">
        <f t="shared" si="3"/>
        <v>0.28652393658688258</v>
      </c>
      <c r="AE14" s="31">
        <f t="shared" si="1"/>
        <v>-8.1985999856981184E-2</v>
      </c>
      <c r="AF14" s="31">
        <f t="shared" si="1"/>
        <v>-0.17502954029534545</v>
      </c>
      <c r="AG14" s="31">
        <f t="shared" si="1"/>
        <v>-0.14476873252278033</v>
      </c>
      <c r="AH14" s="31">
        <f t="shared" si="1"/>
        <v>0.28248722487523148</v>
      </c>
    </row>
    <row r="15" spans="1:40" ht="15.75" x14ac:dyDescent="0.3">
      <c r="A15" s="16" t="s">
        <v>17</v>
      </c>
      <c r="B15" s="8">
        <v>26.6</v>
      </c>
      <c r="C15" s="9"/>
      <c r="D15" s="9"/>
      <c r="E15" s="9"/>
      <c r="F15" s="9"/>
      <c r="G15" s="22">
        <f t="shared" si="2"/>
        <v>5.1090894100000561E-2</v>
      </c>
      <c r="H15" s="22">
        <f t="shared" si="0"/>
        <v>5.9617383632688092E-2</v>
      </c>
      <c r="I15" s="22">
        <f t="shared" si="0"/>
        <v>7.0333672948284631E-2</v>
      </c>
      <c r="J15" s="22">
        <f t="shared" si="0"/>
        <v>1.4101696304646527E-2</v>
      </c>
      <c r="K15" s="22">
        <f t="shared" si="0"/>
        <v>4.2130799080614123E-2</v>
      </c>
      <c r="L15" s="22">
        <f t="shared" si="0"/>
        <v>3.1023116547507668E-2</v>
      </c>
      <c r="M15" s="22">
        <f t="shared" si="0"/>
        <v>1.8969717601064584E-2</v>
      </c>
      <c r="N15" s="22">
        <f t="shared" si="0"/>
        <v>2.5506135005830988E-2</v>
      </c>
      <c r="O15" s="22">
        <f t="shared" si="0"/>
        <v>2.3081147434177218E-2</v>
      </c>
      <c r="P15" s="22">
        <f t="shared" si="0"/>
        <v>3.6990440151957849E-2</v>
      </c>
      <c r="Q15" s="22">
        <f t="shared" si="0"/>
        <v>3.2162453987637507E-2</v>
      </c>
      <c r="R15" s="22">
        <f t="shared" si="0"/>
        <v>1.5201490293827113E-2</v>
      </c>
      <c r="S15" s="22">
        <f>+S7/O7-1</f>
        <v>-2.9950010084668355E-3</v>
      </c>
      <c r="T15" s="22">
        <f t="shared" si="3"/>
        <v>-2.5390981900583309E-2</v>
      </c>
      <c r="U15" s="22">
        <f t="shared" si="3"/>
        <v>2.0494982070033751E-2</v>
      </c>
      <c r="V15" s="22">
        <f t="shared" si="3"/>
        <v>2.3686307770101056E-2</v>
      </c>
      <c r="W15" s="22">
        <f t="shared" si="3"/>
        <v>3.2697547683923744E-2</v>
      </c>
      <c r="X15" s="22">
        <f t="shared" si="3"/>
        <v>3.8707889814562302E-2</v>
      </c>
      <c r="Y15" s="22">
        <f t="shared" si="3"/>
        <v>-8.064060612280155E-3</v>
      </c>
      <c r="Z15" s="22">
        <f t="shared" si="3"/>
        <v>1.6212625069984776E-2</v>
      </c>
      <c r="AA15" s="22">
        <f t="shared" si="3"/>
        <v>-1.684392840675375E-2</v>
      </c>
      <c r="AB15" s="22">
        <f t="shared" si="3"/>
        <v>0.15939850988206894</v>
      </c>
      <c r="AC15" s="22">
        <f t="shared" si="3"/>
        <v>0.24739133119064394</v>
      </c>
      <c r="AD15" s="22">
        <f t="shared" si="3"/>
        <v>0.26172486104397796</v>
      </c>
      <c r="AE15" s="22">
        <f t="shared" si="1"/>
        <v>-3.2268760858837564E-2</v>
      </c>
      <c r="AF15" s="22">
        <f t="shared" si="1"/>
        <v>-0.11071940938129499</v>
      </c>
      <c r="AG15" s="22">
        <f t="shared" si="1"/>
        <v>-0.17153646005388767</v>
      </c>
      <c r="AH15" s="22">
        <f t="shared" si="1"/>
        <v>-0.22818626885957183</v>
      </c>
    </row>
    <row r="16" spans="1:40" ht="15.75" x14ac:dyDescent="0.3">
      <c r="A16" s="45" t="s">
        <v>16</v>
      </c>
      <c r="B16" s="48">
        <v>100</v>
      </c>
      <c r="C16" s="45"/>
      <c r="D16" s="45"/>
      <c r="E16" s="45"/>
      <c r="F16" s="45"/>
      <c r="G16" s="46">
        <f t="shared" si="2"/>
        <v>1.3673213155227737E-2</v>
      </c>
      <c r="H16" s="46">
        <f t="shared" si="0"/>
        <v>2.4382937487154477E-2</v>
      </c>
      <c r="I16" s="46">
        <f t="shared" si="0"/>
        <v>2.7502428733679807E-2</v>
      </c>
      <c r="J16" s="46">
        <f t="shared" si="0"/>
        <v>2.1131486606221106E-2</v>
      </c>
      <c r="K16" s="46">
        <f t="shared" si="0"/>
        <v>1.7578561592173303E-2</v>
      </c>
      <c r="L16" s="46">
        <f t="shared" si="0"/>
        <v>8.8701630316370128E-3</v>
      </c>
      <c r="M16" s="46">
        <f t="shared" si="0"/>
        <v>8.3553842830053071E-4</v>
      </c>
      <c r="N16" s="46">
        <f t="shared" si="0"/>
        <v>2.4141484168673788E-3</v>
      </c>
      <c r="O16" s="46">
        <f t="shared" si="0"/>
        <v>-7.618106481055209E-3</v>
      </c>
      <c r="P16" s="46">
        <f t="shared" si="0"/>
        <v>1.5194538174898131E-2</v>
      </c>
      <c r="Q16" s="46">
        <f t="shared" si="0"/>
        <v>1.2463438589674247E-2</v>
      </c>
      <c r="R16" s="46">
        <f t="shared" si="0"/>
        <v>1.0937415883982116E-2</v>
      </c>
      <c r="S16" s="46">
        <f t="shared" si="0"/>
        <v>1.211520726633597E-2</v>
      </c>
      <c r="T16" s="46">
        <f t="shared" si="3"/>
        <v>4.0773820601478494E-3</v>
      </c>
      <c r="U16" s="46">
        <f t="shared" si="3"/>
        <v>7.8221134060569852E-3</v>
      </c>
      <c r="V16" s="46">
        <f t="shared" si="3"/>
        <v>1.8138250245125942E-2</v>
      </c>
      <c r="W16" s="46">
        <f t="shared" si="3"/>
        <v>1.9689330012453654E-2</v>
      </c>
      <c r="X16" s="46">
        <f t="shared" si="3"/>
        <v>3.2732996776465573E-3</v>
      </c>
      <c r="Y16" s="46">
        <f t="shared" si="3"/>
        <v>1.0683978942253258E-2</v>
      </c>
      <c r="Z16" s="46">
        <f t="shared" si="3"/>
        <v>2.9691772316264853E-3</v>
      </c>
      <c r="AA16" s="46">
        <f t="shared" si="3"/>
        <v>4.5239734986142199E-3</v>
      </c>
      <c r="AB16" s="46">
        <f t="shared" si="3"/>
        <v>-4.4057814033216292E-2</v>
      </c>
      <c r="AC16" s="46">
        <f t="shared" si="3"/>
        <v>1.1146149205897737E-2</v>
      </c>
      <c r="AD16" s="46">
        <f t="shared" si="3"/>
        <v>4.6088187621490473E-2</v>
      </c>
      <c r="AE16" s="46">
        <f t="shared" si="1"/>
        <v>-0.11427573278733683</v>
      </c>
      <c r="AF16" s="46">
        <f t="shared" si="1"/>
        <v>-4.9551597266659586E-2</v>
      </c>
      <c r="AG16" s="46">
        <f t="shared" si="1"/>
        <v>-0.10791496943748413</v>
      </c>
      <c r="AH16" s="46">
        <f t="shared" si="1"/>
        <v>-6.9209195348057029E-2</v>
      </c>
    </row>
    <row r="18" spans="3:24" ht="15.75" x14ac:dyDescent="0.3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3:24" ht="15.75" x14ac:dyDescent="0.3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3:24" ht="15.75" x14ac:dyDescent="0.3">
      <c r="C20" s="24"/>
      <c r="D20" s="24"/>
      <c r="E20" s="24"/>
      <c r="F20" s="24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3:24" ht="15.75" x14ac:dyDescent="0.3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3:24" ht="15.75" x14ac:dyDescent="0.3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3:24" ht="15.75" x14ac:dyDescent="0.3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</sheetData>
  <mergeCells count="2">
    <mergeCell ref="A10:AH10"/>
    <mergeCell ref="A9:XFD9"/>
  </mergeCells>
  <phoneticPr fontId="11" type="noConversion"/>
  <pageMargins left="0.11739583333333334" right="0.70866141732283472" top="0.55583333333333329" bottom="0.74803149606299213" header="0.31496062992125984" footer="0.31496062992125984"/>
  <pageSetup paperSize="9" scale="23" orientation="portrait" horizontalDpi="4294967295" verticalDpi="4294967295" r:id="rId1"/>
  <headerFooter>
    <oddHeader>&amp;C&amp;G</oddHeader>
  </headerFooter>
  <colBreaks count="1" manualBreakCount="1">
    <brk id="34" max="1048575" man="1"/>
  </colBreaks>
  <ignoredErrors>
    <ignoredError sqref="AB11:AB16" emptyCellReference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06"/>
  <sheetViews>
    <sheetView view="pageLayout" zoomScaleNormal="100" workbookViewId="0">
      <selection activeCell="E6" sqref="E6"/>
    </sheetView>
  </sheetViews>
  <sheetFormatPr defaultRowHeight="15" x14ac:dyDescent="0.25"/>
  <cols>
    <col min="1" max="1" width="70.85546875" bestFit="1" customWidth="1"/>
    <col min="2" max="2" width="11.7109375" bestFit="1" customWidth="1"/>
    <col min="13" max="13" width="10.28515625" customWidth="1"/>
    <col min="20" max="20" width="9.42578125" bestFit="1" customWidth="1"/>
    <col min="23" max="23" width="8.140625" bestFit="1" customWidth="1"/>
    <col min="24" max="24" width="9.5703125" bestFit="1" customWidth="1"/>
    <col min="25" max="27" width="9.42578125" bestFit="1" customWidth="1"/>
    <col min="30" max="30" width="11.42578125" bestFit="1" customWidth="1"/>
  </cols>
  <sheetData>
    <row r="1" spans="1:34" s="7" customFormat="1" ht="15.75" x14ac:dyDescent="0.25">
      <c r="A1" s="47" t="s">
        <v>40</v>
      </c>
    </row>
    <row r="2" spans="1:34" x14ac:dyDescent="0.25">
      <c r="A2" s="4" t="s">
        <v>15</v>
      </c>
      <c r="B2" s="3" t="s">
        <v>14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24</v>
      </c>
      <c r="R2" s="3" t="s">
        <v>25</v>
      </c>
      <c r="S2" s="19" t="s">
        <v>23</v>
      </c>
      <c r="T2" s="19" t="s">
        <v>28</v>
      </c>
      <c r="U2" s="19" t="s">
        <v>29</v>
      </c>
      <c r="V2" s="19" t="s">
        <v>30</v>
      </c>
      <c r="W2" s="19" t="s">
        <v>31</v>
      </c>
      <c r="X2" s="19" t="s">
        <v>32</v>
      </c>
      <c r="Y2" s="19" t="s">
        <v>34</v>
      </c>
      <c r="Z2" s="19" t="s">
        <v>35</v>
      </c>
      <c r="AA2" s="34" t="s">
        <v>36</v>
      </c>
      <c r="AB2" s="34" t="s">
        <v>37</v>
      </c>
      <c r="AC2" s="34" t="s">
        <v>38</v>
      </c>
      <c r="AD2" s="34" t="s">
        <v>35</v>
      </c>
      <c r="AE2" s="34" t="s">
        <v>41</v>
      </c>
      <c r="AF2" s="34" t="s">
        <v>42</v>
      </c>
      <c r="AG2" s="34" t="s">
        <v>43</v>
      </c>
      <c r="AH2" s="34" t="s">
        <v>44</v>
      </c>
    </row>
    <row r="3" spans="1:34" ht="15.75" x14ac:dyDescent="0.3">
      <c r="A3" s="14" t="s">
        <v>18</v>
      </c>
      <c r="B3" s="8">
        <v>35.299999999999997</v>
      </c>
      <c r="C3" s="10">
        <v>99.015048243293833</v>
      </c>
      <c r="D3" s="10">
        <v>99.645173409224853</v>
      </c>
      <c r="E3" s="10">
        <v>101.09931451386021</v>
      </c>
      <c r="F3" s="10">
        <v>100.24046383362111</v>
      </c>
      <c r="G3" s="10">
        <v>101.85451030274594</v>
      </c>
      <c r="H3" s="10">
        <v>104.24603936736361</v>
      </c>
      <c r="I3" s="10">
        <v>104.03222643977183</v>
      </c>
      <c r="J3" s="10">
        <v>102.34522500232613</v>
      </c>
      <c r="K3" s="10">
        <v>103.81517979586967</v>
      </c>
      <c r="L3" s="10">
        <v>103.69244074529357</v>
      </c>
      <c r="M3" s="10">
        <v>99.131657828663293</v>
      </c>
      <c r="N3" s="10">
        <v>98.692956807135573</v>
      </c>
      <c r="O3" s="10">
        <v>100.52455100360694</v>
      </c>
      <c r="P3" s="10">
        <v>102.73226687949638</v>
      </c>
      <c r="Q3" s="10">
        <v>99.997032682231207</v>
      </c>
      <c r="R3" s="10">
        <v>99.486779520819468</v>
      </c>
      <c r="S3" s="10">
        <v>99.849908715159216</v>
      </c>
      <c r="T3" s="10">
        <v>104.61994192815661</v>
      </c>
      <c r="U3" s="10">
        <v>100.48</v>
      </c>
      <c r="V3" s="10">
        <v>105.08880827071482</v>
      </c>
      <c r="W3" s="10">
        <v>106.10380121584402</v>
      </c>
      <c r="X3" s="10">
        <v>107.53931019143531</v>
      </c>
      <c r="Y3" s="10">
        <v>107.48</v>
      </c>
      <c r="Z3" s="10">
        <v>108</v>
      </c>
      <c r="AA3" s="10">
        <v>108.13</v>
      </c>
      <c r="AB3" s="10">
        <v>107.24721004288413</v>
      </c>
      <c r="AC3" s="10">
        <v>118.56144571387205</v>
      </c>
      <c r="AD3" s="10">
        <v>119.9345350887815</v>
      </c>
      <c r="AE3" s="10">
        <v>77.003877733426322</v>
      </c>
      <c r="AF3" s="10">
        <v>77.057467060385321</v>
      </c>
      <c r="AG3" s="10">
        <v>79.726698064341832</v>
      </c>
      <c r="AH3" s="10">
        <v>81.134922845465411</v>
      </c>
    </row>
    <row r="4" spans="1:34" ht="15.75" x14ac:dyDescent="0.3">
      <c r="A4" s="5" t="s">
        <v>19</v>
      </c>
      <c r="B4" s="1">
        <v>10.5</v>
      </c>
      <c r="C4" s="25">
        <v>105.23017684383044</v>
      </c>
      <c r="D4" s="25">
        <v>105.04930384067927</v>
      </c>
      <c r="E4" s="25">
        <v>95.252767668657242</v>
      </c>
      <c r="F4" s="25">
        <v>94.467751646833065</v>
      </c>
      <c r="G4" s="25">
        <v>95.625545595626591</v>
      </c>
      <c r="H4" s="25">
        <v>97.026336271727615</v>
      </c>
      <c r="I4" s="25">
        <v>96.500323945765373</v>
      </c>
      <c r="J4" s="25">
        <v>100.63856116895406</v>
      </c>
      <c r="K4" s="25">
        <v>96.208002161506826</v>
      </c>
      <c r="L4" s="25">
        <v>95.550098685554431</v>
      </c>
      <c r="M4" s="25">
        <v>106.28094709898085</v>
      </c>
      <c r="N4" s="25">
        <v>106.22366856184004</v>
      </c>
      <c r="O4" s="25">
        <v>103.27116573366348</v>
      </c>
      <c r="P4" s="25">
        <v>102.21228819257954</v>
      </c>
      <c r="Q4" s="25">
        <v>107.03739568031574</v>
      </c>
      <c r="R4" s="25">
        <v>107.12993912670824</v>
      </c>
      <c r="S4" s="25">
        <v>103.06115881716796</v>
      </c>
      <c r="T4" s="25">
        <v>105.15</v>
      </c>
      <c r="U4" s="25">
        <v>103.29</v>
      </c>
      <c r="V4" s="25">
        <v>103.85</v>
      </c>
      <c r="W4" s="25">
        <v>102.22325802685451</v>
      </c>
      <c r="X4" s="25">
        <v>99.439544416897775</v>
      </c>
      <c r="Y4" s="25">
        <v>105.54</v>
      </c>
      <c r="Z4" s="25">
        <v>103.6</v>
      </c>
      <c r="AA4" s="25">
        <v>111.73</v>
      </c>
      <c r="AB4" s="25">
        <v>104.25737749224344</v>
      </c>
      <c r="AC4" s="25">
        <v>110.08844024456917</v>
      </c>
      <c r="AD4" s="25">
        <v>120.84172454125972</v>
      </c>
      <c r="AE4" s="25">
        <v>144.37919800776422</v>
      </c>
      <c r="AF4" s="25">
        <v>144.21538280441968</v>
      </c>
      <c r="AG4" s="25">
        <v>155.93962056539675</v>
      </c>
      <c r="AH4" s="25">
        <v>146.13644136447095</v>
      </c>
    </row>
    <row r="5" spans="1:34" ht="15.75" x14ac:dyDescent="0.3">
      <c r="A5" s="14" t="s">
        <v>20</v>
      </c>
      <c r="B5" s="8">
        <v>22.4</v>
      </c>
      <c r="C5" s="10">
        <v>100.7136620775897</v>
      </c>
      <c r="D5" s="10">
        <v>100.08314577654663</v>
      </c>
      <c r="E5" s="10">
        <v>100.01359985721197</v>
      </c>
      <c r="F5" s="10">
        <v>99.189592288651724</v>
      </c>
      <c r="G5" s="10">
        <v>98.461748292594976</v>
      </c>
      <c r="H5" s="10">
        <v>96.974905981145767</v>
      </c>
      <c r="I5" s="10">
        <v>98.697372848780105</v>
      </c>
      <c r="J5" s="10">
        <v>100.64730574163742</v>
      </c>
      <c r="K5" s="10">
        <v>100.27173123288458</v>
      </c>
      <c r="L5" s="10">
        <v>97.666872806961919</v>
      </c>
      <c r="M5" s="10">
        <v>100.1156504031305</v>
      </c>
      <c r="N5" s="10">
        <v>108.04693052395416</v>
      </c>
      <c r="O5" s="10">
        <v>98.94047492512513</v>
      </c>
      <c r="P5" s="10">
        <v>100.93217034411559</v>
      </c>
      <c r="Q5" s="10">
        <v>103.13135967200088</v>
      </c>
      <c r="R5" s="10">
        <v>109.86646107240958</v>
      </c>
      <c r="S5" s="10">
        <v>109.28</v>
      </c>
      <c r="T5" s="10">
        <v>103.65</v>
      </c>
      <c r="U5" s="10">
        <v>106.12</v>
      </c>
      <c r="V5" s="10">
        <v>107.97</v>
      </c>
      <c r="W5" s="10">
        <v>104.62</v>
      </c>
      <c r="X5" s="10">
        <v>105.48</v>
      </c>
      <c r="Y5" s="10">
        <v>102.39</v>
      </c>
      <c r="Z5" s="10">
        <v>103.69</v>
      </c>
      <c r="AA5" s="10">
        <v>103.68</v>
      </c>
      <c r="AB5" s="10">
        <v>50.701370960195547</v>
      </c>
      <c r="AC5" s="10">
        <v>76.246024423075141</v>
      </c>
      <c r="AD5" s="10">
        <v>69.854824919023244</v>
      </c>
      <c r="AE5" s="10">
        <v>86.149055906905573</v>
      </c>
      <c r="AF5" s="10">
        <v>83.67770835484896</v>
      </c>
      <c r="AG5" s="10">
        <v>95.289799312728633</v>
      </c>
      <c r="AH5" s="10">
        <v>118.02173921737071</v>
      </c>
    </row>
    <row r="6" spans="1:34" ht="15.75" x14ac:dyDescent="0.3">
      <c r="A6" s="5" t="s">
        <v>21</v>
      </c>
      <c r="B6" s="1">
        <v>5.2</v>
      </c>
      <c r="C6" s="25">
        <v>96.975867108048007</v>
      </c>
      <c r="D6" s="25">
        <v>98.89668010303987</v>
      </c>
      <c r="E6" s="25">
        <v>99.858723606801078</v>
      </c>
      <c r="F6" s="25">
        <v>104.26872918211099</v>
      </c>
      <c r="G6" s="25">
        <v>103.52711712535169</v>
      </c>
      <c r="H6" s="25">
        <v>103.93511698373007</v>
      </c>
      <c r="I6" s="25">
        <v>108.55721750715196</v>
      </c>
      <c r="J6" s="25">
        <v>106.92594063504303</v>
      </c>
      <c r="K6" s="25">
        <v>107.48560686983269</v>
      </c>
      <c r="L6" s="25">
        <v>103.84842164919505</v>
      </c>
      <c r="M6" s="25">
        <v>109.04950705108716</v>
      </c>
      <c r="N6" s="25">
        <v>105.99619396140321</v>
      </c>
      <c r="O6" s="25">
        <v>107.28162129807905</v>
      </c>
      <c r="P6" s="25">
        <v>107.09690381887039</v>
      </c>
      <c r="Q6" s="25">
        <v>106.08485350368701</v>
      </c>
      <c r="R6" s="25">
        <v>103.47953044098827</v>
      </c>
      <c r="S6" s="25">
        <v>103.96351962130622</v>
      </c>
      <c r="T6" s="25">
        <v>107.45248974493605</v>
      </c>
      <c r="U6" s="25">
        <v>106.60394447922477</v>
      </c>
      <c r="V6" s="25">
        <v>105.80081767640785</v>
      </c>
      <c r="W6" s="25">
        <v>100.73852271539916</v>
      </c>
      <c r="X6" s="25">
        <v>95.67</v>
      </c>
      <c r="Y6" s="25">
        <v>95.51</v>
      </c>
      <c r="Z6" s="25">
        <v>91.75</v>
      </c>
      <c r="AA6" s="25">
        <v>91.42</v>
      </c>
      <c r="AB6" s="25">
        <v>96.848919817483349</v>
      </c>
      <c r="AC6" s="25">
        <v>96.463994742329561</v>
      </c>
      <c r="AD6" s="25">
        <v>115.43726990431242</v>
      </c>
      <c r="AE6" s="25">
        <v>83.314550228878957</v>
      </c>
      <c r="AF6" s="25">
        <v>82.678814938402823</v>
      </c>
      <c r="AG6" s="25">
        <v>84.857772153351021</v>
      </c>
      <c r="AH6" s="25">
        <v>115.59524595840878</v>
      </c>
    </row>
    <row r="7" spans="1:34" ht="15.75" x14ac:dyDescent="0.3">
      <c r="A7" s="14" t="s">
        <v>17</v>
      </c>
      <c r="B7" s="8">
        <v>26.6</v>
      </c>
      <c r="C7" s="18">
        <v>102.2328826794882</v>
      </c>
      <c r="D7" s="18">
        <v>100.40195120955566</v>
      </c>
      <c r="E7" s="18">
        <v>94.509587948642562</v>
      </c>
      <c r="F7" s="18">
        <v>102.85557816231349</v>
      </c>
      <c r="G7" s="18">
        <v>103.25467910361951</v>
      </c>
      <c r="H7" s="18">
        <v>104.29124357660166</v>
      </c>
      <c r="I7" s="18">
        <v>102.16261355145674</v>
      </c>
      <c r="J7" s="18">
        <v>104.23288693241399</v>
      </c>
      <c r="K7" s="18">
        <v>105.19617424780245</v>
      </c>
      <c r="L7" s="18">
        <v>106.08783582024839</v>
      </c>
      <c r="M7" s="18">
        <v>103.52688647032224</v>
      </c>
      <c r="N7" s="18">
        <v>103.11047936690714</v>
      </c>
      <c r="O7" s="18">
        <v>108.99985496967822</v>
      </c>
      <c r="P7" s="18">
        <v>107.29184022430275</v>
      </c>
      <c r="Q7" s="18">
        <v>108.1226844331412</v>
      </c>
      <c r="R7" s="18">
        <v>107.67194836257134</v>
      </c>
      <c r="S7" s="18">
        <v>107.3</v>
      </c>
      <c r="T7" s="18">
        <v>108</v>
      </c>
      <c r="U7" s="18">
        <v>109.47541133387813</v>
      </c>
      <c r="V7" s="18">
        <v>110.15542693460162</v>
      </c>
      <c r="W7" s="18">
        <v>112.7</v>
      </c>
      <c r="X7" s="18">
        <v>113.81353915986338</v>
      </c>
      <c r="Y7" s="18">
        <v>114.8</v>
      </c>
      <c r="Z7" s="18">
        <v>118.1</v>
      </c>
      <c r="AA7" s="18">
        <v>114.7</v>
      </c>
      <c r="AB7" s="18">
        <v>119.98324557601593</v>
      </c>
      <c r="AC7" s="18">
        <v>130.89176116318015</v>
      </c>
      <c r="AD7" s="18">
        <v>132.48978277930689</v>
      </c>
      <c r="AE7" s="18">
        <v>101.13037213733453</v>
      </c>
      <c r="AF7" s="18">
        <v>101.71156487823231</v>
      </c>
      <c r="AG7" s="18">
        <v>104.30289657805818</v>
      </c>
      <c r="AH7" s="18">
        <v>107.11812135998693</v>
      </c>
    </row>
    <row r="8" spans="1:34" ht="15.75" x14ac:dyDescent="0.3">
      <c r="A8" s="47" t="s">
        <v>16</v>
      </c>
      <c r="B8" s="45">
        <v>100</v>
      </c>
      <c r="C8" s="45">
        <v>100.79746415353127</v>
      </c>
      <c r="D8" s="45">
        <v>100.47200457470414</v>
      </c>
      <c r="E8" s="45">
        <v>98.426115226960746</v>
      </c>
      <c r="F8" s="45">
        <v>100.30441604480382</v>
      </c>
      <c r="G8" s="45">
        <v>100.90003447195227</v>
      </c>
      <c r="H8" s="45">
        <v>101.85447395631238</v>
      </c>
      <c r="I8" s="45">
        <v>101.78352875523386</v>
      </c>
      <c r="J8" s="45">
        <v>102.52500012930179</v>
      </c>
      <c r="K8" s="45">
        <v>102.78094249342288</v>
      </c>
      <c r="L8" s="45">
        <v>102.13305847963669</v>
      </c>
      <c r="M8" s="45">
        <v>101.78425743293545</v>
      </c>
      <c r="N8" s="45">
        <v>103.13379321882698</v>
      </c>
      <c r="O8" s="45">
        <v>103.06147776739098</v>
      </c>
      <c r="P8" s="45">
        <v>103.71299037107113</v>
      </c>
      <c r="Q8" s="45">
        <v>103.91458277564038</v>
      </c>
      <c r="R8" s="45">
        <v>105.00297242548133</v>
      </c>
      <c r="S8" s="45">
        <v>104.49168309984729</v>
      </c>
      <c r="T8" s="45">
        <v>105.49837922537829</v>
      </c>
      <c r="U8" s="45">
        <v>104.76</v>
      </c>
      <c r="V8" s="45">
        <v>107.02</v>
      </c>
      <c r="W8" s="45">
        <v>106.83</v>
      </c>
      <c r="X8" s="45">
        <v>107.29</v>
      </c>
      <c r="Y8" s="45">
        <v>107.46</v>
      </c>
      <c r="Z8" s="45">
        <v>108.4</v>
      </c>
      <c r="AA8" s="45">
        <v>108.39</v>
      </c>
      <c r="AB8" s="45">
        <v>97.09724095034116</v>
      </c>
      <c r="AC8" s="45">
        <v>110.31574062419793</v>
      </c>
      <c r="AD8" s="45">
        <v>111.90104662956834</v>
      </c>
      <c r="AE8" s="45">
        <v>92.857536988200792</v>
      </c>
      <c r="AF8" s="45">
        <v>92.426522993220985</v>
      </c>
      <c r="AG8" s="45">
        <v>98.004398853517188</v>
      </c>
      <c r="AH8" s="45">
        <v>104.91606772961396</v>
      </c>
    </row>
    <row r="9" spans="1:34" s="44" customFormat="1" ht="15.75" customHeight="1" x14ac:dyDescent="0.25"/>
    <row r="10" spans="1:34" x14ac:dyDescent="0.25">
      <c r="A10" s="43" t="s">
        <v>22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34" ht="15.75" x14ac:dyDescent="0.3">
      <c r="A11" s="16" t="s">
        <v>18</v>
      </c>
      <c r="B11" s="8">
        <v>35.299999999999997</v>
      </c>
      <c r="C11" s="9"/>
      <c r="D11" s="9"/>
      <c r="E11" s="9"/>
      <c r="F11" s="9"/>
      <c r="G11" s="22">
        <f>+G3/C3-1</f>
        <v>2.8677075957940668E-2</v>
      </c>
      <c r="H11" s="22">
        <f t="shared" ref="H11:S16" si="0">+H3/D3-1</f>
        <v>4.6172491860130727E-2</v>
      </c>
      <c r="I11" s="22">
        <f t="shared" si="0"/>
        <v>2.9010205855644511E-2</v>
      </c>
      <c r="J11" s="22">
        <f t="shared" si="0"/>
        <v>2.0997121204451963E-2</v>
      </c>
      <c r="K11" s="22">
        <f t="shared" si="0"/>
        <v>1.9249707129276539E-2</v>
      </c>
      <c r="L11" s="22">
        <f t="shared" si="0"/>
        <v>-5.3105002878733876E-3</v>
      </c>
      <c r="M11" s="22">
        <f t="shared" si="0"/>
        <v>-4.7106255232801986E-2</v>
      </c>
      <c r="N11" s="22">
        <f t="shared" si="0"/>
        <v>-3.5685770343536261E-2</v>
      </c>
      <c r="O11" s="22">
        <f t="shared" si="0"/>
        <v>-3.16969907361625E-2</v>
      </c>
      <c r="P11" s="22">
        <f t="shared" si="0"/>
        <v>-9.2598251029284429E-3</v>
      </c>
      <c r="Q11" s="22">
        <f t="shared" si="0"/>
        <v>8.7295509075779876E-3</v>
      </c>
      <c r="R11" s="22">
        <f t="shared" si="0"/>
        <v>8.0433572907858686E-3</v>
      </c>
      <c r="S11" s="22">
        <f t="shared" ref="S11:AA11" si="1">+S3/O3-1</f>
        <v>-6.7112191172434832E-3</v>
      </c>
      <c r="T11" s="22">
        <f t="shared" si="1"/>
        <v>1.8374704520775831E-2</v>
      </c>
      <c r="U11" s="22">
        <f t="shared" si="1"/>
        <v>4.8298164936910748E-3</v>
      </c>
      <c r="V11" s="22">
        <f t="shared" si="1"/>
        <v>5.6309278246593708E-2</v>
      </c>
      <c r="W11" s="22">
        <f t="shared" si="1"/>
        <v>6.2632931578587847E-2</v>
      </c>
      <c r="X11" s="22">
        <f t="shared" si="1"/>
        <v>2.7904510454454856E-2</v>
      </c>
      <c r="Y11" s="22">
        <f t="shared" si="1"/>
        <v>6.9665605095541316E-2</v>
      </c>
      <c r="Z11" s="22">
        <f t="shared" si="1"/>
        <v>2.7702205184264583E-2</v>
      </c>
      <c r="AA11" s="22">
        <f t="shared" si="1"/>
        <v>1.9096382607764806E-2</v>
      </c>
      <c r="AB11" s="22">
        <f t="shared" ref="AB11:AB16" si="2">+AB3/X3-1</f>
        <v>-2.7162174281311069E-3</v>
      </c>
      <c r="AC11" s="22">
        <f t="shared" ref="AC11:AC16" si="3">+AC3/Y3-1</f>
        <v>0.10310239778444408</v>
      </c>
      <c r="AD11" s="22">
        <f t="shared" ref="AD11:AD16" si="4">+AD3/Z3-1</f>
        <v>0.1105049545257546</v>
      </c>
      <c r="AE11" s="22">
        <f t="shared" ref="AE11:AE16" si="5">+AE3/AA3-1</f>
        <v>-0.28785833965202701</v>
      </c>
      <c r="AF11" s="22">
        <f t="shared" ref="AF11:AF16" si="6">+AF3/AB3-1</f>
        <v>-0.28149676779868738</v>
      </c>
      <c r="AG11" s="22">
        <f t="shared" ref="AG11:AH16" si="7">+AG3/AC3-1</f>
        <v>-0.32754954543360826</v>
      </c>
      <c r="AH11" s="22">
        <f t="shared" si="7"/>
        <v>-0.32350658811154509</v>
      </c>
    </row>
    <row r="12" spans="1:34" ht="15.75" x14ac:dyDescent="0.3">
      <c r="A12" s="5" t="s">
        <v>19</v>
      </c>
      <c r="B12" s="1">
        <v>10.5</v>
      </c>
      <c r="C12" s="25"/>
      <c r="D12" s="25"/>
      <c r="E12" s="25"/>
      <c r="F12" s="25"/>
      <c r="G12" s="25">
        <f t="shared" ref="G12:G16" si="8">+G4/C4-1</f>
        <v>-9.1272594385713557E-2</v>
      </c>
      <c r="H12" s="25">
        <f t="shared" si="0"/>
        <v>-7.6373353041154002E-2</v>
      </c>
      <c r="I12" s="25">
        <f t="shared" si="0"/>
        <v>1.3097323129211746E-2</v>
      </c>
      <c r="J12" s="25">
        <f t="shared" si="0"/>
        <v>6.53218629060901E-2</v>
      </c>
      <c r="K12" s="25">
        <f t="shared" si="0"/>
        <v>6.0910143022165908E-3</v>
      </c>
      <c r="L12" s="25">
        <f t="shared" si="0"/>
        <v>-1.521481324450813E-2</v>
      </c>
      <c r="M12" s="25">
        <f t="shared" si="0"/>
        <v>0.10135326756739516</v>
      </c>
      <c r="N12" s="25">
        <f t="shared" si="0"/>
        <v>5.5496693593518165E-2</v>
      </c>
      <c r="O12" s="25">
        <f t="shared" si="0"/>
        <v>7.3415551861263584E-2</v>
      </c>
      <c r="P12" s="25">
        <f t="shared" si="0"/>
        <v>6.9724569609809439E-2</v>
      </c>
      <c r="Q12" s="25">
        <f t="shared" si="0"/>
        <v>7.1174429846809772E-3</v>
      </c>
      <c r="R12" s="25">
        <f t="shared" si="0"/>
        <v>8.5317196924015182E-3</v>
      </c>
      <c r="S12" s="25">
        <f>+S4/O4-1</f>
        <v>-2.0335484256769343E-3</v>
      </c>
      <c r="T12" s="25">
        <f t="shared" ref="T12:AA16" si="9">+T4/P4-1</f>
        <v>2.8741278170834939E-2</v>
      </c>
      <c r="U12" s="25">
        <f t="shared" si="9"/>
        <v>-3.5010153755122397E-2</v>
      </c>
      <c r="V12" s="31">
        <f t="shared" si="9"/>
        <v>-3.06164565521585E-2</v>
      </c>
      <c r="W12" s="31">
        <f t="shared" si="9"/>
        <v>-8.1301316609481145E-3</v>
      </c>
      <c r="X12" s="31">
        <f t="shared" si="9"/>
        <v>-5.4307708826459633E-2</v>
      </c>
      <c r="Y12" s="31">
        <f t="shared" si="9"/>
        <v>2.1783328492593679E-2</v>
      </c>
      <c r="Z12" s="31">
        <f t="shared" si="9"/>
        <v>-2.407318247472312E-3</v>
      </c>
      <c r="AA12" s="31">
        <f t="shared" si="9"/>
        <v>9.2999794338858077E-2</v>
      </c>
      <c r="AB12" s="31">
        <f t="shared" si="2"/>
        <v>4.8449870759131874E-2</v>
      </c>
      <c r="AC12" s="31">
        <f t="shared" si="3"/>
        <v>4.3096837640412833E-2</v>
      </c>
      <c r="AD12" s="31">
        <f t="shared" si="4"/>
        <v>0.16642591256042216</v>
      </c>
      <c r="AE12" s="31">
        <f t="shared" si="5"/>
        <v>0.29221514371936097</v>
      </c>
      <c r="AF12" s="31">
        <f t="shared" si="6"/>
        <v>0.3832630963228385</v>
      </c>
      <c r="AG12" s="31">
        <f t="shared" si="7"/>
        <v>0.41649404986541705</v>
      </c>
      <c r="AH12" s="31">
        <f t="shared" si="7"/>
        <v>0.20932105131100398</v>
      </c>
    </row>
    <row r="13" spans="1:34" ht="15.75" x14ac:dyDescent="0.3">
      <c r="A13" s="14" t="s">
        <v>20</v>
      </c>
      <c r="B13" s="8">
        <v>22.4</v>
      </c>
      <c r="C13" s="9"/>
      <c r="D13" s="9"/>
      <c r="E13" s="9"/>
      <c r="F13" s="9"/>
      <c r="G13" s="22">
        <f t="shared" si="8"/>
        <v>-2.2359566105935591E-2</v>
      </c>
      <c r="H13" s="22">
        <f t="shared" si="0"/>
        <v>-3.1056575722954949E-2</v>
      </c>
      <c r="I13" s="22">
        <f t="shared" si="0"/>
        <v>-1.3160480277792486E-2</v>
      </c>
      <c r="J13" s="22">
        <f t="shared" si="0"/>
        <v>1.4696233943009007E-2</v>
      </c>
      <c r="K13" s="22">
        <f t="shared" si="0"/>
        <v>1.8382600062218479E-2</v>
      </c>
      <c r="L13" s="22">
        <f t="shared" si="0"/>
        <v>7.1355245856148386E-3</v>
      </c>
      <c r="M13" s="22">
        <f t="shared" si="0"/>
        <v>1.4369962577660766E-2</v>
      </c>
      <c r="N13" s="22">
        <f t="shared" si="0"/>
        <v>7.3520346399650771E-2</v>
      </c>
      <c r="O13" s="22">
        <f t="shared" si="0"/>
        <v>-1.3276486716555791E-2</v>
      </c>
      <c r="P13" s="22">
        <f t="shared" si="0"/>
        <v>3.3433010019758846E-2</v>
      </c>
      <c r="Q13" s="22">
        <f t="shared" si="0"/>
        <v>3.0122256178001905E-2</v>
      </c>
      <c r="R13" s="22">
        <f t="shared" si="0"/>
        <v>1.6840187311494503E-2</v>
      </c>
      <c r="S13" s="22">
        <f>+S5/O5-1</f>
        <v>0.10450248073601309</v>
      </c>
      <c r="T13" s="22">
        <f t="shared" si="9"/>
        <v>2.6927288362256663E-2</v>
      </c>
      <c r="U13" s="22">
        <f t="shared" si="9"/>
        <v>2.8978967575955528E-2</v>
      </c>
      <c r="V13" s="22">
        <f t="shared" si="9"/>
        <v>-1.726151050919611E-2</v>
      </c>
      <c r="W13" s="22">
        <f t="shared" si="9"/>
        <v>-4.2642752562225494E-2</v>
      </c>
      <c r="X13" s="22">
        <f t="shared" si="9"/>
        <v>1.7655571635311063E-2</v>
      </c>
      <c r="Y13" s="22">
        <f t="shared" si="9"/>
        <v>-3.5148888051262706E-2</v>
      </c>
      <c r="Z13" s="22">
        <f t="shared" si="9"/>
        <v>-3.9640640918773729E-2</v>
      </c>
      <c r="AA13" s="22">
        <f t="shared" si="9"/>
        <v>-8.9848977251003603E-3</v>
      </c>
      <c r="AB13" s="22">
        <f t="shared" si="2"/>
        <v>-0.51932716192457762</v>
      </c>
      <c r="AC13" s="22">
        <f t="shared" si="3"/>
        <v>-0.25533719676652855</v>
      </c>
      <c r="AD13" s="22">
        <f t="shared" si="4"/>
        <v>-0.32631087936133429</v>
      </c>
      <c r="AE13" s="22">
        <f t="shared" si="5"/>
        <v>-0.16908703793493862</v>
      </c>
      <c r="AF13" s="22">
        <f t="shared" si="6"/>
        <v>0.65040326859292152</v>
      </c>
      <c r="AG13" s="22">
        <f t="shared" si="7"/>
        <v>0.24976744733578626</v>
      </c>
      <c r="AH13" s="22">
        <f t="shared" si="7"/>
        <v>0.68952880998818999</v>
      </c>
    </row>
    <row r="14" spans="1:34" ht="15.75" x14ac:dyDescent="0.3">
      <c r="A14" s="24" t="s">
        <v>21</v>
      </c>
      <c r="B14" s="24">
        <v>5.2</v>
      </c>
      <c r="C14" s="25"/>
      <c r="D14" s="25"/>
      <c r="E14" s="25"/>
      <c r="F14" s="25"/>
      <c r="G14" s="25">
        <f t="shared" si="8"/>
        <v>6.7555467279343251E-2</v>
      </c>
      <c r="H14" s="25">
        <f t="shared" si="0"/>
        <v>5.0946471362240731E-2</v>
      </c>
      <c r="I14" s="25">
        <f t="shared" si="0"/>
        <v>8.7108002046988542E-2</v>
      </c>
      <c r="J14" s="25">
        <f t="shared" si="0"/>
        <v>2.5484260465964637E-2</v>
      </c>
      <c r="K14" s="25">
        <f t="shared" si="0"/>
        <v>3.8236259778083204E-2</v>
      </c>
      <c r="L14" s="25">
        <f t="shared" si="0"/>
        <v>-8.3412937851023994E-4</v>
      </c>
      <c r="M14" s="25">
        <f t="shared" si="0"/>
        <v>4.5348393707933532E-3</v>
      </c>
      <c r="N14" s="25">
        <f t="shared" si="0"/>
        <v>-8.6952396033925794E-3</v>
      </c>
      <c r="O14" s="25">
        <f t="shared" si="0"/>
        <v>-1.8977942972464579E-3</v>
      </c>
      <c r="P14" s="25">
        <f t="shared" si="0"/>
        <v>3.1280997034782709E-2</v>
      </c>
      <c r="Q14" s="25">
        <f t="shared" si="0"/>
        <v>-2.7186308563607486E-2</v>
      </c>
      <c r="R14" s="25">
        <f t="shared" si="0"/>
        <v>-2.3742961198506274E-2</v>
      </c>
      <c r="S14" s="25">
        <f>+S6/O6-1</f>
        <v>-3.0928891981913398E-2</v>
      </c>
      <c r="T14" s="25">
        <f t="shared" si="9"/>
        <v>3.3202260138822659E-3</v>
      </c>
      <c r="U14" s="25">
        <f t="shared" si="9"/>
        <v>4.8931676709127458E-3</v>
      </c>
      <c r="V14" s="31">
        <f t="shared" si="9"/>
        <v>2.2432332515688547E-2</v>
      </c>
      <c r="W14" s="31">
        <f t="shared" si="9"/>
        <v>-3.1020466771943811E-2</v>
      </c>
      <c r="X14" s="31">
        <f t="shared" si="9"/>
        <v>-0.10965301756064072</v>
      </c>
      <c r="Y14" s="31">
        <f t="shared" si="9"/>
        <v>-0.10406692297757125</v>
      </c>
      <c r="Z14" s="31">
        <f t="shared" si="9"/>
        <v>-0.13280443369901274</v>
      </c>
      <c r="AA14" s="31">
        <f t="shared" si="9"/>
        <v>-9.250207829357715E-2</v>
      </c>
      <c r="AB14" s="31">
        <f t="shared" si="2"/>
        <v>1.2322774302115036E-2</v>
      </c>
      <c r="AC14" s="31">
        <f t="shared" si="3"/>
        <v>9.9884278329971377E-3</v>
      </c>
      <c r="AD14" s="31">
        <f t="shared" si="4"/>
        <v>0.25817187906607542</v>
      </c>
      <c r="AE14" s="31">
        <f t="shared" si="5"/>
        <v>-8.8661668903096125E-2</v>
      </c>
      <c r="AF14" s="31">
        <f t="shared" si="6"/>
        <v>-0.14631143956778037</v>
      </c>
      <c r="AG14" s="31">
        <f t="shared" si="7"/>
        <v>-0.12031662818837829</v>
      </c>
      <c r="AH14" s="31">
        <f t="shared" si="7"/>
        <v>1.3685013014195224E-3</v>
      </c>
    </row>
    <row r="15" spans="1:34" ht="15.75" x14ac:dyDescent="0.3">
      <c r="A15" s="16" t="s">
        <v>17</v>
      </c>
      <c r="B15" s="8">
        <v>26.6</v>
      </c>
      <c r="C15" s="9"/>
      <c r="D15" s="9"/>
      <c r="E15" s="9"/>
      <c r="F15" s="9"/>
      <c r="G15" s="22">
        <f t="shared" si="8"/>
        <v>9.9947922561740565E-3</v>
      </c>
      <c r="H15" s="22">
        <f t="shared" si="0"/>
        <v>3.8737218950340768E-2</v>
      </c>
      <c r="I15" s="22">
        <f t="shared" si="0"/>
        <v>8.0976182088243975E-2</v>
      </c>
      <c r="J15" s="22">
        <f t="shared" si="0"/>
        <v>1.3390705635109024E-2</v>
      </c>
      <c r="K15" s="22">
        <f t="shared" si="0"/>
        <v>1.8802974945421935E-2</v>
      </c>
      <c r="L15" s="22">
        <f t="shared" si="0"/>
        <v>1.7226683487834071E-2</v>
      </c>
      <c r="M15" s="22">
        <f t="shared" si="0"/>
        <v>1.3353935176867227E-2</v>
      </c>
      <c r="N15" s="22">
        <f t="shared" si="0"/>
        <v>-1.0768267084788952E-2</v>
      </c>
      <c r="O15" s="22">
        <f t="shared" si="0"/>
        <v>3.6157975792120878E-2</v>
      </c>
      <c r="P15" s="22">
        <f t="shared" si="0"/>
        <v>1.1349127774596068E-2</v>
      </c>
      <c r="Q15" s="22">
        <f t="shared" si="0"/>
        <v>4.4392313142117112E-2</v>
      </c>
      <c r="R15" s="22">
        <f t="shared" si="0"/>
        <v>4.4238655698929596E-2</v>
      </c>
      <c r="S15" s="22">
        <f>+S7/O7-1</f>
        <v>-1.559502047182626E-2</v>
      </c>
      <c r="T15" s="22">
        <f t="shared" si="9"/>
        <v>6.6003134461742885E-3</v>
      </c>
      <c r="U15" s="22">
        <f t="shared" si="9"/>
        <v>1.2511036956110777E-2</v>
      </c>
      <c r="V15" s="22">
        <f t="shared" si="9"/>
        <v>2.3065232958054072E-2</v>
      </c>
      <c r="W15" s="22">
        <f t="shared" si="9"/>
        <v>5.0326188257222793E-2</v>
      </c>
      <c r="X15" s="22">
        <f t="shared" si="9"/>
        <v>5.3829066295031369E-2</v>
      </c>
      <c r="Y15" s="22">
        <f t="shared" si="9"/>
        <v>4.8637302214676659E-2</v>
      </c>
      <c r="Z15" s="22">
        <f t="shared" si="9"/>
        <v>7.2121485853938072E-2</v>
      </c>
      <c r="AA15" s="22">
        <f t="shared" si="9"/>
        <v>1.7746228926353247E-2</v>
      </c>
      <c r="AB15" s="22">
        <f t="shared" si="2"/>
        <v>5.4208896952818053E-2</v>
      </c>
      <c r="AC15" s="22">
        <f t="shared" si="3"/>
        <v>0.14017213556777142</v>
      </c>
      <c r="AD15" s="22">
        <f t="shared" si="4"/>
        <v>0.12184405401614651</v>
      </c>
      <c r="AE15" s="22">
        <f t="shared" si="5"/>
        <v>-0.118305386771277</v>
      </c>
      <c r="AF15" s="22">
        <f t="shared" si="6"/>
        <v>-0.15228526791440655</v>
      </c>
      <c r="AG15" s="22">
        <f t="shared" si="7"/>
        <v>-0.20313627342804386</v>
      </c>
      <c r="AH15" s="22">
        <f t="shared" si="7"/>
        <v>-0.19149900382569485</v>
      </c>
    </row>
    <row r="16" spans="1:34" ht="15.75" x14ac:dyDescent="0.3">
      <c r="A16" s="45" t="s">
        <v>16</v>
      </c>
      <c r="B16" s="48">
        <v>100</v>
      </c>
      <c r="C16" s="45"/>
      <c r="D16" s="45"/>
      <c r="E16" s="45"/>
      <c r="F16" s="45"/>
      <c r="G16" s="46">
        <f t="shared" si="8"/>
        <v>1.0175882824270399E-3</v>
      </c>
      <c r="H16" s="46">
        <f t="shared" si="0"/>
        <v>1.3759747179925341E-2</v>
      </c>
      <c r="I16" s="46">
        <f t="shared" si="0"/>
        <v>3.4111003167515586E-2</v>
      </c>
      <c r="J16" s="46">
        <f t="shared" si="0"/>
        <v>2.2138447857630528E-2</v>
      </c>
      <c r="K16" s="46">
        <f t="shared" si="0"/>
        <v>1.8641302070054877E-2</v>
      </c>
      <c r="L16" s="46">
        <f t="shared" si="0"/>
        <v>2.7351230879049115E-3</v>
      </c>
      <c r="M16" s="46">
        <f t="shared" si="0"/>
        <v>7.1590925416753493E-6</v>
      </c>
      <c r="N16" s="46">
        <f t="shared" si="0"/>
        <v>5.9379964765413629E-3</v>
      </c>
      <c r="O16" s="46">
        <f t="shared" si="0"/>
        <v>2.7294483506614675E-3</v>
      </c>
      <c r="P16" s="46">
        <f t="shared" si="0"/>
        <v>1.5469348660986704E-2</v>
      </c>
      <c r="Q16" s="46">
        <f t="shared" si="0"/>
        <v>2.0929811705985957E-2</v>
      </c>
      <c r="R16" s="46">
        <f t="shared" si="0"/>
        <v>1.8123828750178594E-2</v>
      </c>
      <c r="S16" s="46">
        <f t="shared" si="0"/>
        <v>1.3877205755619793E-2</v>
      </c>
      <c r="T16" s="46">
        <f t="shared" si="9"/>
        <v>1.7214708089307473E-2</v>
      </c>
      <c r="U16" s="46">
        <f t="shared" si="9"/>
        <v>8.1356937763483739E-3</v>
      </c>
      <c r="V16" s="46">
        <f t="shared" si="9"/>
        <v>1.9209242633108525E-2</v>
      </c>
      <c r="W16" s="46">
        <f t="shared" ref="W16:AA16" si="10">+W8/S8-1</f>
        <v>2.2378019290954621E-2</v>
      </c>
      <c r="X16" s="46">
        <f t="shared" si="10"/>
        <v>1.698244833500473E-2</v>
      </c>
      <c r="Y16" s="46">
        <f t="shared" si="10"/>
        <v>2.5773195876288568E-2</v>
      </c>
      <c r="Z16" s="46">
        <f t="shared" si="10"/>
        <v>1.289478602130445E-2</v>
      </c>
      <c r="AA16" s="46">
        <f t="shared" si="10"/>
        <v>1.4602639707947285E-2</v>
      </c>
      <c r="AB16" s="46">
        <f t="shared" si="2"/>
        <v>-9.5001948454272012E-2</v>
      </c>
      <c r="AC16" s="46">
        <f t="shared" si="3"/>
        <v>2.6574917403665799E-2</v>
      </c>
      <c r="AD16" s="46">
        <f t="shared" si="4"/>
        <v>3.2297478132549129E-2</v>
      </c>
      <c r="AE16" s="46">
        <f t="shared" si="5"/>
        <v>-0.14330162387488887</v>
      </c>
      <c r="AF16" s="46">
        <f t="shared" si="6"/>
        <v>-4.8103508517908788E-2</v>
      </c>
      <c r="AG16" s="46">
        <f t="shared" si="7"/>
        <v>-0.11160095287417426</v>
      </c>
      <c r="AH16" s="46">
        <f t="shared" si="7"/>
        <v>-6.2421032781553087E-2</v>
      </c>
    </row>
    <row r="20" spans="30:30" ht="15.75" x14ac:dyDescent="0.3">
      <c r="AD20" s="41"/>
    </row>
    <row r="21" spans="30:30" ht="15.75" x14ac:dyDescent="0.3">
      <c r="AD21" s="41"/>
    </row>
    <row r="22" spans="30:30" ht="15.75" x14ac:dyDescent="0.3">
      <c r="AD22" s="41"/>
    </row>
    <row r="23" spans="30:30" ht="15.75" x14ac:dyDescent="0.3">
      <c r="AD23" s="41"/>
    </row>
    <row r="24" spans="30:30" ht="15.75" x14ac:dyDescent="0.3">
      <c r="AD24" s="41"/>
    </row>
    <row r="25" spans="30:30" ht="15.75" x14ac:dyDescent="0.3">
      <c r="AD25" s="41"/>
    </row>
    <row r="26" spans="30:30" ht="15.75" x14ac:dyDescent="0.3">
      <c r="AD26" s="41"/>
    </row>
    <row r="27" spans="30:30" ht="15.75" x14ac:dyDescent="0.3">
      <c r="AD27" s="41"/>
    </row>
    <row r="28" spans="30:30" ht="15.75" x14ac:dyDescent="0.3">
      <c r="AD28" s="41"/>
    </row>
    <row r="29" spans="30:30" ht="15.75" x14ac:dyDescent="0.3">
      <c r="AD29" s="41"/>
    </row>
    <row r="30" spans="30:30" ht="15.75" x14ac:dyDescent="0.3">
      <c r="AD30" s="41"/>
    </row>
    <row r="31" spans="30:30" ht="15.75" x14ac:dyDescent="0.3">
      <c r="AD31" s="41"/>
    </row>
    <row r="32" spans="30:30" ht="15.75" x14ac:dyDescent="0.3">
      <c r="AD32" s="41"/>
    </row>
    <row r="33" spans="30:30" ht="15.75" x14ac:dyDescent="0.3">
      <c r="AD33" s="31">
        <v>116.49582584803974</v>
      </c>
    </row>
    <row r="34" spans="30:30" ht="15.75" x14ac:dyDescent="0.3">
      <c r="AD34" s="27">
        <v>100.18121344664436</v>
      </c>
    </row>
    <row r="35" spans="30:30" ht="15.75" x14ac:dyDescent="0.3">
      <c r="AD35" s="41"/>
    </row>
    <row r="36" spans="30:30" ht="15.75" x14ac:dyDescent="0.3">
      <c r="AD36" s="41"/>
    </row>
    <row r="37" spans="30:30" ht="15.75" x14ac:dyDescent="0.3">
      <c r="AD37" s="41"/>
    </row>
    <row r="38" spans="30:30" ht="15.75" x14ac:dyDescent="0.3">
      <c r="AD38" s="41"/>
    </row>
    <row r="39" spans="30:30" ht="15.75" x14ac:dyDescent="0.3">
      <c r="AD39" s="41"/>
    </row>
    <row r="40" spans="30:30" ht="15.75" x14ac:dyDescent="0.3">
      <c r="AD40" s="41"/>
    </row>
    <row r="41" spans="30:30" ht="15.75" x14ac:dyDescent="0.3">
      <c r="AD41" s="41"/>
    </row>
    <row r="42" spans="30:30" ht="15.75" x14ac:dyDescent="0.3">
      <c r="AD42" s="41"/>
    </row>
    <row r="43" spans="30:30" ht="15.75" x14ac:dyDescent="0.3">
      <c r="AD43" s="41"/>
    </row>
    <row r="44" spans="30:30" ht="15.75" x14ac:dyDescent="0.3">
      <c r="AD44" s="41"/>
    </row>
    <row r="45" spans="30:30" ht="15.75" x14ac:dyDescent="0.3">
      <c r="AD45" s="41"/>
    </row>
    <row r="46" spans="30:30" ht="15.75" x14ac:dyDescent="0.3">
      <c r="AD46" s="41"/>
    </row>
    <row r="47" spans="30:30" ht="15.75" x14ac:dyDescent="0.3">
      <c r="AD47" s="41"/>
    </row>
    <row r="48" spans="30:30" ht="15.75" x14ac:dyDescent="0.3">
      <c r="AD48" s="31">
        <v>25.79017892330732</v>
      </c>
    </row>
    <row r="49" spans="30:30" ht="15.75" x14ac:dyDescent="0.3">
      <c r="AD49" s="41"/>
    </row>
    <row r="50" spans="30:30" ht="15.75" x14ac:dyDescent="0.3">
      <c r="AD50" s="41"/>
    </row>
    <row r="51" spans="30:30" ht="15.75" x14ac:dyDescent="0.3">
      <c r="AD51" s="41"/>
    </row>
    <row r="52" spans="30:30" ht="15.75" x14ac:dyDescent="0.3">
      <c r="AD52" s="41"/>
    </row>
    <row r="53" spans="30:30" ht="15.75" x14ac:dyDescent="0.3">
      <c r="AD53" s="41"/>
    </row>
    <row r="54" spans="30:30" ht="15.75" x14ac:dyDescent="0.3">
      <c r="AD54" s="41"/>
    </row>
    <row r="55" spans="30:30" ht="15.75" x14ac:dyDescent="0.3">
      <c r="AD55" s="41"/>
    </row>
    <row r="56" spans="30:30" ht="15.75" x14ac:dyDescent="0.3">
      <c r="AD56" s="41"/>
    </row>
    <row r="57" spans="30:30" ht="15.75" x14ac:dyDescent="0.3">
      <c r="AD57" s="41"/>
    </row>
    <row r="58" spans="30:30" ht="15.75" x14ac:dyDescent="0.3">
      <c r="AD58" s="41"/>
    </row>
    <row r="59" spans="30:30" ht="15.75" x14ac:dyDescent="0.3">
      <c r="AD59" s="41"/>
    </row>
    <row r="60" spans="30:30" ht="15.75" x14ac:dyDescent="0.3">
      <c r="AD60" s="41"/>
    </row>
    <row r="61" spans="30:30" ht="15.75" x14ac:dyDescent="0.3">
      <c r="AD61" s="41"/>
    </row>
    <row r="62" spans="30:30" ht="15.75" x14ac:dyDescent="0.3">
      <c r="AD62" s="41"/>
    </row>
    <row r="63" spans="30:30" ht="15.75" x14ac:dyDescent="0.3">
      <c r="AD63" s="41"/>
    </row>
    <row r="64" spans="30:30" ht="15.75" x14ac:dyDescent="0.3">
      <c r="AD64" s="41"/>
    </row>
    <row r="65" spans="30:30" ht="15.75" x14ac:dyDescent="0.3">
      <c r="AD65" s="41"/>
    </row>
    <row r="66" spans="30:30" ht="15.75" x14ac:dyDescent="0.3">
      <c r="AD66" s="41"/>
    </row>
    <row r="67" spans="30:30" ht="15.75" x14ac:dyDescent="0.3">
      <c r="AD67" s="41"/>
    </row>
    <row r="68" spans="30:30" ht="15.75" x14ac:dyDescent="0.3">
      <c r="AD68" s="41"/>
    </row>
    <row r="69" spans="30:30" ht="15.75" x14ac:dyDescent="0.3">
      <c r="AD69" s="41"/>
    </row>
    <row r="70" spans="30:30" ht="15.75" x14ac:dyDescent="0.3">
      <c r="AD70" s="41"/>
    </row>
    <row r="71" spans="30:30" ht="15.75" x14ac:dyDescent="0.3">
      <c r="AD71" s="41"/>
    </row>
    <row r="72" spans="30:30" ht="15.75" x14ac:dyDescent="0.3">
      <c r="AD72" s="41"/>
    </row>
    <row r="73" spans="30:30" ht="15.75" x14ac:dyDescent="0.3">
      <c r="AD73" s="41"/>
    </row>
    <row r="74" spans="30:30" ht="15.75" x14ac:dyDescent="0.3">
      <c r="AD74" s="41"/>
    </row>
    <row r="75" spans="30:30" ht="15.75" x14ac:dyDescent="0.3">
      <c r="AD75" s="41"/>
    </row>
    <row r="76" spans="30:30" ht="15.75" x14ac:dyDescent="0.3">
      <c r="AD76" s="41"/>
    </row>
    <row r="77" spans="30:30" ht="15.75" x14ac:dyDescent="0.3">
      <c r="AD77" s="31">
        <v>89.129926924833157</v>
      </c>
    </row>
    <row r="78" spans="30:30" ht="15.75" x14ac:dyDescent="0.3">
      <c r="AD78" s="27">
        <v>49.580411359014562</v>
      </c>
    </row>
    <row r="79" spans="30:30" ht="15.75" x14ac:dyDescent="0.3">
      <c r="AD79" s="41"/>
    </row>
    <row r="80" spans="30:30" ht="15.75" x14ac:dyDescent="0.3">
      <c r="AD80" s="41"/>
    </row>
    <row r="81" spans="30:30" ht="15.75" x14ac:dyDescent="0.3">
      <c r="AD81" s="41"/>
    </row>
    <row r="82" spans="30:30" ht="15.75" x14ac:dyDescent="0.3">
      <c r="AD82" s="41"/>
    </row>
    <row r="83" spans="30:30" ht="15.75" x14ac:dyDescent="0.3">
      <c r="AD83" s="31">
        <v>35.144071799716578</v>
      </c>
    </row>
    <row r="84" spans="30:30" ht="15.75" x14ac:dyDescent="0.3">
      <c r="AD84" s="41"/>
    </row>
    <row r="85" spans="30:30" ht="15.75" x14ac:dyDescent="0.3">
      <c r="AD85" s="31">
        <v>96.969696969696955</v>
      </c>
    </row>
    <row r="86" spans="30:30" ht="15.75" x14ac:dyDescent="0.3">
      <c r="AD86" s="41"/>
    </row>
    <row r="87" spans="30:30" ht="15.75" x14ac:dyDescent="0.3">
      <c r="AD87" s="41"/>
    </row>
    <row r="88" spans="30:30" ht="15.75" x14ac:dyDescent="0.3">
      <c r="AD88" s="31">
        <v>85.569485196052284</v>
      </c>
    </row>
    <row r="89" spans="30:30" ht="15.75" x14ac:dyDescent="0.3">
      <c r="AD89" s="41"/>
    </row>
    <row r="90" spans="30:30" ht="15.75" x14ac:dyDescent="0.3">
      <c r="AD90" s="41"/>
    </row>
    <row r="91" spans="30:30" ht="15.75" x14ac:dyDescent="0.3">
      <c r="AD91" s="41"/>
    </row>
    <row r="92" spans="30:30" ht="15.75" x14ac:dyDescent="0.3">
      <c r="AD92" s="41"/>
    </row>
    <row r="93" spans="30:30" ht="15.75" x14ac:dyDescent="0.3">
      <c r="AD93" s="41"/>
    </row>
    <row r="94" spans="30:30" ht="15.75" x14ac:dyDescent="0.3">
      <c r="AD94" s="41"/>
    </row>
    <row r="95" spans="30:30" ht="15.75" x14ac:dyDescent="0.3">
      <c r="AD95" s="31">
        <v>93.362008343171595</v>
      </c>
    </row>
    <row r="96" spans="30:30" ht="15.75" x14ac:dyDescent="0.3">
      <c r="AD96" s="41"/>
    </row>
    <row r="97" spans="30:30" ht="15.75" x14ac:dyDescent="0.3">
      <c r="AD97" s="41"/>
    </row>
    <row r="98" spans="30:30" ht="15.75" x14ac:dyDescent="0.3">
      <c r="AD98" s="41"/>
    </row>
    <row r="99" spans="30:30" ht="15.75" x14ac:dyDescent="0.3">
      <c r="AD99" s="41"/>
    </row>
    <row r="100" spans="30:30" ht="15.75" x14ac:dyDescent="0.3">
      <c r="AD100" s="41"/>
    </row>
    <row r="101" spans="30:30" ht="15.75" x14ac:dyDescent="0.3">
      <c r="AD101" s="41"/>
    </row>
    <row r="102" spans="30:30" ht="15.75" x14ac:dyDescent="0.3">
      <c r="AD102" s="41"/>
    </row>
    <row r="103" spans="30:30" ht="15.75" x14ac:dyDescent="0.3">
      <c r="AD103" s="31">
        <v>91.428571428571459</v>
      </c>
    </row>
    <row r="104" spans="30:30" ht="15.75" x14ac:dyDescent="0.3">
      <c r="AD104" s="41"/>
    </row>
    <row r="105" spans="30:30" ht="15.75" x14ac:dyDescent="0.3">
      <c r="AD105" s="31">
        <v>116.7816091954023</v>
      </c>
    </row>
    <row r="106" spans="30:30" ht="15.75" x14ac:dyDescent="0.3">
      <c r="AD106" s="27">
        <v>86.882780659596492</v>
      </c>
    </row>
  </sheetData>
  <mergeCells count="2">
    <mergeCell ref="A10:AH10"/>
    <mergeCell ref="A9:XFD9"/>
  </mergeCells>
  <phoneticPr fontId="11" type="noConversion"/>
  <pageMargins left="0.12604166666666666" right="0.70866141732283472" top="0.57520833333333332" bottom="0.74803149606299213" header="0.31496062992125984" footer="0.31496062992125984"/>
  <pageSetup paperSize="9" scale="22" orientation="portrait" horizontalDpi="4294967295" verticalDpi="4294967295" r:id="rId1"/>
  <headerFooter>
    <oddHeader>&amp;C&amp;G</oddHeader>
  </headerFooter>
  <ignoredErrors>
    <ignoredError sqref="AA11 AA12:AA16 AB17" emptyCellReferenc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T16"/>
  <sheetViews>
    <sheetView view="pageLayout" zoomScaleNormal="100" workbookViewId="0">
      <selection activeCell="G27" sqref="G27"/>
    </sheetView>
  </sheetViews>
  <sheetFormatPr defaultRowHeight="15" x14ac:dyDescent="0.25"/>
  <cols>
    <col min="1" max="1" width="70.85546875" bestFit="1" customWidth="1"/>
    <col min="2" max="2" width="11.7109375" bestFit="1" customWidth="1"/>
    <col min="23" max="23" width="9.42578125" bestFit="1" customWidth="1"/>
    <col min="25" max="27" width="9.42578125" bestFit="1" customWidth="1"/>
  </cols>
  <sheetData>
    <row r="1" spans="1:98" x14ac:dyDescent="0.25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98" x14ac:dyDescent="0.25">
      <c r="A2" s="4" t="s">
        <v>15</v>
      </c>
      <c r="B2" s="3" t="s">
        <v>14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24</v>
      </c>
      <c r="R2" s="3" t="s">
        <v>25</v>
      </c>
      <c r="S2" s="19" t="s">
        <v>23</v>
      </c>
      <c r="T2" s="19" t="s">
        <v>28</v>
      </c>
      <c r="U2" s="19" t="s">
        <v>29</v>
      </c>
      <c r="V2" s="19" t="s">
        <v>30</v>
      </c>
      <c r="W2" s="34" t="s">
        <v>31</v>
      </c>
      <c r="X2" s="34" t="s">
        <v>32</v>
      </c>
      <c r="Y2" s="34" t="s">
        <v>34</v>
      </c>
      <c r="Z2" s="34" t="s">
        <v>35</v>
      </c>
      <c r="AA2" s="34" t="s">
        <v>36</v>
      </c>
      <c r="AB2" s="34" t="s">
        <v>37</v>
      </c>
      <c r="AC2" s="34" t="s">
        <v>38</v>
      </c>
      <c r="AD2" s="34" t="s">
        <v>39</v>
      </c>
      <c r="AE2" s="34" t="s">
        <v>41</v>
      </c>
      <c r="AF2" s="34" t="s">
        <v>42</v>
      </c>
      <c r="AG2" s="34" t="s">
        <v>43</v>
      </c>
      <c r="AH2" s="34" t="s">
        <v>44</v>
      </c>
    </row>
    <row r="3" spans="1:98" s="9" customFormat="1" ht="15.75" x14ac:dyDescent="0.3">
      <c r="A3" s="14" t="s">
        <v>18</v>
      </c>
      <c r="B3" s="8">
        <v>22.7</v>
      </c>
      <c r="C3" s="28">
        <v>98.497491712875217</v>
      </c>
      <c r="D3" s="28">
        <v>100.48186974478672</v>
      </c>
      <c r="E3" s="28">
        <v>99.712545091103209</v>
      </c>
      <c r="F3" s="28">
        <v>101.30809345123488</v>
      </c>
      <c r="G3" s="28">
        <v>99.079375164303883</v>
      </c>
      <c r="H3" s="28">
        <v>103.60351961053706</v>
      </c>
      <c r="I3" s="28">
        <v>102.9595974404202</v>
      </c>
      <c r="J3" s="28">
        <v>102.01508495707006</v>
      </c>
      <c r="K3" s="26">
        <v>101.53401711365312</v>
      </c>
      <c r="L3" s="26">
        <v>104.63064375354402</v>
      </c>
      <c r="M3" s="28">
        <v>99.458849624572522</v>
      </c>
      <c r="N3" s="28">
        <v>103.56588682512435</v>
      </c>
      <c r="O3" s="28">
        <v>102.52836867988785</v>
      </c>
      <c r="P3" s="28">
        <v>107.60476879516901</v>
      </c>
      <c r="Q3" s="28">
        <v>109.31824557937361</v>
      </c>
      <c r="R3" s="28">
        <v>109.29894237618944</v>
      </c>
      <c r="S3" s="28">
        <v>108.4102253299136</v>
      </c>
      <c r="T3" s="28">
        <v>108.72</v>
      </c>
      <c r="U3" s="28">
        <v>110.45572000342094</v>
      </c>
      <c r="V3" s="28">
        <v>115.25425220773887</v>
      </c>
      <c r="W3" s="28">
        <v>111.76430745691388</v>
      </c>
      <c r="X3" s="28">
        <v>112.40158535192683</v>
      </c>
      <c r="Y3" s="28">
        <v>113.76</v>
      </c>
      <c r="Z3" s="28">
        <v>117.92</v>
      </c>
      <c r="AA3" s="28">
        <v>113.91</v>
      </c>
      <c r="AB3" s="28">
        <v>110.77240244098408</v>
      </c>
      <c r="AC3" s="28">
        <v>104.06179711483061</v>
      </c>
      <c r="AD3" s="28">
        <v>122.22898576231242</v>
      </c>
      <c r="AE3" s="28">
        <v>91.353773969311959</v>
      </c>
      <c r="AF3" s="28">
        <v>78.11890160399264</v>
      </c>
      <c r="AG3" s="28">
        <v>71.178191700342651</v>
      </c>
      <c r="AH3" s="28">
        <v>74.62676217463121</v>
      </c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</row>
    <row r="4" spans="1:98" ht="15.75" x14ac:dyDescent="0.3">
      <c r="A4" s="5" t="s">
        <v>19</v>
      </c>
      <c r="B4" s="12">
        <v>28.8</v>
      </c>
      <c r="C4" s="24">
        <v>100.84939556879954</v>
      </c>
      <c r="D4" s="24">
        <v>100.96156880104346</v>
      </c>
      <c r="E4" s="24">
        <v>101.63244528226625</v>
      </c>
      <c r="F4" s="24">
        <v>96.556590347890761</v>
      </c>
      <c r="G4" s="24">
        <v>98.25797527934418</v>
      </c>
      <c r="H4" s="24">
        <v>107.13573651165575</v>
      </c>
      <c r="I4" s="24">
        <v>97.84496280953266</v>
      </c>
      <c r="J4" s="24">
        <v>122.60374263105575</v>
      </c>
      <c r="K4" s="24">
        <v>102.94753032712634</v>
      </c>
      <c r="L4" s="24">
        <v>116.7383658107229</v>
      </c>
      <c r="M4" s="24">
        <v>112.40453090071335</v>
      </c>
      <c r="N4" s="24">
        <v>119.04005527491155</v>
      </c>
      <c r="O4" s="24">
        <v>99.436821400902048</v>
      </c>
      <c r="P4" s="24">
        <v>111.07598909414997</v>
      </c>
      <c r="Q4" s="24">
        <v>114.59495391683714</v>
      </c>
      <c r="R4" s="24">
        <v>124.67061204280007</v>
      </c>
      <c r="S4" s="24">
        <v>117.07527239496886</v>
      </c>
      <c r="T4" s="24">
        <v>119.07</v>
      </c>
      <c r="U4" s="24">
        <v>121.69430203466625</v>
      </c>
      <c r="V4" s="24">
        <v>113.53</v>
      </c>
      <c r="W4" s="24">
        <v>114.24742627896339</v>
      </c>
      <c r="X4" s="24">
        <v>120.96</v>
      </c>
      <c r="Y4" s="24">
        <v>129.71</v>
      </c>
      <c r="Z4" s="24">
        <v>129.97999999999999</v>
      </c>
      <c r="AA4" s="24">
        <v>130.75</v>
      </c>
      <c r="AB4" s="27">
        <v>139.52685056916624</v>
      </c>
      <c r="AC4" s="27">
        <v>122.07948312538457</v>
      </c>
      <c r="AD4" s="27">
        <v>132.10651052218662</v>
      </c>
      <c r="AE4" s="27">
        <v>127.84487803457785</v>
      </c>
      <c r="AF4" s="27">
        <v>138.78143582301186</v>
      </c>
      <c r="AG4" s="27">
        <v>106.76877852973081</v>
      </c>
      <c r="AH4" s="27">
        <v>121.71406904963308</v>
      </c>
    </row>
    <row r="5" spans="1:98" s="9" customFormat="1" ht="15.75" x14ac:dyDescent="0.3">
      <c r="A5" s="14" t="s">
        <v>20</v>
      </c>
      <c r="B5" s="8">
        <v>18.100000000000001</v>
      </c>
      <c r="C5" s="28">
        <v>101.74605177689457</v>
      </c>
      <c r="D5" s="28">
        <v>99.616022040177981</v>
      </c>
      <c r="E5" s="28">
        <v>100.03231103089848</v>
      </c>
      <c r="F5" s="28">
        <v>98.605615152028946</v>
      </c>
      <c r="G5" s="28">
        <v>100.36752218316438</v>
      </c>
      <c r="H5" s="28">
        <v>100.15429059676205</v>
      </c>
      <c r="I5" s="28">
        <v>102.14508783125174</v>
      </c>
      <c r="J5" s="28">
        <v>107.91765693519832</v>
      </c>
      <c r="K5" s="28">
        <v>108.66842366438833</v>
      </c>
      <c r="L5" s="28">
        <v>99.596875082669314</v>
      </c>
      <c r="M5" s="28">
        <v>100.41592775427986</v>
      </c>
      <c r="N5" s="28">
        <v>106.45965290220538</v>
      </c>
      <c r="O5" s="28">
        <v>103.70704550470191</v>
      </c>
      <c r="P5" s="28">
        <v>108.30457309458077</v>
      </c>
      <c r="Q5" s="28">
        <v>108.32799066740148</v>
      </c>
      <c r="R5" s="28">
        <v>109.43256329992553</v>
      </c>
      <c r="S5" s="28">
        <v>108.48162868005727</v>
      </c>
      <c r="T5" s="28">
        <v>115.62</v>
      </c>
      <c r="U5" s="28">
        <v>116.79320126982348</v>
      </c>
      <c r="V5" s="28">
        <v>122.48148928388181</v>
      </c>
      <c r="W5" s="28">
        <v>123.22038295267647</v>
      </c>
      <c r="X5" s="28">
        <v>123.01331091107772</v>
      </c>
      <c r="Y5" s="28">
        <v>122.97</v>
      </c>
      <c r="Z5" s="28">
        <v>126.23</v>
      </c>
      <c r="AA5" s="28">
        <v>130.72999999999999</v>
      </c>
      <c r="AB5" s="28">
        <v>92.089638573507614</v>
      </c>
      <c r="AC5" s="28">
        <v>76.474207539118567</v>
      </c>
      <c r="AD5" s="28">
        <v>81.478230238949109</v>
      </c>
      <c r="AE5" s="28">
        <v>73.380701961293596</v>
      </c>
      <c r="AF5" s="28">
        <v>54.645157698208344</v>
      </c>
      <c r="AG5" s="28">
        <v>59.488647120253148</v>
      </c>
      <c r="AH5" s="28">
        <v>108.78516648201878</v>
      </c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</row>
    <row r="6" spans="1:98" ht="15.75" x14ac:dyDescent="0.3">
      <c r="A6" s="5" t="s">
        <v>21</v>
      </c>
      <c r="B6" s="12">
        <v>10.7</v>
      </c>
      <c r="C6" s="24">
        <v>99.095761053178535</v>
      </c>
      <c r="D6" s="24">
        <v>98.733640549705171</v>
      </c>
      <c r="E6" s="24">
        <v>102.05118119165813</v>
      </c>
      <c r="F6" s="24">
        <v>100.11941720545815</v>
      </c>
      <c r="G6" s="24">
        <v>96.322111455166933</v>
      </c>
      <c r="H6" s="24">
        <v>109.23153055546355</v>
      </c>
      <c r="I6" s="24">
        <v>105.10640187890172</v>
      </c>
      <c r="J6" s="24">
        <v>111.57758805364733</v>
      </c>
      <c r="K6" s="24">
        <v>112.6653627499565</v>
      </c>
      <c r="L6" s="24">
        <v>105.97559485703454</v>
      </c>
      <c r="M6" s="24">
        <v>115.63692069521241</v>
      </c>
      <c r="N6" s="24">
        <v>108.58953812130937</v>
      </c>
      <c r="O6" s="24">
        <v>115.94583028036183</v>
      </c>
      <c r="P6" s="24">
        <v>111.7670876178547</v>
      </c>
      <c r="Q6" s="24">
        <v>116.32583935802946</v>
      </c>
      <c r="R6" s="24">
        <v>108.71610611822251</v>
      </c>
      <c r="S6" s="24">
        <v>109.86967229626656</v>
      </c>
      <c r="T6" s="24">
        <v>104.25</v>
      </c>
      <c r="U6" s="24">
        <v>109.45817701203966</v>
      </c>
      <c r="V6" s="24">
        <v>103.86</v>
      </c>
      <c r="W6" s="24">
        <v>103.11</v>
      </c>
      <c r="X6" s="24">
        <v>102.52</v>
      </c>
      <c r="Y6" s="24">
        <v>105.2</v>
      </c>
      <c r="Z6" s="24">
        <v>107.87</v>
      </c>
      <c r="AA6" s="24">
        <v>96.27</v>
      </c>
      <c r="AB6" s="24">
        <v>145.67762637098991</v>
      </c>
      <c r="AC6" s="24">
        <v>125.91658240781686</v>
      </c>
      <c r="AD6" s="24">
        <v>159.17890521779427</v>
      </c>
      <c r="AE6" s="24">
        <v>141.12124763120946</v>
      </c>
      <c r="AF6" s="24">
        <v>142.16104884159122</v>
      </c>
      <c r="AG6" s="24">
        <v>130.65702769414423</v>
      </c>
      <c r="AH6" s="24">
        <v>146.97495528998414</v>
      </c>
    </row>
    <row r="7" spans="1:98" ht="15.75" x14ac:dyDescent="0.3">
      <c r="A7" s="14" t="s">
        <v>17</v>
      </c>
      <c r="B7" s="8">
        <v>19.7</v>
      </c>
      <c r="C7" s="18">
        <v>105.5912935875408</v>
      </c>
      <c r="D7" s="18">
        <v>99.35478191800442</v>
      </c>
      <c r="E7" s="18">
        <v>93.431329222734433</v>
      </c>
      <c r="F7" s="18">
        <v>101.62259527172037</v>
      </c>
      <c r="G7" s="18">
        <v>100.2716560973055</v>
      </c>
      <c r="H7" s="18">
        <v>98.521276291820158</v>
      </c>
      <c r="I7" s="18">
        <v>96.422119121587059</v>
      </c>
      <c r="J7" s="18">
        <v>96.304260277077674</v>
      </c>
      <c r="K7" s="18">
        <v>99.164064826969891</v>
      </c>
      <c r="L7" s="18">
        <v>102.90321893757398</v>
      </c>
      <c r="M7" s="18">
        <v>93.964329399777583</v>
      </c>
      <c r="N7" s="18">
        <v>100.06257288338713</v>
      </c>
      <c r="O7" s="18">
        <v>103.87663507167225</v>
      </c>
      <c r="P7" s="18">
        <v>106.4412761287369</v>
      </c>
      <c r="Q7" s="18">
        <v>104.0137169503756</v>
      </c>
      <c r="R7" s="18">
        <v>103.98584342607226</v>
      </c>
      <c r="S7" s="18">
        <v>103.58389980723092</v>
      </c>
      <c r="T7" s="18">
        <v>107.6</v>
      </c>
      <c r="U7" s="18">
        <v>106.4</v>
      </c>
      <c r="V7" s="18">
        <v>108.1209914199496</v>
      </c>
      <c r="W7" s="18">
        <v>106.0525077947153</v>
      </c>
      <c r="X7" s="18">
        <v>108.98720776626431</v>
      </c>
      <c r="Y7" s="18">
        <v>109</v>
      </c>
      <c r="Z7" s="18">
        <v>116</v>
      </c>
      <c r="AA7" s="18">
        <v>108.5</v>
      </c>
      <c r="AB7" s="18">
        <v>113.38299083466183</v>
      </c>
      <c r="AC7" s="18">
        <v>110.32992655023259</v>
      </c>
      <c r="AD7" s="18">
        <v>125.7811539103877</v>
      </c>
      <c r="AE7" s="18">
        <v>102.30588847817926</v>
      </c>
      <c r="AF7" s="18">
        <v>115.63582708364778</v>
      </c>
      <c r="AG7" s="18">
        <v>118.93043921857182</v>
      </c>
      <c r="AH7" s="18">
        <v>110.65061694102997</v>
      </c>
    </row>
    <row r="8" spans="1:98" ht="15.75" x14ac:dyDescent="0.3">
      <c r="A8" s="47" t="s">
        <v>16</v>
      </c>
      <c r="B8" s="48">
        <v>100</v>
      </c>
      <c r="C8" s="45">
        <v>101.50152541524565</v>
      </c>
      <c r="D8" s="45">
        <v>100.1486069796625</v>
      </c>
      <c r="E8" s="45">
        <v>98.144952821692485</v>
      </c>
      <c r="F8" s="45">
        <v>100.20491478339942</v>
      </c>
      <c r="G8" s="45">
        <v>99.314533353802602</v>
      </c>
      <c r="H8" s="45">
        <v>102.15543325653873</v>
      </c>
      <c r="I8" s="45">
        <v>100.810923461836</v>
      </c>
      <c r="J8" s="45">
        <v>104.68380655501311</v>
      </c>
      <c r="K8" s="45">
        <v>103.16761291648693</v>
      </c>
      <c r="L8" s="45">
        <v>104.51440908644135</v>
      </c>
      <c r="M8" s="45">
        <v>101.05466286591179</v>
      </c>
      <c r="N8" s="45">
        <v>105.82623411178874</v>
      </c>
      <c r="O8" s="45">
        <v>104.05560203289298</v>
      </c>
      <c r="P8" s="45">
        <v>108.2677830522575</v>
      </c>
      <c r="Q8" s="45">
        <v>108.83309060678067</v>
      </c>
      <c r="R8" s="45">
        <v>109.98566254044974</v>
      </c>
      <c r="S8" s="45">
        <v>108.72723357866087</v>
      </c>
      <c r="T8" s="45">
        <v>111.03</v>
      </c>
      <c r="U8" s="45">
        <v>112.36126210812812</v>
      </c>
      <c r="V8" s="45">
        <v>114.67329462087751</v>
      </c>
      <c r="W8" s="45">
        <v>113.2643077881568</v>
      </c>
      <c r="X8" s="45">
        <v>115.09</v>
      </c>
      <c r="Y8" s="45">
        <v>116.7</v>
      </c>
      <c r="Z8" s="45">
        <v>120.61</v>
      </c>
      <c r="AA8" s="45">
        <v>118.51</v>
      </c>
      <c r="AB8" s="45">
        <v>111.75555036031163</v>
      </c>
      <c r="AC8" s="45">
        <v>102.2354659980942</v>
      </c>
      <c r="AD8" s="45">
        <v>116.48689717334733</v>
      </c>
      <c r="AE8" s="45">
        <v>96.284869054365956</v>
      </c>
      <c r="AF8" s="45">
        <v>92.658184076229162</v>
      </c>
      <c r="AG8" s="45">
        <v>88.354965114176963</v>
      </c>
      <c r="AH8" s="45">
        <v>100.50038365829764</v>
      </c>
    </row>
    <row r="9" spans="1:98" s="44" customFormat="1" ht="15.75" customHeight="1" x14ac:dyDescent="0.25"/>
    <row r="10" spans="1:98" x14ac:dyDescent="0.25">
      <c r="A10" s="43" t="s">
        <v>22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98" ht="15.75" x14ac:dyDescent="0.3">
      <c r="A11" s="16" t="s">
        <v>18</v>
      </c>
      <c r="B11" s="8">
        <v>22.7</v>
      </c>
      <c r="C11" s="9"/>
      <c r="D11" s="9"/>
      <c r="E11" s="9"/>
      <c r="F11" s="9"/>
      <c r="G11" s="22">
        <f>+G3/C3-1</f>
        <v>5.9075966434241067E-3</v>
      </c>
      <c r="H11" s="22">
        <f t="shared" ref="H11:R16" si="0">+H3/D3-1</f>
        <v>3.1066797161308779E-2</v>
      </c>
      <c r="I11" s="22">
        <f t="shared" si="0"/>
        <v>3.2564130685364567E-2</v>
      </c>
      <c r="J11" s="22">
        <f t="shared" si="0"/>
        <v>6.9786280814325696E-3</v>
      </c>
      <c r="K11" s="22">
        <f t="shared" si="0"/>
        <v>2.4774499690563223E-2</v>
      </c>
      <c r="L11" s="22">
        <f t="shared" si="0"/>
        <v>9.9139888960151357E-3</v>
      </c>
      <c r="M11" s="22">
        <f t="shared" si="0"/>
        <v>-3.40011801024519E-2</v>
      </c>
      <c r="N11" s="22">
        <f t="shared" si="0"/>
        <v>1.520169167831309E-2</v>
      </c>
      <c r="O11" s="22">
        <f t="shared" si="0"/>
        <v>9.7932849945421285E-3</v>
      </c>
      <c r="P11" s="22">
        <f t="shared" si="0"/>
        <v>2.8424990375004233E-2</v>
      </c>
      <c r="Q11" s="22">
        <f t="shared" si="0"/>
        <v>9.9130404101971381E-2</v>
      </c>
      <c r="R11" s="22">
        <f t="shared" si="0"/>
        <v>5.5356601742286182E-2</v>
      </c>
      <c r="S11" s="22">
        <f t="shared" ref="S11:AA16" si="1">+S3/O3-1</f>
        <v>5.7368089688327961E-2</v>
      </c>
      <c r="T11" s="22">
        <f t="shared" si="1"/>
        <v>1.0364142940113341E-2</v>
      </c>
      <c r="U11" s="22">
        <f t="shared" si="1"/>
        <v>1.0405165377644465E-2</v>
      </c>
      <c r="V11" s="22">
        <f t="shared" si="1"/>
        <v>5.4486436026546459E-2</v>
      </c>
      <c r="W11" s="22">
        <f t="shared" si="1"/>
        <v>3.0938798593888706E-2</v>
      </c>
      <c r="X11" s="22">
        <f t="shared" si="1"/>
        <v>3.3862999925743376E-2</v>
      </c>
      <c r="Y11" s="22">
        <f t="shared" si="1"/>
        <v>2.9914974040970765E-2</v>
      </c>
      <c r="Z11" s="22">
        <f t="shared" si="1"/>
        <v>2.3129279321133289E-2</v>
      </c>
      <c r="AA11" s="22">
        <f t="shared" si="1"/>
        <v>1.9198370140782961E-2</v>
      </c>
      <c r="AB11" s="22">
        <f t="shared" ref="AB11:AB16" si="2">+AB3/X3-1</f>
        <v>-1.4494305448111033E-2</v>
      </c>
      <c r="AC11" s="22">
        <f t="shared" ref="AC11:AC16" si="3">+AC3/Y3-1</f>
        <v>-8.5251431831657842E-2</v>
      </c>
      <c r="AD11" s="22">
        <f t="shared" ref="AD11:AD16" si="4">+AD3/Z3-1</f>
        <v>3.6541602461943823E-2</v>
      </c>
      <c r="AE11" s="22">
        <f t="shared" ref="AE11:AE16" si="5">+AE3/AA3-1</f>
        <v>-0.19801796181799702</v>
      </c>
      <c r="AF11" s="22">
        <f t="shared" ref="AF11:AH16" si="6">+AF3/AB3-1</f>
        <v>-0.29478010874042526</v>
      </c>
      <c r="AG11" s="22">
        <f t="shared" si="6"/>
        <v>-0.31600074500156283</v>
      </c>
      <c r="AH11" s="22">
        <f t="shared" si="6"/>
        <v>-0.38945118697334946</v>
      </c>
    </row>
    <row r="12" spans="1:98" ht="15.75" x14ac:dyDescent="0.3">
      <c r="A12" s="5" t="s">
        <v>19</v>
      </c>
      <c r="B12" s="12">
        <v>28.8</v>
      </c>
      <c r="C12" s="25"/>
      <c r="D12" s="25"/>
      <c r="E12" s="25"/>
      <c r="F12" s="25"/>
      <c r="G12" s="25">
        <f t="shared" ref="G12:G16" si="7">+G4/C4-1</f>
        <v>-2.5695942695933005E-2</v>
      </c>
      <c r="H12" s="25">
        <f t="shared" si="0"/>
        <v>6.1153642756673232E-2</v>
      </c>
      <c r="I12" s="25">
        <f t="shared" si="0"/>
        <v>-3.7266469996018681E-2</v>
      </c>
      <c r="J12" s="25">
        <f t="shared" si="0"/>
        <v>0.26976048128167962</v>
      </c>
      <c r="K12" s="25">
        <f t="shared" si="0"/>
        <v>4.7726966024385531E-2</v>
      </c>
      <c r="L12" s="25">
        <f t="shared" si="0"/>
        <v>8.9630496897946221E-2</v>
      </c>
      <c r="M12" s="25">
        <f t="shared" si="0"/>
        <v>0.14880242858820125</v>
      </c>
      <c r="N12" s="25">
        <f t="shared" si="0"/>
        <v>-2.9066709381525113E-2</v>
      </c>
      <c r="O12" s="25">
        <f t="shared" si="0"/>
        <v>-3.4101924689875163E-2</v>
      </c>
      <c r="P12" s="25">
        <f t="shared" si="0"/>
        <v>-4.8504848232617692E-2</v>
      </c>
      <c r="Q12" s="25">
        <f t="shared" si="0"/>
        <v>1.9486963724430151E-2</v>
      </c>
      <c r="R12" s="25">
        <f t="shared" si="0"/>
        <v>4.7299682068235649E-2</v>
      </c>
      <c r="S12" s="25">
        <f t="shared" si="1"/>
        <v>0.17738349582750046</v>
      </c>
      <c r="T12" s="25">
        <f t="shared" si="1"/>
        <v>7.1968847372352984E-2</v>
      </c>
      <c r="U12" s="25">
        <f t="shared" si="1"/>
        <v>6.1951664320064159E-2</v>
      </c>
      <c r="V12" s="31">
        <f t="shared" si="1"/>
        <v>-8.9360370180708193E-2</v>
      </c>
      <c r="W12" s="31">
        <f t="shared" si="1"/>
        <v>-2.4154085300484018E-2</v>
      </c>
      <c r="X12" s="31">
        <f t="shared" si="1"/>
        <v>1.5873015873015817E-2</v>
      </c>
      <c r="Y12" s="31">
        <f t="shared" si="1"/>
        <v>6.5867487888219944E-2</v>
      </c>
      <c r="Z12" s="31">
        <f t="shared" si="1"/>
        <v>0.1448956223024751</v>
      </c>
      <c r="AA12" s="31">
        <f t="shared" si="1"/>
        <v>0.14444591233715398</v>
      </c>
      <c r="AB12" s="31">
        <f t="shared" si="2"/>
        <v>0.15349578843556744</v>
      </c>
      <c r="AC12" s="31">
        <f t="shared" si="3"/>
        <v>-5.8827514259620961E-2</v>
      </c>
      <c r="AD12" s="31">
        <f t="shared" si="4"/>
        <v>1.6360290215315043E-2</v>
      </c>
      <c r="AE12" s="31">
        <f t="shared" si="5"/>
        <v>-2.2218906045293751E-2</v>
      </c>
      <c r="AF12" s="31">
        <f t="shared" si="6"/>
        <v>-5.3424465836764412E-3</v>
      </c>
      <c r="AG12" s="31">
        <f t="shared" si="6"/>
        <v>-0.12541587008464428</v>
      </c>
      <c r="AH12" s="31">
        <f t="shared" si="6"/>
        <v>-7.8667140865916529E-2</v>
      </c>
    </row>
    <row r="13" spans="1:98" ht="15.75" x14ac:dyDescent="0.3">
      <c r="A13" s="14" t="s">
        <v>20</v>
      </c>
      <c r="B13" s="8">
        <v>18.100000000000001</v>
      </c>
      <c r="C13" s="9"/>
      <c r="D13" s="9"/>
      <c r="E13" s="9"/>
      <c r="F13" s="9"/>
      <c r="G13" s="22">
        <f t="shared" si="7"/>
        <v>-1.3548728129057941E-2</v>
      </c>
      <c r="H13" s="22">
        <f t="shared" si="0"/>
        <v>5.4034335597838989E-3</v>
      </c>
      <c r="I13" s="22">
        <f t="shared" si="0"/>
        <v>2.1120943608917031E-2</v>
      </c>
      <c r="J13" s="22">
        <f t="shared" si="0"/>
        <v>9.443723634614698E-2</v>
      </c>
      <c r="K13" s="22">
        <f t="shared" si="0"/>
        <v>8.2705055387093607E-2</v>
      </c>
      <c r="L13" s="22">
        <f t="shared" si="0"/>
        <v>-5.5655679928580115E-3</v>
      </c>
      <c r="M13" s="22">
        <f t="shared" si="0"/>
        <v>-1.6928470215117231E-2</v>
      </c>
      <c r="N13" s="22">
        <f t="shared" si="0"/>
        <v>-1.3510338107770803E-2</v>
      </c>
      <c r="O13" s="22">
        <f t="shared" si="0"/>
        <v>-4.5656116030624916E-2</v>
      </c>
      <c r="P13" s="22">
        <f t="shared" si="0"/>
        <v>8.7429429936267899E-2</v>
      </c>
      <c r="Q13" s="22">
        <f t="shared" si="0"/>
        <v>7.879290756026891E-2</v>
      </c>
      <c r="R13" s="22">
        <f t="shared" si="0"/>
        <v>2.7925230983526728E-2</v>
      </c>
      <c r="S13" s="22">
        <f t="shared" si="1"/>
        <v>4.603913988793451E-2</v>
      </c>
      <c r="T13" s="22">
        <f t="shared" si="1"/>
        <v>6.7544949362671636E-2</v>
      </c>
      <c r="U13" s="22">
        <f t="shared" si="1"/>
        <v>7.8144259394717919E-2</v>
      </c>
      <c r="V13" s="22">
        <f t="shared" si="1"/>
        <v>0.11924171005839135</v>
      </c>
      <c r="W13" s="22">
        <f t="shared" si="1"/>
        <v>0.13586405783128419</v>
      </c>
      <c r="X13" s="22">
        <f t="shared" si="1"/>
        <v>6.3944913605584741E-2</v>
      </c>
      <c r="Y13" s="22">
        <f t="shared" si="1"/>
        <v>5.2886629213171998E-2</v>
      </c>
      <c r="Z13" s="22">
        <f t="shared" si="1"/>
        <v>3.0604712091882424E-2</v>
      </c>
      <c r="AA13" s="22">
        <f t="shared" si="1"/>
        <v>6.094460078254782E-2</v>
      </c>
      <c r="AB13" s="22">
        <f t="shared" si="2"/>
        <v>-0.25138476566917067</v>
      </c>
      <c r="AC13" s="22">
        <f t="shared" si="3"/>
        <v>-0.37810679402196823</v>
      </c>
      <c r="AD13" s="22">
        <f t="shared" si="4"/>
        <v>-0.35452562592926318</v>
      </c>
      <c r="AE13" s="22">
        <f t="shared" si="5"/>
        <v>-0.4386850611084403</v>
      </c>
      <c r="AF13" s="22">
        <f t="shared" si="6"/>
        <v>-0.40660905456166396</v>
      </c>
      <c r="AG13" s="22">
        <f t="shared" si="6"/>
        <v>-0.22210835477016033</v>
      </c>
      <c r="AH13" s="22">
        <f t="shared" si="6"/>
        <v>0.33514395394926133</v>
      </c>
    </row>
    <row r="14" spans="1:98" ht="15.75" x14ac:dyDescent="0.3">
      <c r="A14" s="24" t="s">
        <v>21</v>
      </c>
      <c r="B14" s="12">
        <v>10.7</v>
      </c>
      <c r="C14" s="25"/>
      <c r="D14" s="25"/>
      <c r="E14" s="25"/>
      <c r="F14" s="25"/>
      <c r="G14" s="25">
        <f t="shared" si="7"/>
        <v>-2.7989588742581617E-2</v>
      </c>
      <c r="H14" s="25">
        <f t="shared" si="0"/>
        <v>0.1063253613187034</v>
      </c>
      <c r="I14" s="25">
        <f t="shared" si="0"/>
        <v>2.9938121749965019E-2</v>
      </c>
      <c r="J14" s="25">
        <f t="shared" si="0"/>
        <v>0.11444504141165268</v>
      </c>
      <c r="K14" s="25">
        <f t="shared" si="0"/>
        <v>0.16967289283724352</v>
      </c>
      <c r="L14" s="25">
        <f t="shared" si="0"/>
        <v>-2.9807654272277828E-2</v>
      </c>
      <c r="M14" s="25">
        <f t="shared" si="0"/>
        <v>0.10018912861695539</v>
      </c>
      <c r="N14" s="25">
        <f t="shared" si="0"/>
        <v>-2.6780019038422642E-2</v>
      </c>
      <c r="O14" s="25">
        <f t="shared" si="0"/>
        <v>2.9116912690245522E-2</v>
      </c>
      <c r="P14" s="25">
        <f t="shared" si="0"/>
        <v>5.4649306461861613E-2</v>
      </c>
      <c r="Q14" s="25">
        <f t="shared" si="0"/>
        <v>5.9576012459969796E-3</v>
      </c>
      <c r="R14" s="25">
        <f t="shared" si="0"/>
        <v>1.1655634520864044E-3</v>
      </c>
      <c r="S14" s="25">
        <f t="shared" si="1"/>
        <v>-5.2405144448945395E-2</v>
      </c>
      <c r="T14" s="25">
        <f t="shared" si="1"/>
        <v>-6.7256719111770558E-2</v>
      </c>
      <c r="U14" s="25">
        <f t="shared" si="1"/>
        <v>-5.9038149940637052E-2</v>
      </c>
      <c r="V14" s="31">
        <f t="shared" si="1"/>
        <v>-4.4667770872346857E-2</v>
      </c>
      <c r="W14" s="31">
        <f t="shared" si="1"/>
        <v>-6.1524460344606458E-2</v>
      </c>
      <c r="X14" s="31">
        <f t="shared" si="1"/>
        <v>-1.659472422062358E-2</v>
      </c>
      <c r="Y14" s="31">
        <f t="shared" si="1"/>
        <v>-3.8902319847436195E-2</v>
      </c>
      <c r="Z14" s="31">
        <f t="shared" si="1"/>
        <v>3.8609666859233727E-2</v>
      </c>
      <c r="AA14" s="31">
        <f t="shared" si="1"/>
        <v>-6.6336921734070464E-2</v>
      </c>
      <c r="AB14" s="31">
        <f t="shared" si="2"/>
        <v>0.42096787330267182</v>
      </c>
      <c r="AC14" s="31">
        <f t="shared" si="3"/>
        <v>0.19692568828723256</v>
      </c>
      <c r="AD14" s="31">
        <f t="shared" si="4"/>
        <v>0.47565500340960654</v>
      </c>
      <c r="AE14" s="31">
        <f t="shared" si="5"/>
        <v>0.46589018002710558</v>
      </c>
      <c r="AF14" s="31">
        <f t="shared" si="6"/>
        <v>-2.4139448294161481E-2</v>
      </c>
      <c r="AG14" s="31">
        <f t="shared" si="6"/>
        <v>3.7647505957349559E-2</v>
      </c>
      <c r="AH14" s="31">
        <f t="shared" si="6"/>
        <v>-7.6668135838176887E-2</v>
      </c>
    </row>
    <row r="15" spans="1:98" ht="15.75" x14ac:dyDescent="0.3">
      <c r="A15" s="16" t="s">
        <v>17</v>
      </c>
      <c r="B15" s="8">
        <v>19.7</v>
      </c>
      <c r="C15" s="9"/>
      <c r="D15" s="9"/>
      <c r="E15" s="9"/>
      <c r="F15" s="9"/>
      <c r="G15" s="22">
        <f t="shared" si="7"/>
        <v>-5.0379508664936012E-2</v>
      </c>
      <c r="H15" s="22">
        <f t="shared" si="0"/>
        <v>-8.3891847990984481E-3</v>
      </c>
      <c r="I15" s="22">
        <f t="shared" si="0"/>
        <v>3.2010567801328937E-2</v>
      </c>
      <c r="J15" s="22">
        <f t="shared" si="0"/>
        <v>-5.2334178047927615E-2</v>
      </c>
      <c r="K15" s="22">
        <f t="shared" si="0"/>
        <v>-1.1045905826675306E-2</v>
      </c>
      <c r="L15" s="22">
        <f t="shared" si="0"/>
        <v>4.4477120178330942E-2</v>
      </c>
      <c r="M15" s="22">
        <f t="shared" si="0"/>
        <v>-2.5489895308256294E-2</v>
      </c>
      <c r="N15" s="22">
        <f t="shared" si="0"/>
        <v>3.902540339852445E-2</v>
      </c>
      <c r="O15" s="22">
        <f t="shared" si="0"/>
        <v>4.752296361514885E-2</v>
      </c>
      <c r="P15" s="22">
        <f t="shared" si="0"/>
        <v>3.4382376253062397E-2</v>
      </c>
      <c r="Q15" s="22">
        <f t="shared" si="0"/>
        <v>0.10694896259879871</v>
      </c>
      <c r="R15" s="22">
        <f t="shared" si="0"/>
        <v>3.9208171743268183E-2</v>
      </c>
      <c r="S15" s="22">
        <f t="shared" si="1"/>
        <v>-2.8181049977153982E-3</v>
      </c>
      <c r="T15" s="22">
        <f t="shared" si="1"/>
        <v>1.0886038888350491E-2</v>
      </c>
      <c r="U15" s="22">
        <f t="shared" si="1"/>
        <v>2.2942003416365653E-2</v>
      </c>
      <c r="V15" s="22">
        <f t="shared" si="1"/>
        <v>3.9766451447952988E-2</v>
      </c>
      <c r="W15" s="22">
        <f t="shared" si="1"/>
        <v>2.3831966088151191E-2</v>
      </c>
      <c r="X15" s="22">
        <f t="shared" si="1"/>
        <v>1.289226548572775E-2</v>
      </c>
      <c r="Y15" s="22">
        <f t="shared" si="1"/>
        <v>2.4436090225563811E-2</v>
      </c>
      <c r="Z15" s="22">
        <f t="shared" si="1"/>
        <v>7.2872145145689293E-2</v>
      </c>
      <c r="AA15" s="22">
        <f t="shared" si="1"/>
        <v>2.3078117209847537E-2</v>
      </c>
      <c r="AB15" s="22">
        <f t="shared" si="2"/>
        <v>4.0333018511904406E-2</v>
      </c>
      <c r="AC15" s="22">
        <f t="shared" si="3"/>
        <v>1.2201161011308193E-2</v>
      </c>
      <c r="AD15" s="22">
        <f t="shared" si="4"/>
        <v>8.4320292330928526E-2</v>
      </c>
      <c r="AE15" s="22">
        <f t="shared" si="5"/>
        <v>-5.7088585454569074E-2</v>
      </c>
      <c r="AF15" s="22">
        <f t="shared" si="6"/>
        <v>1.9869261098175661E-2</v>
      </c>
      <c r="AG15" s="22">
        <f t="shared" si="6"/>
        <v>7.7952672835538195E-2</v>
      </c>
      <c r="AH15" s="22">
        <f t="shared" si="6"/>
        <v>-0.12029255972748853</v>
      </c>
    </row>
    <row r="16" spans="1:98" ht="15.75" x14ac:dyDescent="0.3">
      <c r="A16" s="45" t="s">
        <v>16</v>
      </c>
      <c r="B16" s="45">
        <v>100</v>
      </c>
      <c r="C16" s="45"/>
      <c r="D16" s="45"/>
      <c r="E16" s="45"/>
      <c r="F16" s="45"/>
      <c r="G16" s="46">
        <f t="shared" si="7"/>
        <v>-2.1546396002385171E-2</v>
      </c>
      <c r="H16" s="46">
        <f t="shared" si="0"/>
        <v>2.0038484182648197E-2</v>
      </c>
      <c r="I16" s="46">
        <f t="shared" si="0"/>
        <v>2.7163604072305114E-2</v>
      </c>
      <c r="J16" s="46">
        <f t="shared" si="0"/>
        <v>4.4697326286790906E-2</v>
      </c>
      <c r="K16" s="46">
        <f t="shared" si="0"/>
        <v>3.8796734300285518E-2</v>
      </c>
      <c r="L16" s="46">
        <f t="shared" si="0"/>
        <v>2.3092025110192926E-2</v>
      </c>
      <c r="M16" s="46">
        <f t="shared" si="0"/>
        <v>2.4177876335798043E-3</v>
      </c>
      <c r="N16" s="46">
        <f t="shared" si="0"/>
        <v>1.0913125863218021E-2</v>
      </c>
      <c r="O16" s="46">
        <f t="shared" si="0"/>
        <v>8.6072468995175289E-3</v>
      </c>
      <c r="P16" s="46">
        <f t="shared" ref="P16" si="8">+P8/L8-1</f>
        <v>3.591250238722421E-2</v>
      </c>
      <c r="Q16" s="46">
        <f t="shared" ref="Q16" si="9">+Q8/M8-1</f>
        <v>7.6972477273908435E-2</v>
      </c>
      <c r="R16" s="46">
        <f t="shared" ref="R16" si="10">+R8/N8-1</f>
        <v>3.9304322444916773E-2</v>
      </c>
      <c r="S16" s="46">
        <f t="shared" si="1"/>
        <v>4.4895531374573583E-2</v>
      </c>
      <c r="T16" s="46">
        <f t="shared" ref="T16" si="11">+T8/P8-1</f>
        <v>2.5512824497470943E-2</v>
      </c>
      <c r="U16" s="46">
        <f t="shared" ref="U16:AA16" si="12">+U8/Q8-1</f>
        <v>3.241818716786149E-2</v>
      </c>
      <c r="V16" s="46">
        <f t="shared" si="12"/>
        <v>4.2620392259798301E-2</v>
      </c>
      <c r="W16" s="46">
        <f t="shared" si="12"/>
        <v>4.1728958423406404E-2</v>
      </c>
      <c r="X16" s="46">
        <f t="shared" si="12"/>
        <v>3.6566693686391094E-2</v>
      </c>
      <c r="Y16" s="46">
        <f t="shared" si="12"/>
        <v>3.8614179037047558E-2</v>
      </c>
      <c r="Z16" s="46">
        <f t="shared" si="12"/>
        <v>5.1770600982119497E-2</v>
      </c>
      <c r="AA16" s="46">
        <f t="shared" si="12"/>
        <v>4.6313726841949565E-2</v>
      </c>
      <c r="AB16" s="46">
        <f t="shared" si="2"/>
        <v>-2.8972540096345201E-2</v>
      </c>
      <c r="AC16" s="46">
        <f t="shared" si="3"/>
        <v>-0.12394630678582519</v>
      </c>
      <c r="AD16" s="46">
        <f t="shared" si="4"/>
        <v>-3.4185414365746403E-2</v>
      </c>
      <c r="AE16" s="46">
        <f t="shared" si="5"/>
        <v>-0.18753802164909328</v>
      </c>
      <c r="AF16" s="46">
        <f t="shared" si="6"/>
        <v>-0.17088517055761931</v>
      </c>
      <c r="AG16" s="46">
        <f t="shared" si="6"/>
        <v>-0.13576991847600117</v>
      </c>
      <c r="AH16" s="46">
        <f t="shared" si="6"/>
        <v>-0.13723872729874265</v>
      </c>
    </row>
  </sheetData>
  <mergeCells count="2">
    <mergeCell ref="A10:AH10"/>
    <mergeCell ref="A9:XFD9"/>
  </mergeCells>
  <phoneticPr fontId="11" type="noConversion"/>
  <pageMargins left="0.11811023622047245" right="0.70866141732283472" top="0.56062500000000004" bottom="0.74803149606299213" header="0.31496062992125984" footer="0.31496062992125984"/>
  <pageSetup paperSize="9" scale="23" orientation="portrait" horizontalDpi="4294967295" verticalDpi="4294967295" r:id="rId1"/>
  <headerFooter>
    <oddHeader>&amp;C&amp;G</oddHeader>
  </headerFooter>
  <colBreaks count="1" manualBreakCount="1">
    <brk id="34" max="1048575" man="1"/>
  </colBreaks>
  <ignoredErrors>
    <ignoredError sqref="AA11:AA15" emptyCellReferenc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Indice de VVN nos Serviços</vt:lpstr>
      <vt:lpstr>Indice de Emprego nos Serviços </vt:lpstr>
      <vt:lpstr>Indice de serviços a tempo IP</vt:lpstr>
      <vt:lpstr>Indice de Remunerações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Edmar Isaac Lopes Sanches</dc:creator>
  <cp:lastModifiedBy>INECV - Rosangela Gisele Garcia Silva</cp:lastModifiedBy>
  <dcterms:created xsi:type="dcterms:W3CDTF">2018-06-15T12:49:34Z</dcterms:created>
  <dcterms:modified xsi:type="dcterms:W3CDTF">2022-03-21T11:34:36Z</dcterms:modified>
</cp:coreProperties>
</file>