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30" windowHeight="13530" activeTab="0"/>
  </bookViews>
  <sheets>
    <sheet name="TCEI 2015" sheetId="1" r:id="rId1"/>
  </sheets>
  <definedNames/>
  <calcPr fullCalcOnLoad="1"/>
</workbook>
</file>

<file path=xl/sharedStrings.xml><?xml version="1.0" encoding="utf-8"?>
<sst xmlns="http://schemas.openxmlformats.org/spreadsheetml/2006/main" count="142" uniqueCount="116">
  <si>
    <t>Total</t>
  </si>
  <si>
    <t>Compte B&amp;S</t>
  </si>
  <si>
    <t>0S1</t>
  </si>
  <si>
    <t>0S1005</t>
  </si>
  <si>
    <t>0S1004</t>
  </si>
  <si>
    <t>0S1003</t>
  </si>
  <si>
    <t>0S1002</t>
  </si>
  <si>
    <t>0S1001</t>
  </si>
  <si>
    <t>ISBLfamil</t>
  </si>
  <si>
    <t>Famílias</t>
  </si>
  <si>
    <t>APu</t>
  </si>
  <si>
    <t>SF</t>
  </si>
  <si>
    <t>SNF</t>
  </si>
  <si>
    <t>0P7</t>
  </si>
  <si>
    <t>Importação de Bens e Serviços</t>
  </si>
  <si>
    <t>0P6</t>
  </si>
  <si>
    <t>Exportação de Bens e Serviços</t>
  </si>
  <si>
    <t>0P1</t>
  </si>
  <si>
    <t>Produção</t>
  </si>
  <si>
    <t>0P2</t>
  </si>
  <si>
    <t>Consumo Intermédio</t>
  </si>
  <si>
    <t>D.21-D.31</t>
  </si>
  <si>
    <t>B01</t>
  </si>
  <si>
    <t>Valor acrescentado bruto / Produto Interno Bruto</t>
  </si>
  <si>
    <t>B11</t>
  </si>
  <si>
    <t>Saldo externo de bens e serviços</t>
  </si>
  <si>
    <t>0D1</t>
  </si>
  <si>
    <t>Remuneração dos empregados</t>
  </si>
  <si>
    <t>D.2-D.3</t>
  </si>
  <si>
    <t>D.29-D.39</t>
  </si>
  <si>
    <t>B0A</t>
  </si>
  <si>
    <t>Rendimento de Exploração</t>
  </si>
  <si>
    <t>0D4</t>
  </si>
  <si>
    <t>Rendimentos de propriedade</t>
  </si>
  <si>
    <t>B05</t>
  </si>
  <si>
    <t>Saldo de Rendimentos  primarios / Rendimento nacional</t>
  </si>
  <si>
    <t>0D5</t>
  </si>
  <si>
    <t>Impostos correntes sobre o rendimento, património, etc.</t>
  </si>
  <si>
    <t>0D6001</t>
  </si>
  <si>
    <t>Contribuições sociais Liquidas</t>
  </si>
  <si>
    <t>0D6002</t>
  </si>
  <si>
    <t xml:space="preserve">Prestações sociais excepto transferências sociais em espécies </t>
  </si>
  <si>
    <t>0D7</t>
  </si>
  <si>
    <t>Outras transferências correntes</t>
  </si>
  <si>
    <t>B06</t>
  </si>
  <si>
    <t>Rendimento disponivel bruto</t>
  </si>
  <si>
    <t>0D6003</t>
  </si>
  <si>
    <t>Transferências sociais em espécie</t>
  </si>
  <si>
    <t>B07</t>
  </si>
  <si>
    <t>Rendimento disponivel ajustado</t>
  </si>
  <si>
    <t>0P3</t>
  </si>
  <si>
    <t>Despesa de consumo Final</t>
  </si>
  <si>
    <t>0D8</t>
  </si>
  <si>
    <t>Ajustamento por variação dos direitos de pensão</t>
  </si>
  <si>
    <t>B08</t>
  </si>
  <si>
    <t>Poupança Bruta</t>
  </si>
  <si>
    <t>B12</t>
  </si>
  <si>
    <t>Saldo externo corrente</t>
  </si>
  <si>
    <t>P51</t>
  </si>
  <si>
    <t>Formação Bruta de Capital Fixo</t>
  </si>
  <si>
    <t>P52</t>
  </si>
  <si>
    <t>Variação de stocks</t>
  </si>
  <si>
    <t>P53</t>
  </si>
  <si>
    <t>Aquisições menos cessão de objetos de valor</t>
  </si>
  <si>
    <t>AN2</t>
  </si>
  <si>
    <t>Ativos não financeiros não produzidos</t>
  </si>
  <si>
    <t>0D9 (+)</t>
  </si>
  <si>
    <t>0D9 (-)</t>
  </si>
  <si>
    <t>0DZ</t>
  </si>
  <si>
    <t>Operações de transição</t>
  </si>
  <si>
    <t>B.10.1</t>
  </si>
  <si>
    <t>B09</t>
  </si>
  <si>
    <t>Capacidade (+)/necessidade (–) de financiamento</t>
  </si>
  <si>
    <t>F</t>
  </si>
  <si>
    <t>AF1</t>
  </si>
  <si>
    <t>Ouro monetário e direitos de saque especiais (DSE)</t>
  </si>
  <si>
    <t>AF2</t>
  </si>
  <si>
    <t>Numerário e Depósitos</t>
  </si>
  <si>
    <t>AF3</t>
  </si>
  <si>
    <t>Títulos da dívida</t>
  </si>
  <si>
    <t>AF4</t>
  </si>
  <si>
    <t>Créditos</t>
  </si>
  <si>
    <t>AF5</t>
  </si>
  <si>
    <t>Acções e participações em fundos de investimento</t>
  </si>
  <si>
    <t>AF6</t>
  </si>
  <si>
    <t>Regimes de seguros, pensões e garantias estandardizadas</t>
  </si>
  <si>
    <t>AF7</t>
  </si>
  <si>
    <t>Derivados financeiros, incluindo opções sobre ações concedidas a empregados</t>
  </si>
  <si>
    <t>AF8</t>
  </si>
  <si>
    <t>Outros débitos e créditos</t>
  </si>
  <si>
    <t>Contas B&amp;S</t>
  </si>
  <si>
    <t>Recursos</t>
  </si>
  <si>
    <t>Contas</t>
  </si>
  <si>
    <t>Resto do mundo</t>
  </si>
  <si>
    <t>Economia Total</t>
  </si>
  <si>
    <t>Operacões e</t>
  </si>
  <si>
    <t>Saldos Contabilisticos</t>
  </si>
  <si>
    <t xml:space="preserve">Conta </t>
  </si>
  <si>
    <t>Empregos</t>
  </si>
  <si>
    <t>Impostos líquidos de subsídios aos produtos</t>
  </si>
  <si>
    <t>Impostos - subsídios aos produtos e importações</t>
  </si>
  <si>
    <t>Outros impostos - subsídios à produção</t>
  </si>
  <si>
    <t>Transferências de capital a receber (+)</t>
  </si>
  <si>
    <t>Transferências de capital a pagar (-)</t>
  </si>
  <si>
    <t>Variações do património líquido devidas à poupança…</t>
  </si>
  <si>
    <t>Aquisição líquida de activos financeiros…</t>
  </si>
  <si>
    <t>Tabelas de Contas Económicas Integradas 2015</t>
  </si>
  <si>
    <t>Conta: I
Produção ou Conta externa Bens e Serviços</t>
  </si>
  <si>
    <t>Conta: II.1.1
Conta de exploração</t>
  </si>
  <si>
    <t>Conta: II.1.2
Conta de afectação dos rendimentos primários</t>
  </si>
  <si>
    <t>Conta: II.2
Conta de distribuição secundária do rendimento</t>
  </si>
  <si>
    <t>Conta: II.4
Conta de utilização do rendimento</t>
  </si>
  <si>
    <t>Conta: II.3
Conta de redistribuição do rendimento em espécie</t>
  </si>
  <si>
    <t>Conta: III.1
Conta de capital</t>
  </si>
  <si>
    <t>Conta: III.2
Conta financeira</t>
  </si>
  <si>
    <t>Unidade: milhões de CVE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</si>
</sst>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\ ##0"/>
    <numFmt numFmtId="167" formatCode="#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>
        <color indexed="63"/>
      </top>
      <bottom style="thin"/>
    </border>
    <border>
      <left style="thin"/>
      <right style="thin"/>
      <top style="double">
        <color indexed="63"/>
      </top>
      <bottom style="thin"/>
    </border>
    <border>
      <left style="thin"/>
      <right>
        <color indexed="63"/>
      </right>
      <top style="double">
        <color indexed="63"/>
      </top>
      <bottom style="thin"/>
    </border>
    <border>
      <left style="double"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63"/>
      </right>
      <top style="double"/>
      <bottom style="thin"/>
    </border>
    <border>
      <left>
        <color indexed="63"/>
      </left>
      <right style="thin"/>
      <top style="double">
        <color indexed="63"/>
      </top>
      <bottom style="thin"/>
    </border>
    <border>
      <left style="thin"/>
      <right style="double"/>
      <top style="double"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>
        <color indexed="63"/>
      </bottom>
    </border>
    <border>
      <left style="thin"/>
      <right style="thin"/>
      <top style="thin"/>
      <bottom style="double">
        <color indexed="63"/>
      </bottom>
    </border>
    <border>
      <left style="thin"/>
      <right style="double"/>
      <top style="thin"/>
      <bottom style="double">
        <color indexed="63"/>
      </bottom>
    </border>
    <border>
      <left style="double"/>
      <right style="thin"/>
      <top style="thin"/>
      <bottom style="double">
        <color indexed="63"/>
      </bottom>
    </border>
    <border>
      <left style="thin"/>
      <right>
        <color indexed="63"/>
      </right>
      <top style="thin"/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>
        <color indexed="63"/>
      </top>
      <bottom>
        <color indexed="63"/>
      </bottom>
    </border>
    <border>
      <left style="double"/>
      <right style="double"/>
      <top>
        <color indexed="63"/>
      </top>
      <bottom style="double"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63"/>
      </right>
      <top style="double"/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4" applyNumberFormat="0" applyAlignment="0" applyProtection="0"/>
    <xf numFmtId="0" fontId="23" fillId="0" borderId="5" applyNumberFormat="0" applyFill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8" fillId="20" borderId="7" applyNumberFormat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165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166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166" fontId="32" fillId="0" borderId="10" xfId="0" applyNumberFormat="1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 horizontal="center" vertical="center" wrapText="1"/>
    </xf>
    <xf numFmtId="166" fontId="32" fillId="0" borderId="12" xfId="0" applyNumberFormat="1" applyFont="1" applyBorder="1" applyAlignment="1">
      <alignment horizontal="center" vertical="center" wrapText="1"/>
    </xf>
    <xf numFmtId="166" fontId="32" fillId="0" borderId="13" xfId="0" applyNumberFormat="1" applyFont="1" applyBorder="1" applyAlignment="1">
      <alignment horizontal="center" vertical="center" wrapText="1"/>
    </xf>
    <xf numFmtId="166" fontId="32" fillId="0" borderId="14" xfId="0" applyNumberFormat="1" applyFont="1" applyBorder="1" applyAlignment="1">
      <alignment horizontal="center" vertical="center" wrapText="1"/>
    </xf>
    <xf numFmtId="166" fontId="32" fillId="0" borderId="15" xfId="0" applyNumberFormat="1" applyFont="1" applyBorder="1" applyAlignment="1">
      <alignment horizontal="center" vertical="center" wrapText="1"/>
    </xf>
    <xf numFmtId="166" fontId="32" fillId="0" borderId="16" xfId="0" applyNumberFormat="1" applyFont="1" applyBorder="1" applyAlignment="1">
      <alignment horizontal="center" vertical="center" wrapText="1"/>
    </xf>
    <xf numFmtId="166" fontId="32" fillId="0" borderId="17" xfId="0" applyNumberFormat="1" applyFont="1" applyBorder="1" applyAlignment="1">
      <alignment horizontal="center" vertical="center" wrapText="1"/>
    </xf>
    <xf numFmtId="166" fontId="32" fillId="0" borderId="18" xfId="0" applyNumberFormat="1" applyFont="1" applyBorder="1" applyAlignment="1">
      <alignment horizontal="center" vertical="center" wrapText="1"/>
    </xf>
    <xf numFmtId="166" fontId="32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167" fontId="0" fillId="33" borderId="21" xfId="0" applyNumberFormat="1" applyFill="1" applyBorder="1" applyAlignment="1">
      <alignment vertical="center"/>
    </xf>
    <xf numFmtId="167" fontId="0" fillId="33" borderId="22" xfId="0" applyNumberForma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 wrapText="1"/>
    </xf>
    <xf numFmtId="167" fontId="0" fillId="33" borderId="25" xfId="0" applyNumberFormat="1" applyFill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167" fontId="0" fillId="33" borderId="28" xfId="0" applyNumberFormat="1" applyFill="1" applyBorder="1" applyAlignment="1">
      <alignment vertical="center"/>
    </xf>
    <xf numFmtId="3" fontId="0" fillId="0" borderId="28" xfId="0" applyNumberFormat="1" applyBorder="1" applyAlignment="1">
      <alignment vertical="center"/>
    </xf>
    <xf numFmtId="167" fontId="0" fillId="33" borderId="29" xfId="0" applyNumberForma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 wrapText="1"/>
    </xf>
    <xf numFmtId="167" fontId="0" fillId="33" borderId="32" xfId="0" applyNumberFormat="1" applyFill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167" fontId="0" fillId="33" borderId="35" xfId="0" applyNumberFormat="1" applyFill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32" fillId="0" borderId="27" xfId="0" applyNumberFormat="1" applyFont="1" applyBorder="1" applyAlignment="1">
      <alignment vertical="center"/>
    </xf>
    <xf numFmtId="167" fontId="32" fillId="33" borderId="28" xfId="0" applyNumberFormat="1" applyFont="1" applyFill="1" applyBorder="1" applyAlignment="1">
      <alignment vertical="center"/>
    </xf>
    <xf numFmtId="3" fontId="32" fillId="0" borderId="28" xfId="0" applyNumberFormat="1" applyFont="1" applyBorder="1" applyAlignment="1">
      <alignment vertical="center"/>
    </xf>
    <xf numFmtId="3" fontId="32" fillId="0" borderId="29" xfId="0" applyNumberFormat="1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32" fillId="0" borderId="31" xfId="0" applyFont="1" applyBorder="1" applyAlignment="1">
      <alignment vertical="center" wrapText="1"/>
    </xf>
    <xf numFmtId="3" fontId="32" fillId="0" borderId="25" xfId="0" applyNumberFormat="1" applyFont="1" applyBorder="1" applyAlignment="1">
      <alignment vertical="center"/>
    </xf>
    <xf numFmtId="3" fontId="32" fillId="0" borderId="21" xfId="0" applyNumberFormat="1" applyFont="1" applyBorder="1" applyAlignment="1">
      <alignment vertical="center"/>
    </xf>
    <xf numFmtId="167" fontId="32" fillId="33" borderId="21" xfId="0" applyNumberFormat="1" applyFont="1" applyFill="1" applyBorder="1" applyAlignment="1">
      <alignment vertical="center"/>
    </xf>
    <xf numFmtId="3" fontId="32" fillId="0" borderId="26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3" fontId="0" fillId="0" borderId="37" xfId="0" applyNumberFormat="1" applyBorder="1" applyAlignment="1">
      <alignment vertical="center"/>
    </xf>
    <xf numFmtId="167" fontId="0" fillId="33" borderId="38" xfId="0" applyNumberFormat="1" applyFill="1" applyBorder="1" applyAlignment="1">
      <alignment vertical="center"/>
    </xf>
    <xf numFmtId="167" fontId="0" fillId="33" borderId="34" xfId="0" applyNumberFormat="1" applyFill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32" fillId="0" borderId="37" xfId="0" applyNumberFormat="1" applyFont="1" applyBorder="1" applyAlignment="1">
      <alignment vertical="center"/>
    </xf>
    <xf numFmtId="167" fontId="32" fillId="33" borderId="35" xfId="0" applyNumberFormat="1" applyFont="1" applyFill="1" applyBorder="1" applyAlignment="1">
      <alignment vertical="center"/>
    </xf>
    <xf numFmtId="3" fontId="32" fillId="0" borderId="35" xfId="0" applyNumberFormat="1" applyFont="1" applyBorder="1" applyAlignment="1">
      <alignment vertical="center"/>
    </xf>
    <xf numFmtId="3" fontId="32" fillId="0" borderId="38" xfId="0" applyNumberFormat="1" applyFont="1" applyBorder="1" applyAlignment="1">
      <alignment vertical="center"/>
    </xf>
    <xf numFmtId="3" fontId="32" fillId="0" borderId="32" xfId="0" applyNumberFormat="1" applyFont="1" applyBorder="1" applyAlignment="1">
      <alignment vertical="center"/>
    </xf>
    <xf numFmtId="3" fontId="32" fillId="0" borderId="33" xfId="0" applyNumberFormat="1" applyFont="1" applyBorder="1" applyAlignment="1">
      <alignment vertical="center"/>
    </xf>
    <xf numFmtId="3" fontId="32" fillId="0" borderId="20" xfId="0" applyNumberFormat="1" applyFont="1" applyBorder="1" applyAlignment="1">
      <alignment vertical="center"/>
    </xf>
    <xf numFmtId="167" fontId="32" fillId="33" borderId="22" xfId="0" applyNumberFormat="1" applyFont="1" applyFill="1" applyBorder="1" applyAlignment="1">
      <alignment vertical="center"/>
    </xf>
    <xf numFmtId="167" fontId="32" fillId="33" borderId="38" xfId="0" applyNumberFormat="1" applyFont="1" applyFill="1" applyBorder="1" applyAlignment="1">
      <alignment vertical="center"/>
    </xf>
    <xf numFmtId="167" fontId="32" fillId="33" borderId="32" xfId="0" applyNumberFormat="1" applyFont="1" applyFill="1" applyBorder="1" applyAlignment="1">
      <alignment vertical="center"/>
    </xf>
    <xf numFmtId="3" fontId="32" fillId="0" borderId="39" xfId="0" applyNumberFormat="1" applyFont="1" applyBorder="1" applyAlignment="1">
      <alignment vertical="center"/>
    </xf>
    <xf numFmtId="167" fontId="32" fillId="33" borderId="39" xfId="0" applyNumberFormat="1" applyFont="1" applyFill="1" applyBorder="1" applyAlignment="1">
      <alignment vertical="center"/>
    </xf>
    <xf numFmtId="3" fontId="32" fillId="0" borderId="40" xfId="0" applyNumberFormat="1" applyFont="1" applyBorder="1" applyAlignment="1">
      <alignment vertical="center"/>
    </xf>
    <xf numFmtId="3" fontId="0" fillId="0" borderId="41" xfId="0" applyNumberFormat="1" applyBorder="1" applyAlignment="1">
      <alignment vertical="center"/>
    </xf>
    <xf numFmtId="167" fontId="0" fillId="33" borderId="39" xfId="0" applyNumberFormat="1" applyFill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167" fontId="0" fillId="33" borderId="43" xfId="0" applyNumberFormat="1" applyFill="1" applyBorder="1" applyAlignment="1">
      <alignment vertical="center"/>
    </xf>
    <xf numFmtId="3" fontId="0" fillId="0" borderId="43" xfId="0" applyNumberFormat="1" applyBorder="1" applyAlignment="1">
      <alignment vertical="center"/>
    </xf>
    <xf numFmtId="3" fontId="0" fillId="0" borderId="44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 wrapText="1"/>
    </xf>
    <xf numFmtId="3" fontId="0" fillId="0" borderId="47" xfId="0" applyNumberFormat="1" applyBorder="1" applyAlignment="1">
      <alignment vertical="center"/>
    </xf>
    <xf numFmtId="3" fontId="0" fillId="0" borderId="48" xfId="0" applyNumberFormat="1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view="pageLayout" workbookViewId="0" topLeftCell="A1">
      <selection activeCell="L13" sqref="L13"/>
    </sheetView>
  </sheetViews>
  <sheetFormatPr defaultColWidth="8.7109375" defaultRowHeight="15"/>
  <cols>
    <col min="1" max="1" width="20.57421875" style="1" bestFit="1" customWidth="1"/>
    <col min="2" max="2" width="7.421875" style="77" bestFit="1" customWidth="1"/>
    <col min="3" max="3" width="10.57421875" style="77" bestFit="1" customWidth="1"/>
    <col min="4" max="4" width="8.140625" style="77" bestFit="1" customWidth="1"/>
    <col min="5" max="5" width="9.00390625" style="77" bestFit="1" customWidth="1"/>
    <col min="6" max="6" width="8.421875" style="77" bestFit="1" customWidth="1"/>
    <col min="7" max="7" width="7.57421875" style="77" bestFit="1" customWidth="1"/>
    <col min="8" max="10" width="6.7109375" style="77" bestFit="1" customWidth="1"/>
    <col min="11" max="11" width="9.140625" style="1" bestFit="1" customWidth="1"/>
    <col min="12" max="12" width="50.421875" style="78" customWidth="1"/>
    <col min="13" max="13" width="7.421875" style="77" bestFit="1" customWidth="1"/>
    <col min="14" max="15" width="6.7109375" style="77" bestFit="1" customWidth="1"/>
    <col min="16" max="16" width="7.57421875" style="77" bestFit="1" customWidth="1"/>
    <col min="17" max="17" width="8.421875" style="77" bestFit="1" customWidth="1"/>
    <col min="18" max="18" width="9.00390625" style="77" bestFit="1" customWidth="1"/>
    <col min="19" max="19" width="8.140625" style="77" bestFit="1" customWidth="1"/>
    <col min="20" max="20" width="11.421875" style="77" bestFit="1" customWidth="1"/>
    <col min="21" max="21" width="7.421875" style="77" bestFit="1" customWidth="1"/>
    <col min="22" max="22" width="25.7109375" style="1" customWidth="1"/>
    <col min="23" max="16384" width="8.7109375" style="1" customWidth="1"/>
  </cols>
  <sheetData>
    <row r="1" spans="1:21" ht="15">
      <c r="A1" s="82" t="s">
        <v>106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.75" thickBot="1">
      <c r="A2" s="2" t="s">
        <v>115</v>
      </c>
      <c r="B2" s="3"/>
      <c r="C2" s="3"/>
      <c r="D2" s="3"/>
      <c r="E2" s="3"/>
      <c r="F2" s="3"/>
      <c r="G2" s="3"/>
      <c r="H2" s="3"/>
      <c r="I2" s="3"/>
      <c r="J2" s="3"/>
      <c r="K2" s="2"/>
      <c r="L2" s="4"/>
      <c r="M2" s="3"/>
      <c r="N2" s="3"/>
      <c r="O2" s="3"/>
      <c r="P2" s="3"/>
      <c r="Q2" s="3"/>
      <c r="R2" s="3"/>
      <c r="S2" s="3"/>
      <c r="T2" s="3"/>
      <c r="U2" s="3"/>
    </row>
    <row r="3" spans="2:21" ht="30.75" thickTop="1">
      <c r="B3" s="5" t="s">
        <v>0</v>
      </c>
      <c r="C3" s="6" t="s">
        <v>90</v>
      </c>
      <c r="D3" s="6" t="s">
        <v>92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  <c r="K3" s="83" t="s">
        <v>95</v>
      </c>
      <c r="L3" s="84"/>
      <c r="M3" s="8" t="s">
        <v>7</v>
      </c>
      <c r="N3" s="6" t="s">
        <v>6</v>
      </c>
      <c r="O3" s="6" t="s">
        <v>5</v>
      </c>
      <c r="P3" s="6" t="s">
        <v>4</v>
      </c>
      <c r="Q3" s="6" t="s">
        <v>3</v>
      </c>
      <c r="R3" s="6" t="s">
        <v>2</v>
      </c>
      <c r="S3" s="6" t="s">
        <v>97</v>
      </c>
      <c r="T3" s="6" t="s">
        <v>1</v>
      </c>
      <c r="U3" s="9" t="s">
        <v>0</v>
      </c>
    </row>
    <row r="4" spans="2:21" ht="45.75" thickBot="1">
      <c r="B4" s="10"/>
      <c r="C4" s="11" t="s">
        <v>91</v>
      </c>
      <c r="D4" s="11" t="s">
        <v>93</v>
      </c>
      <c r="E4" s="11" t="s">
        <v>94</v>
      </c>
      <c r="F4" s="11" t="s">
        <v>8</v>
      </c>
      <c r="G4" s="11" t="s">
        <v>9</v>
      </c>
      <c r="H4" s="11" t="s">
        <v>10</v>
      </c>
      <c r="I4" s="11" t="s">
        <v>11</v>
      </c>
      <c r="J4" s="12" t="s">
        <v>12</v>
      </c>
      <c r="K4" s="85" t="s">
        <v>96</v>
      </c>
      <c r="L4" s="86"/>
      <c r="M4" s="13" t="s">
        <v>12</v>
      </c>
      <c r="N4" s="11" t="s">
        <v>11</v>
      </c>
      <c r="O4" s="11" t="s">
        <v>10</v>
      </c>
      <c r="P4" s="11" t="s">
        <v>9</v>
      </c>
      <c r="Q4" s="11" t="s">
        <v>8</v>
      </c>
      <c r="R4" s="11" t="s">
        <v>94</v>
      </c>
      <c r="S4" s="11" t="s">
        <v>93</v>
      </c>
      <c r="T4" s="11" t="s">
        <v>98</v>
      </c>
      <c r="U4" s="14"/>
    </row>
    <row r="5" spans="1:22" ht="15.75" thickTop="1">
      <c r="A5" s="79" t="s">
        <v>107</v>
      </c>
      <c r="B5" s="15">
        <f aca="true" t="shared" si="0" ref="B5:B48">SUM(C5:E5)</f>
        <v>91952.361</v>
      </c>
      <c r="C5" s="16">
        <v>91952.361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8">
        <v>0</v>
      </c>
      <c r="K5" s="19" t="s">
        <v>13</v>
      </c>
      <c r="L5" s="20" t="s">
        <v>14</v>
      </c>
      <c r="M5" s="21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6">
        <v>91952.361</v>
      </c>
      <c r="T5" s="17">
        <v>0</v>
      </c>
      <c r="U5" s="22">
        <f aca="true" t="shared" si="1" ref="U5:U48">SUM(R5:T5)</f>
        <v>91952.361</v>
      </c>
      <c r="V5" s="79" t="s">
        <v>107</v>
      </c>
    </row>
    <row r="6" spans="1:22" ht="15">
      <c r="A6" s="81"/>
      <c r="B6" s="23">
        <f t="shared" si="0"/>
        <v>71538.564</v>
      </c>
      <c r="C6" s="24">
        <v>0</v>
      </c>
      <c r="D6" s="25">
        <v>71538.564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6">
        <v>0</v>
      </c>
      <c r="K6" s="27" t="s">
        <v>15</v>
      </c>
      <c r="L6" s="28" t="s">
        <v>16</v>
      </c>
      <c r="M6" s="29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5">
        <v>71538.564</v>
      </c>
      <c r="U6" s="30">
        <f t="shared" si="1"/>
        <v>71538.564</v>
      </c>
      <c r="V6" s="81"/>
    </row>
    <row r="7" spans="1:22" ht="15">
      <c r="A7" s="81"/>
      <c r="B7" s="23">
        <f t="shared" si="0"/>
        <v>285205.933</v>
      </c>
      <c r="C7" s="25">
        <v>285205.933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6">
        <v>0</v>
      </c>
      <c r="K7" s="27" t="s">
        <v>17</v>
      </c>
      <c r="L7" s="28" t="s">
        <v>18</v>
      </c>
      <c r="M7" s="31">
        <v>156899.967</v>
      </c>
      <c r="N7" s="25">
        <v>16275.49</v>
      </c>
      <c r="O7" s="25">
        <v>36975.489</v>
      </c>
      <c r="P7" s="25">
        <v>74485.969</v>
      </c>
      <c r="Q7" s="25">
        <v>569.018</v>
      </c>
      <c r="R7" s="25">
        <v>285205.933</v>
      </c>
      <c r="S7" s="24">
        <v>0</v>
      </c>
      <c r="T7" s="24">
        <v>0</v>
      </c>
      <c r="U7" s="30">
        <f t="shared" si="1"/>
        <v>285205.933</v>
      </c>
      <c r="V7" s="81"/>
    </row>
    <row r="8" spans="1:22" ht="15">
      <c r="A8" s="81"/>
      <c r="B8" s="23">
        <f t="shared" si="0"/>
        <v>131857.168</v>
      </c>
      <c r="C8" s="24">
        <v>0</v>
      </c>
      <c r="D8" s="24">
        <v>0</v>
      </c>
      <c r="E8" s="25">
        <v>131857.168</v>
      </c>
      <c r="F8" s="25">
        <v>232.784</v>
      </c>
      <c r="G8" s="25">
        <v>27024.9</v>
      </c>
      <c r="H8" s="25">
        <v>8008.277</v>
      </c>
      <c r="I8" s="25">
        <v>4758.267</v>
      </c>
      <c r="J8" s="32">
        <v>91832.94</v>
      </c>
      <c r="K8" s="27" t="s">
        <v>19</v>
      </c>
      <c r="L8" s="28" t="s">
        <v>20</v>
      </c>
      <c r="M8" s="29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5">
        <v>131857.168</v>
      </c>
      <c r="U8" s="30">
        <f t="shared" si="1"/>
        <v>131857.168</v>
      </c>
      <c r="V8" s="81"/>
    </row>
    <row r="9" spans="1:22" ht="15.75" thickBot="1">
      <c r="A9" s="81"/>
      <c r="B9" s="23">
        <f t="shared" si="0"/>
        <v>20562.049</v>
      </c>
      <c r="C9" s="25">
        <v>20562.049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6">
        <v>0</v>
      </c>
      <c r="K9" s="27" t="s">
        <v>21</v>
      </c>
      <c r="L9" s="28" t="s">
        <v>99</v>
      </c>
      <c r="M9" s="33">
        <v>0</v>
      </c>
      <c r="N9" s="34">
        <v>0</v>
      </c>
      <c r="O9" s="34">
        <v>0</v>
      </c>
      <c r="P9" s="34">
        <v>0</v>
      </c>
      <c r="Q9" s="34">
        <v>0</v>
      </c>
      <c r="R9" s="34">
        <v>20562.049</v>
      </c>
      <c r="S9" s="35">
        <v>0</v>
      </c>
      <c r="T9" s="35">
        <v>0</v>
      </c>
      <c r="U9" s="36">
        <f t="shared" si="1"/>
        <v>20562.049</v>
      </c>
      <c r="V9" s="80"/>
    </row>
    <row r="10" spans="1:22" s="47" customFormat="1" ht="15.75" thickTop="1">
      <c r="A10" s="81"/>
      <c r="B10" s="37">
        <f t="shared" si="0"/>
        <v>173910.814</v>
      </c>
      <c r="C10" s="38">
        <v>0</v>
      </c>
      <c r="D10" s="38">
        <v>0</v>
      </c>
      <c r="E10" s="39">
        <v>173910.814</v>
      </c>
      <c r="F10" s="39">
        <v>336.234</v>
      </c>
      <c r="G10" s="39">
        <v>47461.069</v>
      </c>
      <c r="H10" s="39">
        <v>28967.212</v>
      </c>
      <c r="I10" s="39">
        <v>11517.223</v>
      </c>
      <c r="J10" s="40">
        <v>65067.027</v>
      </c>
      <c r="K10" s="41" t="s">
        <v>22</v>
      </c>
      <c r="L10" s="42" t="s">
        <v>23</v>
      </c>
      <c r="M10" s="43">
        <v>65067.027</v>
      </c>
      <c r="N10" s="44">
        <v>11517.223</v>
      </c>
      <c r="O10" s="44">
        <v>28967.212</v>
      </c>
      <c r="P10" s="44">
        <v>47461.069</v>
      </c>
      <c r="Q10" s="44">
        <v>336.234</v>
      </c>
      <c r="R10" s="44">
        <v>173910.814</v>
      </c>
      <c r="S10" s="45">
        <v>0</v>
      </c>
      <c r="T10" s="45">
        <v>0</v>
      </c>
      <c r="U10" s="46">
        <f t="shared" si="1"/>
        <v>173910.814</v>
      </c>
      <c r="V10" s="79" t="s">
        <v>108</v>
      </c>
    </row>
    <row r="11" spans="1:22" ht="15.75" thickBot="1">
      <c r="A11" s="80"/>
      <c r="B11" s="48">
        <f t="shared" si="0"/>
        <v>20413.797</v>
      </c>
      <c r="C11" s="35">
        <v>0</v>
      </c>
      <c r="D11" s="34">
        <v>20413.797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49">
        <v>0</v>
      </c>
      <c r="K11" s="27" t="s">
        <v>24</v>
      </c>
      <c r="L11" s="28" t="s">
        <v>25</v>
      </c>
      <c r="M11" s="50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4">
        <v>20413.797</v>
      </c>
      <c r="T11" s="35">
        <v>0</v>
      </c>
      <c r="U11" s="36">
        <f t="shared" si="1"/>
        <v>20413.797</v>
      </c>
      <c r="V11" s="80"/>
    </row>
    <row r="12" spans="1:22" ht="15.75" thickTop="1">
      <c r="A12" s="79" t="s">
        <v>108</v>
      </c>
      <c r="B12" s="15">
        <f t="shared" si="0"/>
        <v>63761.776999999995</v>
      </c>
      <c r="C12" s="17">
        <v>0</v>
      </c>
      <c r="D12" s="16">
        <v>290.804</v>
      </c>
      <c r="E12" s="16">
        <v>63470.973</v>
      </c>
      <c r="F12" s="16">
        <v>334.763</v>
      </c>
      <c r="G12" s="16">
        <v>7290.743</v>
      </c>
      <c r="H12" s="16">
        <v>24362.741</v>
      </c>
      <c r="I12" s="16">
        <v>3872.542</v>
      </c>
      <c r="J12" s="51">
        <v>27610.184</v>
      </c>
      <c r="K12" s="27" t="s">
        <v>26</v>
      </c>
      <c r="L12" s="28" t="s">
        <v>27</v>
      </c>
      <c r="M12" s="52">
        <v>0</v>
      </c>
      <c r="N12" s="16">
        <v>0</v>
      </c>
      <c r="O12" s="16">
        <v>0</v>
      </c>
      <c r="P12" s="16">
        <v>63761.777</v>
      </c>
      <c r="Q12" s="16">
        <v>0</v>
      </c>
      <c r="R12" s="16">
        <v>63761.777</v>
      </c>
      <c r="S12" s="16">
        <v>0</v>
      </c>
      <c r="T12" s="17">
        <v>0</v>
      </c>
      <c r="U12" s="22">
        <f t="shared" si="1"/>
        <v>63761.777</v>
      </c>
      <c r="V12" s="79" t="s">
        <v>109</v>
      </c>
    </row>
    <row r="13" spans="1:22" ht="15">
      <c r="A13" s="81"/>
      <c r="B13" s="23">
        <f t="shared" si="0"/>
        <v>21841.29</v>
      </c>
      <c r="C13" s="24">
        <v>0</v>
      </c>
      <c r="D13" s="25">
        <v>0</v>
      </c>
      <c r="E13" s="25">
        <v>21841.29</v>
      </c>
      <c r="F13" s="25">
        <v>1.471</v>
      </c>
      <c r="G13" s="25">
        <v>240.396</v>
      </c>
      <c r="H13" s="25">
        <v>0</v>
      </c>
      <c r="I13" s="25">
        <v>14.73</v>
      </c>
      <c r="J13" s="32">
        <v>1022.644</v>
      </c>
      <c r="K13" s="27" t="s">
        <v>28</v>
      </c>
      <c r="L13" s="28" t="s">
        <v>100</v>
      </c>
      <c r="M13" s="31">
        <v>0</v>
      </c>
      <c r="N13" s="25">
        <v>0</v>
      </c>
      <c r="O13" s="25">
        <v>21841.29</v>
      </c>
      <c r="P13" s="25">
        <v>0</v>
      </c>
      <c r="Q13" s="25">
        <v>0</v>
      </c>
      <c r="R13" s="25">
        <v>21841.29</v>
      </c>
      <c r="S13" s="25">
        <v>0</v>
      </c>
      <c r="T13" s="24">
        <v>0</v>
      </c>
      <c r="U13" s="30">
        <f t="shared" si="1"/>
        <v>21841.29</v>
      </c>
      <c r="V13" s="81"/>
    </row>
    <row r="14" spans="1:22" ht="15">
      <c r="A14" s="81"/>
      <c r="B14" s="23">
        <f t="shared" si="0"/>
        <v>20562.049</v>
      </c>
      <c r="C14" s="24">
        <v>0</v>
      </c>
      <c r="D14" s="25">
        <v>0</v>
      </c>
      <c r="E14" s="25">
        <v>20562.049</v>
      </c>
      <c r="F14" s="25">
        <v>0</v>
      </c>
      <c r="G14" s="25">
        <v>0</v>
      </c>
      <c r="H14" s="25">
        <v>0</v>
      </c>
      <c r="I14" s="25">
        <v>0</v>
      </c>
      <c r="J14" s="32">
        <v>0</v>
      </c>
      <c r="K14" s="27" t="s">
        <v>21</v>
      </c>
      <c r="L14" s="28" t="s">
        <v>99</v>
      </c>
      <c r="M14" s="31">
        <v>0</v>
      </c>
      <c r="N14" s="25">
        <v>0</v>
      </c>
      <c r="O14" s="25">
        <v>20562.049</v>
      </c>
      <c r="P14" s="25">
        <v>0</v>
      </c>
      <c r="Q14" s="25">
        <v>0</v>
      </c>
      <c r="R14" s="25">
        <v>20562.049</v>
      </c>
      <c r="S14" s="25">
        <v>0</v>
      </c>
      <c r="T14" s="24">
        <v>0</v>
      </c>
      <c r="U14" s="30">
        <f t="shared" si="1"/>
        <v>20562.049</v>
      </c>
      <c r="V14" s="81"/>
    </row>
    <row r="15" spans="1:22" ht="15">
      <c r="A15" s="81"/>
      <c r="B15" s="23">
        <f t="shared" si="0"/>
        <v>1279.241</v>
      </c>
      <c r="C15" s="24">
        <v>0</v>
      </c>
      <c r="D15" s="25">
        <v>0</v>
      </c>
      <c r="E15" s="25">
        <v>1279.241</v>
      </c>
      <c r="F15" s="25">
        <v>1.471</v>
      </c>
      <c r="G15" s="25">
        <v>240.396</v>
      </c>
      <c r="H15" s="25">
        <v>0</v>
      </c>
      <c r="I15" s="25">
        <v>14.73</v>
      </c>
      <c r="J15" s="32">
        <v>1022.644</v>
      </c>
      <c r="K15" s="27" t="s">
        <v>29</v>
      </c>
      <c r="L15" s="28" t="s">
        <v>101</v>
      </c>
      <c r="M15" s="31">
        <v>0</v>
      </c>
      <c r="N15" s="25">
        <v>0</v>
      </c>
      <c r="O15" s="25">
        <v>1279.241</v>
      </c>
      <c r="P15" s="25">
        <v>0</v>
      </c>
      <c r="Q15" s="25">
        <v>0</v>
      </c>
      <c r="R15" s="25">
        <v>1279.241</v>
      </c>
      <c r="S15" s="25">
        <v>0</v>
      </c>
      <c r="T15" s="24">
        <v>0</v>
      </c>
      <c r="U15" s="30">
        <f t="shared" si="1"/>
        <v>1279.241</v>
      </c>
      <c r="V15" s="81"/>
    </row>
    <row r="16" spans="1:22" s="47" customFormat="1" ht="15.75" thickBot="1">
      <c r="A16" s="80"/>
      <c r="B16" s="53">
        <f t="shared" si="0"/>
        <v>88598.551</v>
      </c>
      <c r="C16" s="54">
        <v>0</v>
      </c>
      <c r="D16" s="54">
        <v>0</v>
      </c>
      <c r="E16" s="55">
        <v>88598.551</v>
      </c>
      <c r="F16" s="55">
        <v>0</v>
      </c>
      <c r="G16" s="55">
        <v>39929.93</v>
      </c>
      <c r="H16" s="55">
        <v>4604.471</v>
      </c>
      <c r="I16" s="55">
        <v>7629.951</v>
      </c>
      <c r="J16" s="56">
        <v>36434.199</v>
      </c>
      <c r="K16" s="41" t="s">
        <v>30</v>
      </c>
      <c r="L16" s="42" t="s">
        <v>31</v>
      </c>
      <c r="M16" s="57">
        <v>36434.199</v>
      </c>
      <c r="N16" s="39">
        <v>7629.951</v>
      </c>
      <c r="O16" s="39">
        <v>4604.471</v>
      </c>
      <c r="P16" s="39">
        <v>39929.93</v>
      </c>
      <c r="Q16" s="39">
        <v>0</v>
      </c>
      <c r="R16" s="39">
        <v>88598.551</v>
      </c>
      <c r="S16" s="38">
        <v>0</v>
      </c>
      <c r="T16" s="38">
        <v>0</v>
      </c>
      <c r="U16" s="58">
        <f t="shared" si="1"/>
        <v>88598.551</v>
      </c>
      <c r="V16" s="81"/>
    </row>
    <row r="17" spans="1:22" ht="24" customHeight="1" thickBot="1" thickTop="1">
      <c r="A17" s="79" t="s">
        <v>109</v>
      </c>
      <c r="B17" s="15">
        <f t="shared" si="0"/>
        <v>40155.78</v>
      </c>
      <c r="C17" s="17">
        <v>0</v>
      </c>
      <c r="D17" s="16">
        <v>5307.508</v>
      </c>
      <c r="E17" s="16">
        <v>34848.272</v>
      </c>
      <c r="F17" s="16">
        <v>0</v>
      </c>
      <c r="G17" s="16">
        <v>3790.858</v>
      </c>
      <c r="H17" s="16">
        <v>4262.797</v>
      </c>
      <c r="I17" s="16">
        <v>19961.745</v>
      </c>
      <c r="J17" s="51">
        <v>6832.872</v>
      </c>
      <c r="K17" s="27" t="s">
        <v>32</v>
      </c>
      <c r="L17" s="28" t="s">
        <v>33</v>
      </c>
      <c r="M17" s="33">
        <v>2249.449</v>
      </c>
      <c r="N17" s="34">
        <v>13853.874</v>
      </c>
      <c r="O17" s="34">
        <v>3280.749</v>
      </c>
      <c r="P17" s="34">
        <v>5171.316</v>
      </c>
      <c r="Q17" s="34">
        <v>0.36</v>
      </c>
      <c r="R17" s="34">
        <v>24555.748</v>
      </c>
      <c r="S17" s="34">
        <v>15600.032</v>
      </c>
      <c r="T17" s="35">
        <v>0</v>
      </c>
      <c r="U17" s="36">
        <f t="shared" si="1"/>
        <v>40155.78</v>
      </c>
      <c r="V17" s="80"/>
    </row>
    <row r="18" spans="1:22" s="47" customFormat="1" ht="24" customHeight="1" thickBot="1" thickTop="1">
      <c r="A18" s="80"/>
      <c r="B18" s="53">
        <f t="shared" si="0"/>
        <v>163909.094</v>
      </c>
      <c r="C18" s="54">
        <v>0</v>
      </c>
      <c r="D18" s="54">
        <v>0</v>
      </c>
      <c r="E18" s="55">
        <v>163909.094</v>
      </c>
      <c r="F18" s="55">
        <v>0.36</v>
      </c>
      <c r="G18" s="55">
        <v>105072.165</v>
      </c>
      <c r="H18" s="55">
        <v>25463.713</v>
      </c>
      <c r="I18" s="55">
        <v>1522.08</v>
      </c>
      <c r="J18" s="56">
        <v>31850.776</v>
      </c>
      <c r="K18" s="41" t="s">
        <v>34</v>
      </c>
      <c r="L18" s="42" t="s">
        <v>35</v>
      </c>
      <c r="M18" s="43">
        <v>31850.776</v>
      </c>
      <c r="N18" s="44">
        <v>1522.08</v>
      </c>
      <c r="O18" s="44">
        <v>25463.713</v>
      </c>
      <c r="P18" s="44">
        <v>105072.165</v>
      </c>
      <c r="Q18" s="44">
        <v>0.36</v>
      </c>
      <c r="R18" s="44">
        <v>163909.094</v>
      </c>
      <c r="S18" s="45">
        <v>0</v>
      </c>
      <c r="T18" s="45">
        <v>0</v>
      </c>
      <c r="U18" s="46">
        <f t="shared" si="1"/>
        <v>163909.094</v>
      </c>
      <c r="V18" s="79" t="s">
        <v>110</v>
      </c>
    </row>
    <row r="19" spans="1:22" ht="30.75" thickTop="1">
      <c r="A19" s="79" t="s">
        <v>110</v>
      </c>
      <c r="B19" s="15">
        <f t="shared" si="0"/>
        <v>10183.141000000001</v>
      </c>
      <c r="C19" s="17">
        <v>0</v>
      </c>
      <c r="D19" s="16">
        <v>155.825</v>
      </c>
      <c r="E19" s="16">
        <v>10027.316</v>
      </c>
      <c r="F19" s="16">
        <v>0</v>
      </c>
      <c r="G19" s="16">
        <v>5684.942</v>
      </c>
      <c r="H19" s="16">
        <v>0</v>
      </c>
      <c r="I19" s="16">
        <v>267.64</v>
      </c>
      <c r="J19" s="51">
        <v>4074.734</v>
      </c>
      <c r="K19" s="27" t="s">
        <v>36</v>
      </c>
      <c r="L19" s="28" t="s">
        <v>37</v>
      </c>
      <c r="M19" s="31">
        <v>0</v>
      </c>
      <c r="N19" s="25">
        <v>0</v>
      </c>
      <c r="O19" s="25">
        <v>10183.141</v>
      </c>
      <c r="P19" s="25">
        <v>0</v>
      </c>
      <c r="Q19" s="25">
        <v>0</v>
      </c>
      <c r="R19" s="25">
        <v>10183.141</v>
      </c>
      <c r="S19" s="25">
        <v>0</v>
      </c>
      <c r="T19" s="24">
        <v>0</v>
      </c>
      <c r="U19" s="30">
        <f t="shared" si="1"/>
        <v>10183.141</v>
      </c>
      <c r="V19" s="81"/>
    </row>
    <row r="20" spans="1:22" ht="15">
      <c r="A20" s="81"/>
      <c r="B20" s="23">
        <f t="shared" si="0"/>
        <v>10132.057</v>
      </c>
      <c r="C20" s="24">
        <v>0</v>
      </c>
      <c r="D20" s="25">
        <v>0</v>
      </c>
      <c r="E20" s="25">
        <v>10132.057</v>
      </c>
      <c r="F20" s="25">
        <v>0</v>
      </c>
      <c r="G20" s="25">
        <v>10132.057</v>
      </c>
      <c r="H20" s="25">
        <v>0</v>
      </c>
      <c r="I20" s="25">
        <v>0</v>
      </c>
      <c r="J20" s="32">
        <v>0</v>
      </c>
      <c r="K20" s="27" t="s">
        <v>38</v>
      </c>
      <c r="L20" s="28" t="s">
        <v>39</v>
      </c>
      <c r="M20" s="31">
        <v>44.391</v>
      </c>
      <c r="N20" s="25">
        <v>10.702</v>
      </c>
      <c r="O20" s="25">
        <v>10067.912</v>
      </c>
      <c r="P20" s="25">
        <v>9.052</v>
      </c>
      <c r="Q20" s="25">
        <v>0</v>
      </c>
      <c r="R20" s="25">
        <v>10132.057</v>
      </c>
      <c r="S20" s="25">
        <v>0</v>
      </c>
      <c r="T20" s="24">
        <v>0</v>
      </c>
      <c r="U20" s="30">
        <f t="shared" si="1"/>
        <v>10132.057</v>
      </c>
      <c r="V20" s="81"/>
    </row>
    <row r="21" spans="1:22" ht="30">
      <c r="A21" s="81"/>
      <c r="B21" s="23">
        <f t="shared" si="0"/>
        <v>8645.027</v>
      </c>
      <c r="C21" s="24">
        <v>0</v>
      </c>
      <c r="D21" s="25">
        <v>0</v>
      </c>
      <c r="E21" s="25">
        <v>8645.027</v>
      </c>
      <c r="F21" s="25">
        <v>0</v>
      </c>
      <c r="G21" s="25">
        <v>9.052</v>
      </c>
      <c r="H21" s="25">
        <v>8580.882</v>
      </c>
      <c r="I21" s="25">
        <v>10.702</v>
      </c>
      <c r="J21" s="32">
        <v>44.391</v>
      </c>
      <c r="K21" s="27" t="s">
        <v>40</v>
      </c>
      <c r="L21" s="28" t="s">
        <v>41</v>
      </c>
      <c r="M21" s="31">
        <v>0</v>
      </c>
      <c r="N21" s="25">
        <v>0</v>
      </c>
      <c r="O21" s="25">
        <v>0</v>
      </c>
      <c r="P21" s="25">
        <v>8640.885</v>
      </c>
      <c r="Q21" s="25">
        <v>0</v>
      </c>
      <c r="R21" s="25">
        <v>8640.885</v>
      </c>
      <c r="S21" s="25">
        <v>4.142</v>
      </c>
      <c r="T21" s="24">
        <v>0</v>
      </c>
      <c r="U21" s="30">
        <f t="shared" si="1"/>
        <v>8645.027</v>
      </c>
      <c r="V21" s="81"/>
    </row>
    <row r="22" spans="1:22" ht="15.75" thickBot="1">
      <c r="A22" s="81"/>
      <c r="B22" s="23">
        <f t="shared" si="0"/>
        <v>37789.105</v>
      </c>
      <c r="C22" s="24">
        <v>0</v>
      </c>
      <c r="D22" s="25">
        <v>26875.257</v>
      </c>
      <c r="E22" s="25">
        <v>10913.848</v>
      </c>
      <c r="F22" s="25">
        <v>392.649</v>
      </c>
      <c r="G22" s="25">
        <v>2462.969</v>
      </c>
      <c r="H22" s="25">
        <v>5637.057</v>
      </c>
      <c r="I22" s="25">
        <v>1479.292</v>
      </c>
      <c r="J22" s="32">
        <v>941.881</v>
      </c>
      <c r="K22" s="27" t="s">
        <v>42</v>
      </c>
      <c r="L22" s="28" t="s">
        <v>43</v>
      </c>
      <c r="M22" s="33">
        <v>597.186</v>
      </c>
      <c r="N22" s="34">
        <v>913.708</v>
      </c>
      <c r="O22" s="34">
        <v>9250.848</v>
      </c>
      <c r="P22" s="34">
        <v>22229.405</v>
      </c>
      <c r="Q22" s="34">
        <v>1753.976</v>
      </c>
      <c r="R22" s="34">
        <v>34745.123</v>
      </c>
      <c r="S22" s="34">
        <v>3043.982</v>
      </c>
      <c r="T22" s="35">
        <v>0</v>
      </c>
      <c r="U22" s="36">
        <f t="shared" si="1"/>
        <v>37789.104999999996</v>
      </c>
      <c r="V22" s="80"/>
    </row>
    <row r="23" spans="1:22" s="47" customFormat="1" ht="16.5" thickBot="1" thickTop="1">
      <c r="A23" s="80"/>
      <c r="B23" s="53">
        <f t="shared" si="0"/>
        <v>187892.052</v>
      </c>
      <c r="C23" s="54">
        <v>0</v>
      </c>
      <c r="D23" s="54">
        <v>0</v>
      </c>
      <c r="E23" s="55">
        <v>187892.052</v>
      </c>
      <c r="F23" s="55">
        <v>1361.687</v>
      </c>
      <c r="G23" s="55">
        <v>117662.487</v>
      </c>
      <c r="H23" s="55">
        <v>40747.675</v>
      </c>
      <c r="I23" s="55">
        <v>688.856</v>
      </c>
      <c r="J23" s="56">
        <v>27431.347</v>
      </c>
      <c r="K23" s="41" t="s">
        <v>44</v>
      </c>
      <c r="L23" s="42" t="s">
        <v>45</v>
      </c>
      <c r="M23" s="43">
        <v>27431.347</v>
      </c>
      <c r="N23" s="44">
        <v>688.856</v>
      </c>
      <c r="O23" s="44">
        <v>40747.675</v>
      </c>
      <c r="P23" s="44">
        <v>117662.487</v>
      </c>
      <c r="Q23" s="44">
        <v>1361.687</v>
      </c>
      <c r="R23" s="44">
        <v>187892.052</v>
      </c>
      <c r="S23" s="45">
        <v>0</v>
      </c>
      <c r="T23" s="45">
        <v>0</v>
      </c>
      <c r="U23" s="46">
        <f t="shared" si="1"/>
        <v>187892.052</v>
      </c>
      <c r="V23" s="79" t="s">
        <v>112</v>
      </c>
    </row>
    <row r="24" spans="1:22" ht="28.5" customHeight="1" thickBot="1" thickTop="1">
      <c r="A24" s="79" t="s">
        <v>112</v>
      </c>
      <c r="B24" s="15">
        <f t="shared" si="0"/>
        <v>0</v>
      </c>
      <c r="C24" s="17">
        <v>0</v>
      </c>
      <c r="D24" s="17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51">
        <v>0</v>
      </c>
      <c r="K24" s="27" t="s">
        <v>46</v>
      </c>
      <c r="L24" s="28" t="s">
        <v>47</v>
      </c>
      <c r="M24" s="33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5">
        <v>0</v>
      </c>
      <c r="T24" s="35">
        <v>0</v>
      </c>
      <c r="U24" s="36">
        <f t="shared" si="1"/>
        <v>0</v>
      </c>
      <c r="V24" s="80"/>
    </row>
    <row r="25" spans="1:22" s="47" customFormat="1" ht="28.5" customHeight="1" thickBot="1" thickTop="1">
      <c r="A25" s="80"/>
      <c r="B25" s="53">
        <f t="shared" si="0"/>
        <v>187892.052</v>
      </c>
      <c r="C25" s="54">
        <v>0</v>
      </c>
      <c r="D25" s="54">
        <v>0</v>
      </c>
      <c r="E25" s="55">
        <v>187892.052</v>
      </c>
      <c r="F25" s="55">
        <v>1361.687</v>
      </c>
      <c r="G25" s="55">
        <v>117662.487</v>
      </c>
      <c r="H25" s="55">
        <v>40747.675</v>
      </c>
      <c r="I25" s="55">
        <v>688.856</v>
      </c>
      <c r="J25" s="56">
        <v>27431.347</v>
      </c>
      <c r="K25" s="41" t="s">
        <v>48</v>
      </c>
      <c r="L25" s="42" t="s">
        <v>49</v>
      </c>
      <c r="M25" s="43">
        <v>27431.347</v>
      </c>
      <c r="N25" s="44">
        <v>688.856</v>
      </c>
      <c r="O25" s="44">
        <v>40747.675</v>
      </c>
      <c r="P25" s="44">
        <v>117662.487</v>
      </c>
      <c r="Q25" s="44">
        <v>1361.687</v>
      </c>
      <c r="R25" s="44">
        <v>187892.052</v>
      </c>
      <c r="S25" s="45">
        <v>0</v>
      </c>
      <c r="T25" s="45">
        <v>0</v>
      </c>
      <c r="U25" s="46">
        <f t="shared" si="1"/>
        <v>187892.052</v>
      </c>
      <c r="V25" s="79" t="s">
        <v>111</v>
      </c>
    </row>
    <row r="26" spans="1:22" s="47" customFormat="1" ht="15.75" thickTop="1">
      <c r="A26" s="79" t="s">
        <v>111</v>
      </c>
      <c r="B26" s="59">
        <f t="shared" si="0"/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60">
        <v>0</v>
      </c>
      <c r="K26" s="41" t="s">
        <v>44</v>
      </c>
      <c r="L26" s="42" t="s">
        <v>45</v>
      </c>
      <c r="M26" s="57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8">
        <v>0</v>
      </c>
      <c r="T26" s="38">
        <v>0</v>
      </c>
      <c r="U26" s="58">
        <f t="shared" si="1"/>
        <v>0</v>
      </c>
      <c r="V26" s="81"/>
    </row>
    <row r="27" spans="1:22" ht="15">
      <c r="A27" s="81"/>
      <c r="B27" s="23">
        <f t="shared" si="0"/>
        <v>143704.087</v>
      </c>
      <c r="C27" s="24">
        <v>0</v>
      </c>
      <c r="D27" s="24">
        <v>0</v>
      </c>
      <c r="E27" s="25">
        <v>143704.087</v>
      </c>
      <c r="F27" s="25">
        <v>388.154</v>
      </c>
      <c r="G27" s="25">
        <v>108082.535</v>
      </c>
      <c r="H27" s="25">
        <v>35233.398</v>
      </c>
      <c r="I27" s="25">
        <v>0</v>
      </c>
      <c r="J27" s="32">
        <v>0</v>
      </c>
      <c r="K27" s="27" t="s">
        <v>50</v>
      </c>
      <c r="L27" s="28" t="s">
        <v>51</v>
      </c>
      <c r="M27" s="29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5">
        <v>143704.087</v>
      </c>
      <c r="U27" s="30">
        <f t="shared" si="1"/>
        <v>143704.087</v>
      </c>
      <c r="V27" s="81"/>
    </row>
    <row r="28" spans="1:22" ht="15.75" thickBot="1">
      <c r="A28" s="81"/>
      <c r="B28" s="23">
        <f t="shared" si="0"/>
        <v>0</v>
      </c>
      <c r="C28" s="24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32">
        <v>0</v>
      </c>
      <c r="K28" s="27" t="s">
        <v>52</v>
      </c>
      <c r="L28" s="28" t="s">
        <v>53</v>
      </c>
      <c r="M28" s="33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5">
        <v>0</v>
      </c>
      <c r="U28" s="36">
        <f t="shared" si="1"/>
        <v>0</v>
      </c>
      <c r="V28" s="80"/>
    </row>
    <row r="29" spans="1:22" s="47" customFormat="1" ht="15.75" thickTop="1">
      <c r="A29" s="81"/>
      <c r="B29" s="37">
        <f t="shared" si="0"/>
        <v>44187.965</v>
      </c>
      <c r="C29" s="38">
        <v>0</v>
      </c>
      <c r="D29" s="38">
        <v>0</v>
      </c>
      <c r="E29" s="39">
        <v>44187.965</v>
      </c>
      <c r="F29" s="39">
        <v>973.533</v>
      </c>
      <c r="G29" s="39">
        <v>9579.952</v>
      </c>
      <c r="H29" s="39">
        <v>5514.277</v>
      </c>
      <c r="I29" s="39">
        <v>688.856</v>
      </c>
      <c r="J29" s="40">
        <v>27431.347</v>
      </c>
      <c r="K29" s="41" t="s">
        <v>54</v>
      </c>
      <c r="L29" s="42" t="s">
        <v>55</v>
      </c>
      <c r="M29" s="43">
        <v>27431.347</v>
      </c>
      <c r="N29" s="44">
        <v>688.856</v>
      </c>
      <c r="O29" s="44">
        <v>5514.277</v>
      </c>
      <c r="P29" s="44">
        <v>9579.952</v>
      </c>
      <c r="Q29" s="44">
        <v>973.533</v>
      </c>
      <c r="R29" s="44">
        <v>44187.965</v>
      </c>
      <c r="S29" s="45">
        <v>0</v>
      </c>
      <c r="T29" s="45">
        <v>0</v>
      </c>
      <c r="U29" s="46">
        <f t="shared" si="1"/>
        <v>44187.965</v>
      </c>
      <c r="V29" s="79" t="s">
        <v>113</v>
      </c>
    </row>
    <row r="30" spans="1:22" s="47" customFormat="1" ht="15.75" thickBot="1">
      <c r="A30" s="80"/>
      <c r="B30" s="53">
        <f t="shared" si="0"/>
        <v>6432.559</v>
      </c>
      <c r="C30" s="54">
        <v>0</v>
      </c>
      <c r="D30" s="55">
        <v>6432.559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61">
        <v>0</v>
      </c>
      <c r="K30" s="41" t="s">
        <v>56</v>
      </c>
      <c r="L30" s="42" t="s">
        <v>57</v>
      </c>
      <c r="M30" s="62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9">
        <v>6432.559</v>
      </c>
      <c r="T30" s="38">
        <v>0</v>
      </c>
      <c r="U30" s="58">
        <f t="shared" si="1"/>
        <v>6432.559</v>
      </c>
      <c r="V30" s="81"/>
    </row>
    <row r="31" spans="1:22" ht="15" customHeight="1" thickTop="1">
      <c r="A31" s="79" t="s">
        <v>113</v>
      </c>
      <c r="B31" s="15">
        <f t="shared" si="0"/>
        <v>46028.161</v>
      </c>
      <c r="C31" s="17">
        <v>0</v>
      </c>
      <c r="D31" s="17">
        <v>0</v>
      </c>
      <c r="E31" s="16">
        <v>46028.161</v>
      </c>
      <c r="F31" s="16">
        <v>79.154</v>
      </c>
      <c r="G31" s="16">
        <v>7195.084</v>
      </c>
      <c r="H31" s="16">
        <v>14910.725</v>
      </c>
      <c r="I31" s="16">
        <v>679.45</v>
      </c>
      <c r="J31" s="51">
        <v>23163.748</v>
      </c>
      <c r="K31" s="27" t="s">
        <v>58</v>
      </c>
      <c r="L31" s="28" t="s">
        <v>59</v>
      </c>
      <c r="M31" s="29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5">
        <v>46028.161</v>
      </c>
      <c r="U31" s="30">
        <f t="shared" si="1"/>
        <v>46028.161</v>
      </c>
      <c r="V31" s="81"/>
    </row>
    <row r="32" spans="1:22" ht="15">
      <c r="A32" s="81"/>
      <c r="B32" s="23">
        <f t="shared" si="0"/>
        <v>4592.363</v>
      </c>
      <c r="C32" s="24">
        <v>0</v>
      </c>
      <c r="D32" s="24">
        <v>0</v>
      </c>
      <c r="E32" s="25">
        <v>4592.363</v>
      </c>
      <c r="F32" s="25">
        <v>0</v>
      </c>
      <c r="G32" s="25">
        <v>139.196</v>
      </c>
      <c r="H32" s="25">
        <v>0</v>
      </c>
      <c r="I32" s="25">
        <v>0</v>
      </c>
      <c r="J32" s="32">
        <v>4453.167</v>
      </c>
      <c r="K32" s="27" t="s">
        <v>60</v>
      </c>
      <c r="L32" s="28" t="s">
        <v>61</v>
      </c>
      <c r="M32" s="29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5">
        <v>4592.363</v>
      </c>
      <c r="U32" s="30">
        <f t="shared" si="1"/>
        <v>4592.363</v>
      </c>
      <c r="V32" s="81"/>
    </row>
    <row r="33" spans="1:22" ht="15">
      <c r="A33" s="81"/>
      <c r="B33" s="23">
        <f t="shared" si="0"/>
        <v>0</v>
      </c>
      <c r="C33" s="24">
        <v>0</v>
      </c>
      <c r="D33" s="24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32">
        <v>0</v>
      </c>
      <c r="K33" s="27" t="s">
        <v>62</v>
      </c>
      <c r="L33" s="28" t="s">
        <v>63</v>
      </c>
      <c r="M33" s="29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5">
        <v>0</v>
      </c>
      <c r="U33" s="30">
        <f t="shared" si="1"/>
        <v>0</v>
      </c>
      <c r="V33" s="81"/>
    </row>
    <row r="34" spans="1:22" ht="15">
      <c r="A34" s="81"/>
      <c r="B34" s="23">
        <f t="shared" si="0"/>
        <v>0</v>
      </c>
      <c r="C34" s="24">
        <v>0</v>
      </c>
      <c r="D34" s="25">
        <v>0</v>
      </c>
      <c r="E34" s="25">
        <v>0</v>
      </c>
      <c r="F34" s="25">
        <v>0</v>
      </c>
      <c r="G34" s="25">
        <v>0</v>
      </c>
      <c r="H34" s="25">
        <v>-130</v>
      </c>
      <c r="I34" s="25">
        <v>0</v>
      </c>
      <c r="J34" s="32">
        <v>130</v>
      </c>
      <c r="K34" s="27" t="s">
        <v>64</v>
      </c>
      <c r="L34" s="28" t="s">
        <v>65</v>
      </c>
      <c r="M34" s="29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30">
        <f t="shared" si="1"/>
        <v>0</v>
      </c>
      <c r="V34" s="81"/>
    </row>
    <row r="35" spans="1:22" ht="15">
      <c r="A35" s="81"/>
      <c r="B35" s="23">
        <f t="shared" si="0"/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6">
        <v>0</v>
      </c>
      <c r="K35" s="27" t="s">
        <v>66</v>
      </c>
      <c r="L35" s="28" t="s">
        <v>102</v>
      </c>
      <c r="M35" s="31">
        <v>62.751</v>
      </c>
      <c r="N35" s="25">
        <v>0</v>
      </c>
      <c r="O35" s="25">
        <v>2361.988</v>
      </c>
      <c r="P35" s="25">
        <v>158.321</v>
      </c>
      <c r="Q35" s="25">
        <v>0</v>
      </c>
      <c r="R35" s="25">
        <v>2583.06</v>
      </c>
      <c r="S35" s="25">
        <v>4.737</v>
      </c>
      <c r="T35" s="24">
        <v>0</v>
      </c>
      <c r="U35" s="30">
        <f t="shared" si="1"/>
        <v>2587.797</v>
      </c>
      <c r="V35" s="81"/>
    </row>
    <row r="36" spans="1:22" ht="15">
      <c r="A36" s="81"/>
      <c r="B36" s="23">
        <f t="shared" si="0"/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6">
        <v>0</v>
      </c>
      <c r="K36" s="27" t="s">
        <v>67</v>
      </c>
      <c r="L36" s="28" t="s">
        <v>103</v>
      </c>
      <c r="M36" s="31">
        <v>0</v>
      </c>
      <c r="N36" s="25">
        <v>0</v>
      </c>
      <c r="O36" s="25">
        <v>-412.059</v>
      </c>
      <c r="P36" s="25">
        <v>0</v>
      </c>
      <c r="Q36" s="25">
        <v>0</v>
      </c>
      <c r="R36" s="25">
        <v>-412.059</v>
      </c>
      <c r="S36" s="25">
        <v>-2175.738</v>
      </c>
      <c r="T36" s="24">
        <v>0</v>
      </c>
      <c r="U36" s="30">
        <f t="shared" si="1"/>
        <v>-2587.797</v>
      </c>
      <c r="V36" s="81"/>
    </row>
    <row r="37" spans="1:22" ht="15">
      <c r="A37" s="81"/>
      <c r="B37" s="23">
        <f t="shared" si="0"/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32">
        <v>0</v>
      </c>
      <c r="K37" s="27" t="s">
        <v>68</v>
      </c>
      <c r="L37" s="28" t="s">
        <v>69</v>
      </c>
      <c r="M37" s="31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30">
        <f t="shared" si="1"/>
        <v>0</v>
      </c>
      <c r="V37" s="81"/>
    </row>
    <row r="38" spans="1:22" ht="15.75" thickBot="1">
      <c r="A38" s="81"/>
      <c r="B38" s="23">
        <f t="shared" si="0"/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6">
        <v>0</v>
      </c>
      <c r="K38" s="27" t="s">
        <v>70</v>
      </c>
      <c r="L38" s="28" t="s">
        <v>104</v>
      </c>
      <c r="M38" s="33">
        <v>27494.098</v>
      </c>
      <c r="N38" s="34">
        <v>688.856</v>
      </c>
      <c r="O38" s="34">
        <v>7464.206</v>
      </c>
      <c r="P38" s="34">
        <v>9738.273</v>
      </c>
      <c r="Q38" s="34">
        <v>973.533</v>
      </c>
      <c r="R38" s="34">
        <v>46358.966</v>
      </c>
      <c r="S38" s="34">
        <v>4261.558</v>
      </c>
      <c r="T38" s="35">
        <v>0</v>
      </c>
      <c r="U38" s="36">
        <f t="shared" si="1"/>
        <v>50620.524</v>
      </c>
      <c r="V38" s="80"/>
    </row>
    <row r="39" spans="1:22" s="47" customFormat="1" ht="16.5" thickBot="1" thickTop="1">
      <c r="A39" s="80"/>
      <c r="B39" s="53">
        <f t="shared" si="0"/>
        <v>0</v>
      </c>
      <c r="C39" s="54">
        <v>0</v>
      </c>
      <c r="D39" s="55">
        <v>4261.558</v>
      </c>
      <c r="E39" s="55">
        <v>-4261.558</v>
      </c>
      <c r="F39" s="55">
        <v>894.379</v>
      </c>
      <c r="G39" s="55">
        <v>2403.993</v>
      </c>
      <c r="H39" s="55">
        <v>-7316.519</v>
      </c>
      <c r="I39" s="55">
        <v>9.406</v>
      </c>
      <c r="J39" s="56">
        <v>-252.817</v>
      </c>
      <c r="K39" s="41" t="s">
        <v>71</v>
      </c>
      <c r="L39" s="42" t="s">
        <v>72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4">
        <v>0</v>
      </c>
      <c r="U39" s="65">
        <f t="shared" si="1"/>
        <v>0</v>
      </c>
      <c r="V39" s="79" t="s">
        <v>114</v>
      </c>
    </row>
    <row r="40" spans="1:22" ht="15" customHeight="1" thickTop="1">
      <c r="A40" s="79" t="s">
        <v>114</v>
      </c>
      <c r="B40" s="66">
        <f t="shared" si="0"/>
        <v>0</v>
      </c>
      <c r="C40" s="67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27" t="s">
        <v>73</v>
      </c>
      <c r="L40" s="28" t="s">
        <v>105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4">
        <v>0</v>
      </c>
      <c r="U40" s="30">
        <f t="shared" si="1"/>
        <v>0</v>
      </c>
      <c r="V40" s="81"/>
    </row>
    <row r="41" spans="1:22" ht="15">
      <c r="A41" s="81"/>
      <c r="B41" s="23">
        <f t="shared" si="0"/>
        <v>0</v>
      </c>
      <c r="C41" s="24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7" t="s">
        <v>74</v>
      </c>
      <c r="L41" s="28" t="s">
        <v>75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4">
        <v>0</v>
      </c>
      <c r="U41" s="30">
        <f t="shared" si="1"/>
        <v>0</v>
      </c>
      <c r="V41" s="81"/>
    </row>
    <row r="42" spans="1:22" ht="15">
      <c r="A42" s="81"/>
      <c r="B42" s="23">
        <f t="shared" si="0"/>
        <v>0</v>
      </c>
      <c r="C42" s="24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7" t="s">
        <v>76</v>
      </c>
      <c r="L42" s="28" t="s">
        <v>77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4">
        <v>0</v>
      </c>
      <c r="U42" s="30">
        <f t="shared" si="1"/>
        <v>0</v>
      </c>
      <c r="V42" s="81"/>
    </row>
    <row r="43" spans="1:22" ht="15">
      <c r="A43" s="81"/>
      <c r="B43" s="23">
        <f t="shared" si="0"/>
        <v>0</v>
      </c>
      <c r="C43" s="24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7" t="s">
        <v>78</v>
      </c>
      <c r="L43" s="28" t="s">
        <v>79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4">
        <v>0</v>
      </c>
      <c r="U43" s="30">
        <f t="shared" si="1"/>
        <v>0</v>
      </c>
      <c r="V43" s="81"/>
    </row>
    <row r="44" spans="1:22" ht="15">
      <c r="A44" s="81"/>
      <c r="B44" s="23">
        <f t="shared" si="0"/>
        <v>0</v>
      </c>
      <c r="C44" s="24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7" t="s">
        <v>80</v>
      </c>
      <c r="L44" s="28" t="s">
        <v>81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4">
        <v>0</v>
      </c>
      <c r="U44" s="30">
        <f t="shared" si="1"/>
        <v>0</v>
      </c>
      <c r="V44" s="81"/>
    </row>
    <row r="45" spans="1:22" ht="15">
      <c r="A45" s="81"/>
      <c r="B45" s="23">
        <f t="shared" si="0"/>
        <v>0</v>
      </c>
      <c r="C45" s="24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7" t="s">
        <v>82</v>
      </c>
      <c r="L45" s="28" t="s">
        <v>83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4">
        <v>0</v>
      </c>
      <c r="U45" s="30">
        <f t="shared" si="1"/>
        <v>0</v>
      </c>
      <c r="V45" s="81"/>
    </row>
    <row r="46" spans="1:22" ht="30">
      <c r="A46" s="81"/>
      <c r="B46" s="23">
        <f t="shared" si="0"/>
        <v>0</v>
      </c>
      <c r="C46" s="24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7" t="s">
        <v>84</v>
      </c>
      <c r="L46" s="28" t="s">
        <v>85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4">
        <v>0</v>
      </c>
      <c r="U46" s="30">
        <f t="shared" si="1"/>
        <v>0</v>
      </c>
      <c r="V46" s="81"/>
    </row>
    <row r="47" spans="1:22" ht="30">
      <c r="A47" s="81"/>
      <c r="B47" s="23">
        <f t="shared" si="0"/>
        <v>0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7" t="s">
        <v>86</v>
      </c>
      <c r="L47" s="28" t="s">
        <v>87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4">
        <v>0</v>
      </c>
      <c r="U47" s="30">
        <f t="shared" si="1"/>
        <v>0</v>
      </c>
      <c r="V47" s="81"/>
    </row>
    <row r="48" spans="1:22" ht="15.75" thickBot="1">
      <c r="A48" s="87"/>
      <c r="B48" s="69">
        <f t="shared" si="0"/>
        <v>0</v>
      </c>
      <c r="C48" s="70">
        <v>0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2">
        <v>0</v>
      </c>
      <c r="K48" s="73" t="s">
        <v>88</v>
      </c>
      <c r="L48" s="74" t="s">
        <v>89</v>
      </c>
      <c r="M48" s="75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0">
        <v>0</v>
      </c>
      <c r="U48" s="76">
        <f t="shared" si="1"/>
        <v>0</v>
      </c>
      <c r="V48" s="87"/>
    </row>
    <row r="49" ht="15.75" thickTop="1"/>
  </sheetData>
  <sheetProtection/>
  <mergeCells count="19">
    <mergeCell ref="V29:V38"/>
    <mergeCell ref="V39:V48"/>
    <mergeCell ref="A19:A23"/>
    <mergeCell ref="A24:A25"/>
    <mergeCell ref="A26:A30"/>
    <mergeCell ref="A31:A39"/>
    <mergeCell ref="A40:A48"/>
    <mergeCell ref="A1:U1"/>
    <mergeCell ref="K3:L3"/>
    <mergeCell ref="K4:L4"/>
    <mergeCell ref="A5:A11"/>
    <mergeCell ref="A12:A16"/>
    <mergeCell ref="V25:V28"/>
    <mergeCell ref="A17:A18"/>
    <mergeCell ref="V5:V9"/>
    <mergeCell ref="V10:V11"/>
    <mergeCell ref="V12:V17"/>
    <mergeCell ref="V18:V22"/>
    <mergeCell ref="V23:V2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INECV - Rosangela Gisele Garcia Silva</dc:creator>
  <cp:keywords/>
  <dc:description/>
  <cp:lastModifiedBy>INECV - Rosangela Gisele Garcia Silva</cp:lastModifiedBy>
  <dcterms:created xsi:type="dcterms:W3CDTF">2022-07-04T17:26:51Z</dcterms:created>
  <dcterms:modified xsi:type="dcterms:W3CDTF">2022-07-11T16:34:17Z</dcterms:modified>
  <cp:category/>
  <cp:version/>
  <cp:contentType/>
  <cp:contentStatus/>
</cp:coreProperties>
</file>