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DIFUSÃO DE INFORMAÇÃO\Pedido Dados\EMPRESAS\Indicadores de curto prazo na indústria\"/>
    </mc:Choice>
  </mc:AlternateContent>
  <xr:revisionPtr revIDLastSave="0" documentId="8_{3D4B28DF-4B5A-49E2-88AB-0226BD4DBC8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PI" sheetId="1" r:id="rId1"/>
    <sheet name="IPPI" sheetId="2" r:id="rId2"/>
    <sheet name="IVNI" sheetId="3" r:id="rId3"/>
    <sheet name="IE" sheetId="4" r:id="rId4"/>
    <sheet name="IREM" sheetId="6" r:id="rId5"/>
    <sheet name="IHOT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" i="7" l="1"/>
  <c r="T12" i="7"/>
  <c r="T11" i="7"/>
  <c r="T10" i="7"/>
  <c r="T9" i="7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H9" i="6"/>
  <c r="I9" i="6"/>
  <c r="J9" i="6"/>
  <c r="K9" i="6"/>
  <c r="L9" i="6"/>
  <c r="M9" i="6"/>
  <c r="N9" i="6"/>
  <c r="O9" i="6"/>
  <c r="P9" i="6"/>
  <c r="Q9" i="6"/>
  <c r="R9" i="6"/>
  <c r="S9" i="6"/>
  <c r="T9" i="6"/>
  <c r="G9" i="6"/>
  <c r="G13" i="6"/>
  <c r="H13" i="4" l="1"/>
  <c r="I13" i="4"/>
  <c r="J13" i="4"/>
  <c r="K13" i="4"/>
  <c r="L13" i="4"/>
  <c r="M13" i="4"/>
  <c r="N13" i="4"/>
  <c r="O13" i="4"/>
  <c r="P13" i="4"/>
  <c r="Q13" i="4"/>
  <c r="R13" i="4"/>
  <c r="S13" i="4"/>
  <c r="T13" i="4"/>
  <c r="T12" i="4" l="1"/>
  <c r="T11" i="4"/>
  <c r="T10" i="4"/>
  <c r="T9" i="4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T12" i="3" l="1"/>
  <c r="T11" i="3"/>
  <c r="T10" i="3"/>
  <c r="T9" i="3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T12" i="2"/>
  <c r="T11" i="2"/>
  <c r="T10" i="2"/>
  <c r="T9" i="2"/>
  <c r="H14" i="1" l="1"/>
  <c r="I14" i="1"/>
  <c r="J14" i="1"/>
  <c r="K14" i="1"/>
  <c r="L14" i="1"/>
  <c r="M14" i="1"/>
  <c r="N14" i="1"/>
  <c r="O14" i="1"/>
  <c r="P14" i="1"/>
  <c r="Q14" i="1"/>
  <c r="R14" i="1"/>
  <c r="S14" i="1"/>
  <c r="T14" i="1"/>
  <c r="T13" i="1" l="1"/>
  <c r="T12" i="1"/>
  <c r="T11" i="1"/>
  <c r="T10" i="1"/>
  <c r="H13" i="7"/>
  <c r="I13" i="7"/>
  <c r="J13" i="7"/>
  <c r="K13" i="7"/>
  <c r="L13" i="7"/>
  <c r="M13" i="7"/>
  <c r="N13" i="7"/>
  <c r="O13" i="7"/>
  <c r="P13" i="7"/>
  <c r="Q13" i="7"/>
  <c r="R13" i="7"/>
  <c r="S13" i="7"/>
  <c r="G13" i="7"/>
  <c r="G10" i="1" l="1"/>
  <c r="H10" i="1"/>
  <c r="I10" i="1"/>
  <c r="J10" i="1"/>
  <c r="K10" i="1"/>
  <c r="L10" i="1"/>
  <c r="M10" i="1"/>
  <c r="N10" i="1"/>
  <c r="O10" i="1"/>
  <c r="P10" i="1"/>
  <c r="Q10" i="1"/>
  <c r="R10" i="1"/>
  <c r="G13" i="1"/>
  <c r="H13" i="1"/>
  <c r="I13" i="1"/>
  <c r="J13" i="1"/>
  <c r="K13" i="1"/>
  <c r="L13" i="1"/>
  <c r="M13" i="1"/>
  <c r="N13" i="1"/>
  <c r="O13" i="1"/>
  <c r="P13" i="1"/>
  <c r="Q13" i="1"/>
  <c r="R13" i="1"/>
  <c r="G14" i="1"/>
  <c r="Q12" i="1" l="1"/>
  <c r="I12" i="1"/>
  <c r="L12" i="1"/>
  <c r="K12" i="1"/>
  <c r="H12" i="1"/>
  <c r="N12" i="1"/>
  <c r="P11" i="1"/>
  <c r="G11" i="1"/>
  <c r="Q11" i="1"/>
  <c r="N11" i="1"/>
  <c r="M11" i="1"/>
  <c r="L11" i="1"/>
  <c r="P12" i="1" l="1"/>
  <c r="J12" i="1"/>
  <c r="M12" i="1"/>
  <c r="R12" i="1"/>
  <c r="G12" i="1"/>
  <c r="O12" i="1"/>
  <c r="K11" i="1"/>
  <c r="R11" i="1"/>
  <c r="O11" i="1"/>
  <c r="J11" i="1"/>
  <c r="H11" i="1"/>
  <c r="I11" i="1"/>
  <c r="S12" i="7" l="1"/>
  <c r="R12" i="7"/>
  <c r="Q12" i="7"/>
  <c r="P12" i="7"/>
  <c r="O12" i="7"/>
  <c r="N12" i="7"/>
  <c r="M12" i="7"/>
  <c r="L12" i="7"/>
  <c r="K12" i="7"/>
  <c r="J12" i="7"/>
  <c r="I12" i="7"/>
  <c r="H12" i="7"/>
  <c r="G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G12" i="6"/>
  <c r="G11" i="6"/>
  <c r="G10" i="6"/>
  <c r="S12" i="4"/>
  <c r="S11" i="4"/>
  <c r="S10" i="4"/>
  <c r="S9" i="4"/>
  <c r="S12" i="3"/>
  <c r="S11" i="3"/>
  <c r="S10" i="3"/>
  <c r="S9" i="3"/>
  <c r="S12" i="2"/>
  <c r="S11" i="2"/>
  <c r="S10" i="2"/>
  <c r="S9" i="2"/>
  <c r="S13" i="1"/>
  <c r="S12" i="1"/>
  <c r="S11" i="1"/>
  <c r="S10" i="1"/>
  <c r="R12" i="4" l="1"/>
  <c r="R11" i="4"/>
  <c r="R10" i="4"/>
  <c r="R9" i="4"/>
  <c r="R12" i="3"/>
  <c r="R11" i="3"/>
  <c r="R10" i="3"/>
  <c r="R9" i="3"/>
  <c r="R12" i="2"/>
  <c r="R11" i="2"/>
  <c r="R10" i="2"/>
  <c r="R9" i="2"/>
  <c r="Q12" i="4" l="1"/>
  <c r="Q11" i="4"/>
  <c r="Q10" i="4"/>
  <c r="Q9" i="4"/>
  <c r="L12" i="3"/>
  <c r="M12" i="3"/>
  <c r="N12" i="3"/>
  <c r="O12" i="3"/>
  <c r="P12" i="3"/>
  <c r="Q12" i="3"/>
  <c r="L11" i="3"/>
  <c r="M11" i="3"/>
  <c r="N11" i="3"/>
  <c r="O11" i="3"/>
  <c r="P11" i="3"/>
  <c r="Q11" i="3"/>
  <c r="L10" i="3"/>
  <c r="M10" i="3"/>
  <c r="N10" i="3"/>
  <c r="O10" i="3"/>
  <c r="P10" i="3"/>
  <c r="Q10" i="3"/>
  <c r="L9" i="3"/>
  <c r="M9" i="3"/>
  <c r="N9" i="3"/>
  <c r="O9" i="3"/>
  <c r="P9" i="3"/>
  <c r="Q9" i="3"/>
  <c r="Q12" i="2" l="1"/>
  <c r="Q11" i="2"/>
  <c r="Q10" i="2"/>
  <c r="Q9" i="2"/>
  <c r="L12" i="4" l="1"/>
  <c r="M12" i="4"/>
  <c r="N12" i="4"/>
  <c r="O12" i="4"/>
  <c r="P12" i="4"/>
  <c r="L11" i="4"/>
  <c r="M11" i="4"/>
  <c r="N11" i="4"/>
  <c r="O11" i="4"/>
  <c r="P11" i="4"/>
  <c r="L10" i="4"/>
  <c r="M10" i="4"/>
  <c r="N10" i="4"/>
  <c r="O10" i="4"/>
  <c r="P10" i="4"/>
  <c r="L9" i="4"/>
  <c r="M9" i="4"/>
  <c r="N9" i="4"/>
  <c r="O9" i="4"/>
  <c r="P9" i="4"/>
  <c r="O12" i="2" l="1"/>
  <c r="P12" i="2"/>
  <c r="O11" i="2"/>
  <c r="P11" i="2"/>
  <c r="O10" i="2"/>
  <c r="P10" i="2"/>
  <c r="P9" i="2"/>
  <c r="O9" i="2"/>
  <c r="N12" i="2" l="1"/>
  <c r="N11" i="2"/>
  <c r="N10" i="2"/>
  <c r="N9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K12" i="4" l="1"/>
  <c r="K11" i="4"/>
  <c r="K10" i="4"/>
  <c r="K9" i="4"/>
  <c r="K12" i="3"/>
  <c r="K11" i="3"/>
  <c r="K10" i="3"/>
  <c r="K9" i="3"/>
  <c r="J12" i="4" l="1"/>
  <c r="J11" i="4"/>
  <c r="J10" i="4"/>
  <c r="J9" i="4"/>
  <c r="J12" i="3"/>
  <c r="J11" i="3"/>
  <c r="J10" i="3"/>
  <c r="J9" i="3"/>
  <c r="I12" i="4" l="1"/>
  <c r="I11" i="4"/>
  <c r="I10" i="4"/>
  <c r="I9" i="4"/>
  <c r="I12" i="3"/>
  <c r="I11" i="3"/>
  <c r="I10" i="3"/>
  <c r="I9" i="3"/>
  <c r="I12" i="2"/>
  <c r="I11" i="2"/>
  <c r="I10" i="2"/>
  <c r="I9" i="2"/>
  <c r="H12" i="4" l="1"/>
  <c r="H11" i="4"/>
  <c r="H10" i="4"/>
  <c r="H9" i="4"/>
  <c r="H12" i="3"/>
  <c r="H11" i="3"/>
  <c r="H10" i="3"/>
  <c r="H9" i="3"/>
  <c r="H12" i="2"/>
  <c r="H11" i="2"/>
  <c r="H10" i="2"/>
  <c r="H9" i="2"/>
  <c r="G13" i="4" l="1"/>
  <c r="G12" i="4"/>
  <c r="G11" i="4"/>
  <c r="G10" i="4"/>
  <c r="G9" i="4"/>
  <c r="G13" i="3"/>
  <c r="G12" i="3"/>
  <c r="G11" i="3"/>
  <c r="G10" i="3"/>
  <c r="G9" i="3"/>
  <c r="G13" i="2"/>
  <c r="G12" i="2"/>
  <c r="G11" i="2"/>
  <c r="G10" i="2"/>
  <c r="G9" i="2"/>
</calcChain>
</file>

<file path=xl/sharedStrings.xml><?xml version="1.0" encoding="utf-8"?>
<sst xmlns="http://schemas.openxmlformats.org/spreadsheetml/2006/main" count="200" uniqueCount="34">
  <si>
    <t>Ponderador</t>
  </si>
  <si>
    <t xml:space="preserve">Secção </t>
  </si>
  <si>
    <t>Total</t>
  </si>
  <si>
    <t>Taxa de Variação Homóloga ( em %)</t>
  </si>
  <si>
    <t>Industria Extrativa</t>
  </si>
  <si>
    <t>Industria Transformdora</t>
  </si>
  <si>
    <t>1º T 18</t>
  </si>
  <si>
    <t>2º T 18</t>
  </si>
  <si>
    <t>3º T 18</t>
  </si>
  <si>
    <t>4º T 18</t>
  </si>
  <si>
    <t>1º T 19</t>
  </si>
  <si>
    <t>2º T 19</t>
  </si>
  <si>
    <t>3º T 19</t>
  </si>
  <si>
    <t>4º T 19</t>
  </si>
  <si>
    <t>1º T 20</t>
  </si>
  <si>
    <t>2º T 20</t>
  </si>
  <si>
    <t>3º T 20</t>
  </si>
  <si>
    <t>4º T 20</t>
  </si>
  <si>
    <t>1º T 21</t>
  </si>
  <si>
    <t>2º T 21</t>
  </si>
  <si>
    <t>3º T 21</t>
  </si>
  <si>
    <t>4º T 21</t>
  </si>
  <si>
    <t>1º T 22</t>
  </si>
  <si>
    <t>2º T 22</t>
  </si>
  <si>
    <t>Captacao ,tratamento e distribuicao de água</t>
  </si>
  <si>
    <t>Eletricidade ,gás ,vapor água quente e fria e ar frio</t>
  </si>
  <si>
    <t xml:space="preserve"> Índice de Horas Trabalhadas nas Industrias (IHOT), por secção e total - Base 2017=100</t>
  </si>
  <si>
    <t xml:space="preserve"> Índice de remunerações nas Industrias(IREM), por secção e total - Base 2017=100</t>
  </si>
  <si>
    <t xml:space="preserve"> Índice de Empregos nas Industrias(IE), por secção e total - Base 2017=100</t>
  </si>
  <si>
    <r>
      <t xml:space="preserve"> </t>
    </r>
    <r>
      <rPr>
        <b/>
        <sz val="9"/>
        <color rgb="FF000000"/>
        <rFont val="Gill Sans MT"/>
        <family val="2"/>
      </rPr>
      <t xml:space="preserve">Índice deVolume de Negocios nas Industrias(IVNI), por secção e total - Base 2017=100   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</si>
  <si>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Índice de Preços na Produção Industrial (IPPI), por secção e total - Base 2017=100</t>
  </si>
  <si>
    <t>Indice de Produção Industrial(IPI) 1ºT 2018 - 1ºT 2022 por Secção e Total - Base 2017=100</t>
  </si>
  <si>
    <t>Dados recolhidos no âmbito do inquérito aos indicadored de curto prazo na industria( ICPI)</t>
  </si>
  <si>
    <t>Fonte: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</si>
</sst>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8" formatCode="0.0%"/>
    <numFmt numFmtId="169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  <font>
      <b/>
      <sz val="8.5"/>
      <name val="Gill Sans MT"/>
      <family val="2"/>
    </font>
    <font>
      <b/>
      <sz val="16"/>
      <color theme="4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5" fontId="2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4" fillId="2" borderId="3" xfId="2" applyFont="1" applyFill="1" applyBorder="1" applyAlignment="1">
      <alignment vertical="center"/>
    </xf>
    <xf numFmtId="0" fontId="5" fillId="4" borderId="3" xfId="2" applyFont="1" applyFill="1" applyBorder="1" applyAlignment="1">
      <alignment vertical="center"/>
    </xf>
    <xf numFmtId="0" fontId="0" fillId="4" borderId="0" xfId="0" applyFill="1"/>
    <xf numFmtId="164" fontId="3" fillId="4" borderId="0" xfId="1" applyFont="1" applyFill="1"/>
    <xf numFmtId="0" fontId="5" fillId="2" borderId="0" xfId="2" applyFont="1" applyFill="1" applyAlignment="1">
      <alignment horizontal="left" vertical="center"/>
    </xf>
    <xf numFmtId="0" fontId="0" fillId="2" borderId="0" xfId="0" applyFill="1"/>
    <xf numFmtId="0" fontId="5" fillId="4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1" fontId="4" fillId="3" borderId="4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/>
    <xf numFmtId="164" fontId="3" fillId="4" borderId="0" xfId="1" applyFont="1" applyFill="1" applyBorder="1"/>
    <xf numFmtId="164" fontId="2" fillId="0" borderId="0" xfId="1" applyFont="1" applyFill="1"/>
    <xf numFmtId="164" fontId="3" fillId="0" borderId="0" xfId="1" applyFont="1" applyFill="1"/>
    <xf numFmtId="164" fontId="2" fillId="4" borderId="0" xfId="1" applyFont="1" applyFill="1"/>
    <xf numFmtId="166" fontId="0" fillId="0" borderId="0" xfId="0" applyNumberFormat="1"/>
    <xf numFmtId="164" fontId="3" fillId="2" borderId="0" xfId="1" applyFont="1" applyFill="1" applyBorder="1"/>
    <xf numFmtId="168" fontId="2" fillId="0" borderId="0" xfId="3" applyNumberFormat="1" applyFont="1"/>
    <xf numFmtId="168" fontId="0" fillId="0" borderId="0" xfId="3" applyNumberFormat="1" applyFont="1"/>
    <xf numFmtId="168" fontId="7" fillId="0" borderId="0" xfId="3" applyNumberFormat="1" applyFont="1"/>
    <xf numFmtId="168" fontId="6" fillId="0" borderId="0" xfId="3" applyNumberFormat="1" applyFont="1"/>
    <xf numFmtId="168" fontId="2" fillId="0" borderId="0" xfId="3" applyNumberFormat="1" applyFont="1" applyFill="1"/>
    <xf numFmtId="0" fontId="3" fillId="0" borderId="0" xfId="0" applyFont="1"/>
    <xf numFmtId="165" fontId="0" fillId="0" borderId="0" xfId="1" applyNumberFormat="1" applyFont="1"/>
    <xf numFmtId="169" fontId="2" fillId="4" borderId="0" xfId="1" applyNumberFormat="1" applyFont="1" applyFill="1"/>
    <xf numFmtId="169" fontId="2" fillId="2" borderId="0" xfId="1" applyNumberFormat="1" applyFont="1" applyFill="1"/>
    <xf numFmtId="164" fontId="3" fillId="2" borderId="0" xfId="1" applyFont="1" applyFill="1"/>
    <xf numFmtId="0" fontId="14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169" fontId="2" fillId="4" borderId="0" xfId="1" applyNumberFormat="1" applyFont="1" applyFill="1" applyBorder="1"/>
    <xf numFmtId="0" fontId="5" fillId="2" borderId="0" xfId="2" applyFont="1" applyFill="1" applyBorder="1" applyAlignment="1">
      <alignment horizontal="left" vertical="center"/>
    </xf>
    <xf numFmtId="169" fontId="2" fillId="2" borderId="0" xfId="1" applyNumberFormat="1" applyFont="1" applyFill="1" applyBorder="1"/>
    <xf numFmtId="0" fontId="5" fillId="4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169" fontId="2" fillId="4" borderId="3" xfId="1" applyNumberFormat="1" applyFont="1" applyFill="1" applyBorder="1"/>
    <xf numFmtId="164" fontId="3" fillId="4" borderId="3" xfId="1" applyFont="1" applyFill="1" applyBorder="1"/>
    <xf numFmtId="0" fontId="4" fillId="4" borderId="1" xfId="2" applyFont="1" applyFill="1" applyBorder="1" applyAlignment="1">
      <alignment horizontal="left" vertical="center"/>
    </xf>
    <xf numFmtId="169" fontId="2" fillId="4" borderId="1" xfId="1" applyNumberFormat="1" applyFont="1" applyFill="1" applyBorder="1"/>
    <xf numFmtId="165" fontId="2" fillId="4" borderId="1" xfId="1" applyNumberFormat="1" applyFont="1" applyFill="1" applyBorder="1"/>
    <xf numFmtId="0" fontId="4" fillId="4" borderId="1" xfId="2" applyFont="1" applyFill="1" applyBorder="1" applyAlignment="1">
      <alignment vertical="center"/>
    </xf>
    <xf numFmtId="164" fontId="3" fillId="4" borderId="1" xfId="1" applyFont="1" applyFill="1" applyBorder="1"/>
    <xf numFmtId="164" fontId="2" fillId="4" borderId="1" xfId="1" applyFont="1" applyFill="1" applyBorder="1"/>
    <xf numFmtId="0" fontId="4" fillId="2" borderId="0" xfId="2" applyFont="1" applyFill="1" applyBorder="1" applyAlignment="1">
      <alignment horizontal="left"/>
    </xf>
    <xf numFmtId="165" fontId="3" fillId="2" borderId="0" xfId="1" applyNumberFormat="1" applyFont="1" applyFill="1" applyBorder="1"/>
    <xf numFmtId="0" fontId="5" fillId="0" borderId="0" xfId="2" applyFont="1" applyBorder="1" applyAlignment="1">
      <alignment horizontal="left" vertical="center"/>
    </xf>
    <xf numFmtId="0" fontId="5" fillId="2" borderId="2" xfId="2" applyFont="1" applyFill="1" applyBorder="1" applyAlignment="1">
      <alignment vertical="center"/>
    </xf>
    <xf numFmtId="169" fontId="2" fillId="2" borderId="2" xfId="1" applyNumberFormat="1" applyFont="1" applyFill="1" applyBorder="1"/>
    <xf numFmtId="164" fontId="3" fillId="2" borderId="2" xfId="1" applyFont="1" applyFill="1" applyBorder="1"/>
    <xf numFmtId="169" fontId="12" fillId="4" borderId="1" xfId="1" applyNumberFormat="1" applyFont="1" applyFill="1" applyBorder="1"/>
    <xf numFmtId="164" fontId="12" fillId="4" borderId="1" xfId="1" applyFont="1" applyFill="1" applyBorder="1"/>
    <xf numFmtId="0" fontId="4" fillId="0" borderId="2" xfId="2" applyFont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164" fontId="2" fillId="2" borderId="0" xfId="1" applyFont="1" applyFill="1"/>
    <xf numFmtId="0" fontId="4" fillId="2" borderId="2" xfId="2" applyFont="1" applyFill="1" applyBorder="1" applyAlignment="1">
      <alignment horizontal="left"/>
    </xf>
    <xf numFmtId="0" fontId="5" fillId="4" borderId="3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/>
    </xf>
    <xf numFmtId="165" fontId="3" fillId="4" borderId="1" xfId="1" applyNumberFormat="1" applyFont="1" applyFill="1" applyBorder="1"/>
  </cellXfs>
  <cellStyles count="4">
    <cellStyle name="Normal" xfId="0" builtinId="0"/>
    <cellStyle name="Normal 3" xfId="2" xr:uid="{00000000-0005-0000-0000-000001000000}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N34"/>
  <sheetViews>
    <sheetView workbookViewId="0">
      <selection activeCell="K23" sqref="K23"/>
    </sheetView>
  </sheetViews>
  <sheetFormatPr defaultRowHeight="15" x14ac:dyDescent="0.25"/>
  <cols>
    <col min="1" max="1" width="48.85546875" customWidth="1"/>
    <col min="2" max="2" width="12.28515625" customWidth="1"/>
    <col min="3" max="3" width="8.28515625" bestFit="1" customWidth="1"/>
    <col min="7" max="7" width="8.28515625" customWidth="1"/>
    <col min="9" max="11" width="9.42578125" bestFit="1" customWidth="1"/>
    <col min="16" max="16" width="9.140625" customWidth="1"/>
    <col min="20" max="21" width="9.28515625" bestFit="1" customWidth="1"/>
    <col min="22" max="24" width="9.42578125" bestFit="1" customWidth="1"/>
  </cols>
  <sheetData>
    <row r="1" spans="1:633 16345:16368" ht="35.25" customHeight="1" x14ac:dyDescent="0.25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633 16345:16368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633 16345:16368" x14ac:dyDescent="0.25">
      <c r="A3" s="3" t="s">
        <v>1</v>
      </c>
      <c r="B3" s="2" t="s">
        <v>0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</row>
    <row r="4" spans="1:633 16345:16368" s="7" customFormat="1" ht="15.75" x14ac:dyDescent="0.3">
      <c r="A4" s="11" t="s">
        <v>4</v>
      </c>
      <c r="B4" s="28">
        <v>60.503332424448701</v>
      </c>
      <c r="C4" s="14">
        <v>113.81199541380198</v>
      </c>
      <c r="D4" s="14">
        <v>135.40301187653037</v>
      </c>
      <c r="E4" s="14">
        <v>119.82054945164064</v>
      </c>
      <c r="F4" s="14">
        <v>113.59169672393203</v>
      </c>
      <c r="G4" s="14">
        <v>123.94945851949599</v>
      </c>
      <c r="H4" s="14">
        <v>132.98635152687783</v>
      </c>
      <c r="I4" s="14">
        <v>144.46345399029789</v>
      </c>
      <c r="J4" s="14">
        <v>129.3527898006287</v>
      </c>
      <c r="K4" s="14">
        <v>306.10774419273122</v>
      </c>
      <c r="L4" s="14">
        <v>199.9324858796698</v>
      </c>
      <c r="M4" s="14">
        <v>177.18500155170781</v>
      </c>
      <c r="N4" s="14">
        <v>208.66560598774322</v>
      </c>
      <c r="O4" s="14">
        <v>225.98238973382252</v>
      </c>
      <c r="P4" s="14">
        <v>233.81332385757631</v>
      </c>
      <c r="Q4" s="14">
        <v>188.86451412227109</v>
      </c>
      <c r="R4" s="14">
        <v>137.74573620289695</v>
      </c>
      <c r="S4" s="14">
        <v>165.46386692039144</v>
      </c>
      <c r="T4" s="14">
        <v>130.08977117551709</v>
      </c>
      <c r="U4" s="27"/>
      <c r="V4" s="27"/>
      <c r="W4" s="27"/>
      <c r="X4" s="2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</row>
    <row r="5" spans="1:633 16345:16368" ht="15.75" x14ac:dyDescent="0.3">
      <c r="A5" s="9" t="s">
        <v>5</v>
      </c>
      <c r="B5" s="29">
        <v>5083.629135385193</v>
      </c>
      <c r="C5" s="48">
        <v>126.81829786269691</v>
      </c>
      <c r="D5" s="48">
        <v>131.39393253363477</v>
      </c>
      <c r="E5" s="48">
        <v>137.65655857439376</v>
      </c>
      <c r="F5" s="48">
        <v>146.73810720582571</v>
      </c>
      <c r="G5" s="48">
        <v>111.42330907150227</v>
      </c>
      <c r="H5" s="48">
        <v>141.35148955953517</v>
      </c>
      <c r="I5" s="48">
        <v>137.59403607949494</v>
      </c>
      <c r="J5" s="48">
        <v>124.94344393909938</v>
      </c>
      <c r="K5" s="48">
        <v>112.12831585927619</v>
      </c>
      <c r="L5" s="48">
        <v>94.369299811683632</v>
      </c>
      <c r="M5" s="48">
        <v>124.31828561752856</v>
      </c>
      <c r="N5" s="48">
        <v>111.94723964151574</v>
      </c>
      <c r="O5" s="48">
        <v>104.80518742006844</v>
      </c>
      <c r="P5" s="48">
        <v>126.55224542087014</v>
      </c>
      <c r="Q5" s="48">
        <v>119.91830130706745</v>
      </c>
      <c r="R5" s="48">
        <v>130.76067492195537</v>
      </c>
      <c r="S5" s="48">
        <v>114.40847641385726</v>
      </c>
      <c r="T5" s="48">
        <v>133.20385778173829</v>
      </c>
      <c r="U5" s="27"/>
      <c r="V5" s="27"/>
      <c r="W5" s="27"/>
      <c r="X5" s="27"/>
    </row>
    <row r="6" spans="1:633 16345:16368" s="7" customFormat="1" ht="15.75" x14ac:dyDescent="0.3">
      <c r="A6" s="11" t="s">
        <v>25</v>
      </c>
      <c r="B6" s="28">
        <v>3991.3346363365108</v>
      </c>
      <c r="C6" s="14">
        <v>100.27043253703897</v>
      </c>
      <c r="D6" s="14">
        <v>103.46125270513211</v>
      </c>
      <c r="E6" s="14">
        <v>103.72589115688459</v>
      </c>
      <c r="F6" s="14">
        <v>107.81001344419128</v>
      </c>
      <c r="G6" s="14">
        <v>101.26300268158532</v>
      </c>
      <c r="H6" s="14">
        <v>105.51554277655742</v>
      </c>
      <c r="I6" s="14">
        <v>104.03666380797773</v>
      </c>
      <c r="J6" s="14">
        <v>109.17691680605287</v>
      </c>
      <c r="K6" s="14">
        <v>103.36950592162886</v>
      </c>
      <c r="L6" s="14">
        <v>89.117362854884888</v>
      </c>
      <c r="M6" s="14">
        <v>85.520030558502938</v>
      </c>
      <c r="N6" s="14">
        <v>91.22389586334468</v>
      </c>
      <c r="O6" s="14">
        <v>90.179418879836888</v>
      </c>
      <c r="P6" s="14">
        <v>94.745712349846883</v>
      </c>
      <c r="Q6" s="14">
        <v>93.289618113231469</v>
      </c>
      <c r="R6" s="14">
        <v>107.16575723641398</v>
      </c>
      <c r="S6" s="14">
        <v>102.10194541698093</v>
      </c>
      <c r="T6" s="14">
        <v>106.49976345136655</v>
      </c>
      <c r="U6" s="27"/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</row>
    <row r="7" spans="1:633 16345:16368" ht="15.75" x14ac:dyDescent="0.3">
      <c r="A7" s="12" t="s">
        <v>24</v>
      </c>
      <c r="B7" s="29">
        <v>864.53289585384755</v>
      </c>
      <c r="C7" s="48">
        <v>96.532477077508702</v>
      </c>
      <c r="D7" s="48">
        <v>95.371061331725002</v>
      </c>
      <c r="E7" s="48">
        <v>102.85111265314801</v>
      </c>
      <c r="F7" s="48">
        <v>106.73115297828078</v>
      </c>
      <c r="G7" s="48">
        <v>105.73638878991399</v>
      </c>
      <c r="H7" s="48">
        <v>104.76627672532335</v>
      </c>
      <c r="I7" s="48">
        <v>107.88714251101879</v>
      </c>
      <c r="J7" s="48">
        <v>107.01066408783215</v>
      </c>
      <c r="K7" s="48">
        <v>107.62764946325753</v>
      </c>
      <c r="L7" s="48">
        <v>89.162276094132423</v>
      </c>
      <c r="M7" s="48">
        <v>89.515947252616584</v>
      </c>
      <c r="N7" s="48">
        <v>94.365352707054058</v>
      </c>
      <c r="O7" s="48">
        <v>94.564643285318354</v>
      </c>
      <c r="P7" s="48">
        <v>99.357488347852026</v>
      </c>
      <c r="Q7" s="48">
        <v>110.88218605029421</v>
      </c>
      <c r="R7" s="48">
        <v>109.99200897760166</v>
      </c>
      <c r="S7" s="48">
        <v>108.26931320879464</v>
      </c>
      <c r="T7" s="48">
        <v>96.980489487673424</v>
      </c>
      <c r="U7" s="27"/>
      <c r="V7" s="27"/>
      <c r="W7" s="27"/>
      <c r="X7" s="27"/>
    </row>
    <row r="8" spans="1:633 16345:16368" s="7" customFormat="1" ht="15.75" x14ac:dyDescent="0.3">
      <c r="A8" s="41" t="s">
        <v>2</v>
      </c>
      <c r="B8" s="42">
        <v>10000</v>
      </c>
      <c r="C8" s="43">
        <v>113.52515512444658</v>
      </c>
      <c r="D8" s="43">
        <v>117.15502583541888</v>
      </c>
      <c r="E8" s="43">
        <v>120.99673467035602</v>
      </c>
      <c r="F8" s="43">
        <v>127.54132268161953</v>
      </c>
      <c r="G8" s="43">
        <v>106.95212520296747</v>
      </c>
      <c r="H8" s="43">
        <v>123.83464012503839</v>
      </c>
      <c r="I8" s="43">
        <v>121.67346944950474</v>
      </c>
      <c r="J8" s="43">
        <v>117.12682555730346</v>
      </c>
      <c r="K8" s="43">
        <v>109.41692447988829</v>
      </c>
      <c r="L8" s="43">
        <v>92.461604147845051</v>
      </c>
      <c r="M8" s="43">
        <v>106.14368830480301</v>
      </c>
      <c r="N8" s="43">
        <v>102.74102604572049</v>
      </c>
      <c r="O8" s="43">
        <v>98.815387492093649</v>
      </c>
      <c r="P8" s="43">
        <v>112.15508277010262</v>
      </c>
      <c r="Q8" s="43">
        <v>108.92584842622428</v>
      </c>
      <c r="R8" s="43">
        <v>119.58989615925361</v>
      </c>
      <c r="S8" s="43">
        <v>109.27467934376757</v>
      </c>
      <c r="T8" s="43">
        <v>119.39488950785896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</row>
    <row r="9" spans="1:633 16345:16368" ht="46.5" customHeight="1" x14ac:dyDescent="0.3">
      <c r="A9" s="47" t="s">
        <v>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633 16345:16368" s="7" customFormat="1" ht="15.75" x14ac:dyDescent="0.3">
      <c r="A10" s="6" t="s">
        <v>4</v>
      </c>
      <c r="B10" s="39">
        <v>60.503332424448701</v>
      </c>
      <c r="C10" s="40"/>
      <c r="D10" s="40"/>
      <c r="E10" s="40"/>
      <c r="F10" s="40"/>
      <c r="G10" s="40">
        <f t="shared" ref="G10" si="0">+G4/C4-1</f>
        <v>8.9072009227461724E-2</v>
      </c>
      <c r="H10" s="40">
        <f t="shared" ref="H10:K14" si="1">+H4/D4-1</f>
        <v>-1.7847906897789145E-2</v>
      </c>
      <c r="I10" s="40">
        <f t="shared" si="1"/>
        <v>0.20566509377094011</v>
      </c>
      <c r="J10" s="40">
        <f t="shared" si="1"/>
        <v>0.13875215822333997</v>
      </c>
      <c r="K10" s="40">
        <f t="shared" si="1"/>
        <v>1.4696174380187679</v>
      </c>
      <c r="L10" s="40">
        <f t="shared" ref="L10:L14" si="2">+L4/H4-1</f>
        <v>0.50340605320886267</v>
      </c>
      <c r="M10" s="40">
        <f t="shared" ref="M10:M14" si="3">+M4/I4-1</f>
        <v>0.22650398185555964</v>
      </c>
      <c r="N10" s="40">
        <f t="shared" ref="N10:N14" si="4">+N4/J4-1</f>
        <v>0.61315118374608901</v>
      </c>
      <c r="O10" s="40">
        <f t="shared" ref="O10:O14" si="5">+O4/K4-1</f>
        <v>-0.26175539815307736</v>
      </c>
      <c r="P10" s="40">
        <f t="shared" ref="P10:T14" si="6">+P4/L4-1</f>
        <v>0.16946139507462443</v>
      </c>
      <c r="Q10" s="40">
        <f t="shared" si="6"/>
        <v>6.5917049796987648E-2</v>
      </c>
      <c r="R10" s="40">
        <f t="shared" si="6"/>
        <v>-0.33987330805735194</v>
      </c>
      <c r="S10" s="40">
        <f t="shared" si="6"/>
        <v>-0.26780194193323614</v>
      </c>
      <c r="T10" s="40">
        <f t="shared" si="6"/>
        <v>-0.44361694607806346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</row>
    <row r="11" spans="1:633 16345:16368" s="10" customFormat="1" ht="15.75" x14ac:dyDescent="0.3">
      <c r="A11" s="35" t="s">
        <v>5</v>
      </c>
      <c r="B11" s="36">
        <v>5083.629135385193</v>
      </c>
      <c r="C11" s="20"/>
      <c r="D11" s="20"/>
      <c r="E11" s="20"/>
      <c r="F11" s="20"/>
      <c r="G11" s="20">
        <f t="shared" ref="G11:G13" si="7">+G5/C5-1</f>
        <v>-0.12139406576693224</v>
      </c>
      <c r="H11" s="20">
        <f t="shared" si="1"/>
        <v>7.5783994236959362E-2</v>
      </c>
      <c r="I11" s="20">
        <f t="shared" si="1"/>
        <v>-4.541919073548506E-4</v>
      </c>
      <c r="J11" s="20">
        <f t="shared" si="1"/>
        <v>-0.14852762981435708</v>
      </c>
      <c r="K11" s="20">
        <f t="shared" si="1"/>
        <v>6.3272828068809961E-3</v>
      </c>
      <c r="L11" s="20">
        <f t="shared" si="2"/>
        <v>-0.33237845525542431</v>
      </c>
      <c r="M11" s="20">
        <f t="shared" si="3"/>
        <v>-9.648492652905627E-2</v>
      </c>
      <c r="N11" s="20">
        <f t="shared" si="4"/>
        <v>-0.10401669657767976</v>
      </c>
      <c r="O11" s="20">
        <f t="shared" si="5"/>
        <v>-6.5310250877204434E-2</v>
      </c>
      <c r="P11" s="20">
        <f t="shared" si="6"/>
        <v>0.34103194230971723</v>
      </c>
      <c r="Q11" s="20">
        <f t="shared" si="6"/>
        <v>-3.5392897260487333E-2</v>
      </c>
      <c r="R11" s="20">
        <f t="shared" si="6"/>
        <v>0.16805626776225258</v>
      </c>
      <c r="S11" s="20">
        <f t="shared" si="6"/>
        <v>9.1629901440832162E-2</v>
      </c>
      <c r="T11" s="20">
        <f t="shared" si="6"/>
        <v>5.2560208147608423E-2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</row>
    <row r="12" spans="1:633 16345:16368" s="7" customFormat="1" ht="15.75" x14ac:dyDescent="0.3">
      <c r="A12" s="37" t="s">
        <v>25</v>
      </c>
      <c r="B12" s="34">
        <v>3991.3346363365108</v>
      </c>
      <c r="C12" s="15"/>
      <c r="D12" s="15"/>
      <c r="E12" s="15"/>
      <c r="F12" s="15"/>
      <c r="G12" s="15">
        <f t="shared" si="7"/>
        <v>9.898931513830922E-3</v>
      </c>
      <c r="H12" s="15">
        <f t="shared" si="1"/>
        <v>1.9855646608881727E-2</v>
      </c>
      <c r="I12" s="15">
        <f t="shared" si="1"/>
        <v>2.996095262494336E-3</v>
      </c>
      <c r="J12" s="15">
        <f t="shared" si="1"/>
        <v>1.2678816356600953E-2</v>
      </c>
      <c r="K12" s="15">
        <f t="shared" si="1"/>
        <v>2.0802298808650699E-2</v>
      </c>
      <c r="L12" s="15">
        <f t="shared" si="2"/>
        <v>-0.15541008926426858</v>
      </c>
      <c r="M12" s="15">
        <f t="shared" si="3"/>
        <v>-0.1779818053724912</v>
      </c>
      <c r="N12" s="15">
        <f t="shared" si="4"/>
        <v>-0.16443971370432453</v>
      </c>
      <c r="O12" s="15">
        <f t="shared" si="5"/>
        <v>-0.12760133585036415</v>
      </c>
      <c r="P12" s="15">
        <f t="shared" si="6"/>
        <v>6.3156598385064155E-2</v>
      </c>
      <c r="Q12" s="15">
        <f t="shared" si="6"/>
        <v>9.0851084874361332E-2</v>
      </c>
      <c r="R12" s="15">
        <f t="shared" si="6"/>
        <v>0.17475532284819928</v>
      </c>
      <c r="S12" s="15">
        <f t="shared" si="6"/>
        <v>0.13220895283247147</v>
      </c>
      <c r="T12" s="15">
        <f t="shared" si="6"/>
        <v>0.12405892372330296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</row>
    <row r="13" spans="1:633 16345:16368" s="10" customFormat="1" ht="15.75" x14ac:dyDescent="0.3">
      <c r="A13" s="38" t="s">
        <v>24</v>
      </c>
      <c r="B13" s="36">
        <v>864.53289585384755</v>
      </c>
      <c r="C13" s="20"/>
      <c r="D13" s="20"/>
      <c r="E13" s="20"/>
      <c r="F13" s="20"/>
      <c r="G13" s="20">
        <f t="shared" si="7"/>
        <v>9.5345235003295281E-2</v>
      </c>
      <c r="H13" s="20">
        <f t="shared" si="1"/>
        <v>9.8512224383446645E-2</v>
      </c>
      <c r="I13" s="20">
        <f t="shared" si="1"/>
        <v>4.8964272023523492E-2</v>
      </c>
      <c r="J13" s="20">
        <f t="shared" si="1"/>
        <v>2.6188334122865253E-3</v>
      </c>
      <c r="K13" s="20">
        <f t="shared" si="1"/>
        <v>1.7886563887681506E-2</v>
      </c>
      <c r="L13" s="20">
        <f t="shared" si="2"/>
        <v>-0.14894106308751964</v>
      </c>
      <c r="M13" s="20">
        <f t="shared" si="3"/>
        <v>-0.17028160011306182</v>
      </c>
      <c r="N13" s="20">
        <f t="shared" si="4"/>
        <v>-0.11816870298458371</v>
      </c>
      <c r="O13" s="20">
        <f t="shared" si="5"/>
        <v>-0.1213722146965468</v>
      </c>
      <c r="P13" s="20">
        <f t="shared" si="6"/>
        <v>0.11434445934238013</v>
      </c>
      <c r="Q13" s="20">
        <f t="shared" si="6"/>
        <v>0.23868639559140759</v>
      </c>
      <c r="R13" s="20">
        <f t="shared" si="6"/>
        <v>0.16559739165134779</v>
      </c>
      <c r="S13" s="20">
        <f t="shared" si="6"/>
        <v>0.14492382615061383</v>
      </c>
      <c r="T13" s="20">
        <f t="shared" si="6"/>
        <v>-2.392370116942466E-2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</row>
    <row r="14" spans="1:633 16345:16368" s="7" customFormat="1" ht="15.75" x14ac:dyDescent="0.3">
      <c r="A14" s="44" t="s">
        <v>2</v>
      </c>
      <c r="B14" s="42">
        <v>10000</v>
      </c>
      <c r="C14" s="45"/>
      <c r="D14" s="45"/>
      <c r="E14" s="45"/>
      <c r="F14" s="45"/>
      <c r="G14" s="46">
        <f t="shared" ref="G14" si="8">+G8/C8-1</f>
        <v>-5.7899325610026642E-2</v>
      </c>
      <c r="H14" s="46">
        <f t="shared" si="1"/>
        <v>5.7015174910235E-2</v>
      </c>
      <c r="I14" s="46">
        <f t="shared" si="1"/>
        <v>5.593000348252497E-3</v>
      </c>
      <c r="J14" s="46">
        <f t="shared" si="1"/>
        <v>-8.1655865764491908E-2</v>
      </c>
      <c r="K14" s="46">
        <f t="shared" si="1"/>
        <v>2.3045818605691881E-2</v>
      </c>
      <c r="L14" s="46">
        <f t="shared" si="2"/>
        <v>-0.25334620382079953</v>
      </c>
      <c r="M14" s="46">
        <f t="shared" si="3"/>
        <v>-0.12763490031938873</v>
      </c>
      <c r="N14" s="46">
        <f t="shared" si="4"/>
        <v>-0.12282241444804487</v>
      </c>
      <c r="O14" s="46">
        <f t="shared" si="5"/>
        <v>-9.6891198854189065E-2</v>
      </c>
      <c r="P14" s="46">
        <f t="shared" si="6"/>
        <v>0.21299088203972683</v>
      </c>
      <c r="Q14" s="46">
        <f t="shared" si="6"/>
        <v>2.6211262919675349E-2</v>
      </c>
      <c r="R14" s="46">
        <f t="shared" si="6"/>
        <v>0.16399359401019864</v>
      </c>
      <c r="S14" s="46">
        <f t="shared" si="6"/>
        <v>0.1058467928642266</v>
      </c>
      <c r="T14" s="46">
        <f t="shared" si="6"/>
        <v>6.4551748872555548E-2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</row>
    <row r="15" spans="1:633 16345:16368" ht="15.75" x14ac:dyDescent="0.3">
      <c r="A15" t="s">
        <v>33</v>
      </c>
      <c r="C15" s="19"/>
      <c r="D15" s="19"/>
      <c r="G15" s="21"/>
      <c r="H15" s="1"/>
      <c r="I15" s="1"/>
    </row>
    <row r="16" spans="1:633 16345:16368" ht="15.75" x14ac:dyDescent="0.3">
      <c r="A16" s="1"/>
      <c r="B16" s="1"/>
      <c r="C16" s="1"/>
      <c r="D16" s="1"/>
      <c r="E16" s="1"/>
    </row>
    <row r="17" spans="1:8" ht="15.75" x14ac:dyDescent="0.3">
      <c r="A17" s="1"/>
      <c r="B17" s="1"/>
      <c r="C17" s="1"/>
      <c r="D17" s="1"/>
      <c r="E17" s="1"/>
    </row>
    <row r="18" spans="1:8" ht="15.75" x14ac:dyDescent="0.3">
      <c r="A18" s="1"/>
      <c r="B18" s="1"/>
      <c r="C18" s="23"/>
      <c r="D18" s="23"/>
      <c r="E18" s="23"/>
      <c r="F18" s="22"/>
      <c r="G18" s="24"/>
      <c r="H18" s="24"/>
    </row>
    <row r="19" spans="1:8" ht="15.75" x14ac:dyDescent="0.3">
      <c r="A19" s="1"/>
      <c r="B19" s="1"/>
    </row>
    <row r="20" spans="1:8" ht="15.75" x14ac:dyDescent="0.3">
      <c r="A20" s="1"/>
      <c r="B20" s="1"/>
    </row>
    <row r="21" spans="1:8" ht="15.75" x14ac:dyDescent="0.3">
      <c r="A21" s="1"/>
      <c r="B21" s="1"/>
    </row>
    <row r="22" spans="1:8" ht="15.75" x14ac:dyDescent="0.3">
      <c r="A22" s="1"/>
      <c r="B22" s="1"/>
    </row>
    <row r="23" spans="1:8" ht="15.75" x14ac:dyDescent="0.3">
      <c r="A23" s="1"/>
      <c r="B23" s="1"/>
    </row>
    <row r="24" spans="1:8" ht="15.75" x14ac:dyDescent="0.3">
      <c r="A24" s="1"/>
      <c r="B24" s="1"/>
    </row>
    <row r="25" spans="1:8" ht="15.75" x14ac:dyDescent="0.3">
      <c r="A25" s="1"/>
      <c r="B25" s="1"/>
    </row>
    <row r="26" spans="1:8" ht="15.75" x14ac:dyDescent="0.3">
      <c r="A26" s="1"/>
      <c r="B26" s="1"/>
    </row>
    <row r="27" spans="1:8" ht="15.75" x14ac:dyDescent="0.3">
      <c r="A27" s="1"/>
      <c r="B27" s="1"/>
    </row>
    <row r="28" spans="1:8" ht="15.75" x14ac:dyDescent="0.3">
      <c r="A28" s="1"/>
      <c r="B28" s="1"/>
    </row>
    <row r="29" spans="1:8" ht="15.75" x14ac:dyDescent="0.3">
      <c r="A29" s="1"/>
      <c r="B29" s="1"/>
    </row>
    <row r="30" spans="1:8" ht="15.75" x14ac:dyDescent="0.3">
      <c r="A30" s="1"/>
      <c r="B30" s="1"/>
    </row>
    <row r="31" spans="1:8" ht="15.75" x14ac:dyDescent="0.3">
      <c r="A31" s="1"/>
      <c r="B31" s="1"/>
    </row>
    <row r="32" spans="1:8" ht="15.75" x14ac:dyDescent="0.3">
      <c r="A32" s="1"/>
      <c r="B32" s="1"/>
    </row>
    <row r="33" spans="1:2" ht="15.75" x14ac:dyDescent="0.3">
      <c r="A33" s="1"/>
      <c r="B33" s="1"/>
    </row>
    <row r="34" spans="1:2" ht="15.75" x14ac:dyDescent="0.3">
      <c r="A34" s="1"/>
      <c r="B34" s="1"/>
    </row>
  </sheetData>
  <mergeCells count="3">
    <mergeCell ref="A1:T1"/>
    <mergeCell ref="A2:T2"/>
    <mergeCell ref="A9:T9"/>
  </mergeCells>
  <phoneticPr fontId="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0"/>
  <sheetViews>
    <sheetView workbookViewId="0">
      <selection activeCell="L21" sqref="L21"/>
    </sheetView>
  </sheetViews>
  <sheetFormatPr defaultRowHeight="15" x14ac:dyDescent="0.25"/>
  <cols>
    <col min="1" max="1" width="60.28515625" customWidth="1"/>
    <col min="2" max="2" width="11.7109375" bestFit="1" customWidth="1"/>
    <col min="7" max="7" width="8" customWidth="1"/>
    <col min="9" max="11" width="9.42578125" bestFit="1" customWidth="1"/>
  </cols>
  <sheetData>
    <row r="1" spans="1:24" ht="30.75" customHeight="1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4" x14ac:dyDescent="0.25">
      <c r="A2" s="3" t="s">
        <v>1</v>
      </c>
      <c r="B2" s="2" t="s">
        <v>0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23</v>
      </c>
    </row>
    <row r="3" spans="1:24" ht="15.75" x14ac:dyDescent="0.3">
      <c r="A3" s="11" t="s">
        <v>4</v>
      </c>
      <c r="B3" s="28">
        <v>60.503332424448701</v>
      </c>
      <c r="C3" s="8">
        <v>107.60777434967441</v>
      </c>
      <c r="D3" s="8">
        <v>109.64056518068064</v>
      </c>
      <c r="E3" s="8">
        <v>105.30863237306382</v>
      </c>
      <c r="F3" s="8">
        <v>119.73044881942559</v>
      </c>
      <c r="G3" s="8">
        <v>105.34168371562866</v>
      </c>
      <c r="H3" s="8">
        <v>101.91512230273003</v>
      </c>
      <c r="I3" s="8">
        <v>103.06715104211408</v>
      </c>
      <c r="J3" s="8">
        <v>103.4645172781769</v>
      </c>
      <c r="K3" s="8">
        <v>103.06701770767252</v>
      </c>
      <c r="L3" s="8">
        <v>103.30493283325136</v>
      </c>
      <c r="M3" s="8">
        <v>104.81608881699147</v>
      </c>
      <c r="N3" s="8">
        <v>106.3374364530534</v>
      </c>
      <c r="O3" s="8">
        <v>106.93425273131901</v>
      </c>
      <c r="P3" s="8">
        <v>104.35457280948397</v>
      </c>
      <c r="Q3" s="8">
        <v>104.32563220395718</v>
      </c>
      <c r="R3" s="8">
        <v>107.50631496639006</v>
      </c>
      <c r="S3" s="8">
        <v>106.96179282294459</v>
      </c>
      <c r="T3" s="8">
        <v>107.51229733170796</v>
      </c>
      <c r="U3" s="16"/>
      <c r="V3" s="16"/>
      <c r="W3" s="16"/>
      <c r="X3" s="16"/>
    </row>
    <row r="4" spans="1:24" ht="15.75" x14ac:dyDescent="0.3">
      <c r="A4" s="9" t="s">
        <v>5</v>
      </c>
      <c r="B4" s="29">
        <v>5083.629135385193</v>
      </c>
      <c r="C4" s="30">
        <v>97.030836916938256</v>
      </c>
      <c r="D4" s="30">
        <v>100.88676115092748</v>
      </c>
      <c r="E4" s="30">
        <v>103.08551137647071</v>
      </c>
      <c r="F4" s="30">
        <v>119.35643236815712</v>
      </c>
      <c r="G4" s="30">
        <v>111.79139960825113</v>
      </c>
      <c r="H4" s="30">
        <v>119.62204363749895</v>
      </c>
      <c r="I4" s="30">
        <v>119.54694868526887</v>
      </c>
      <c r="J4" s="30">
        <v>113.91557403805903</v>
      </c>
      <c r="K4" s="30">
        <v>118.92441553499656</v>
      </c>
      <c r="L4" s="30">
        <v>129.4884216040335</v>
      </c>
      <c r="M4" s="30">
        <v>129.79946649503555</v>
      </c>
      <c r="N4" s="30">
        <v>133.5326234039384</v>
      </c>
      <c r="O4" s="30">
        <v>137.68476129110624</v>
      </c>
      <c r="P4" s="30">
        <v>133.76391649217766</v>
      </c>
      <c r="Q4" s="30">
        <v>139.7829977556303</v>
      </c>
      <c r="R4" s="30">
        <v>139.86996852754797</v>
      </c>
      <c r="S4" s="30">
        <v>144.18064179832425</v>
      </c>
      <c r="T4" s="30">
        <v>150.09730042902663</v>
      </c>
      <c r="U4" s="16"/>
      <c r="V4" s="16"/>
      <c r="W4" s="16"/>
      <c r="X4" s="16"/>
    </row>
    <row r="5" spans="1:24" ht="15.75" x14ac:dyDescent="0.3">
      <c r="A5" s="11" t="s">
        <v>25</v>
      </c>
      <c r="B5" s="28">
        <v>3991.3346363365108</v>
      </c>
      <c r="C5" s="8">
        <v>101.22272203657803</v>
      </c>
      <c r="D5" s="8">
        <v>100.13524995169469</v>
      </c>
      <c r="E5" s="8">
        <v>95.491243724684907</v>
      </c>
      <c r="F5" s="8">
        <v>97.357857190296144</v>
      </c>
      <c r="G5" s="8">
        <v>96.084610694324553</v>
      </c>
      <c r="H5" s="8">
        <v>93.770471391744763</v>
      </c>
      <c r="I5" s="8">
        <v>92.348609192048343</v>
      </c>
      <c r="J5" s="8">
        <v>84.448294041138084</v>
      </c>
      <c r="K5" s="8">
        <v>93.403216500178686</v>
      </c>
      <c r="L5" s="8">
        <v>82.837030208845064</v>
      </c>
      <c r="M5" s="8">
        <v>88.455400537837605</v>
      </c>
      <c r="N5" s="8">
        <v>90.775786408298188</v>
      </c>
      <c r="O5" s="8">
        <v>94.064601338171244</v>
      </c>
      <c r="P5" s="8">
        <v>99.539010934873701</v>
      </c>
      <c r="Q5" s="8">
        <v>102.11349388387039</v>
      </c>
      <c r="R5" s="8">
        <v>118.6257231909794</v>
      </c>
      <c r="S5" s="8">
        <v>122.25514272007547</v>
      </c>
      <c r="T5" s="8">
        <v>127.72329786619075</v>
      </c>
      <c r="U5" s="16"/>
      <c r="V5" s="16"/>
      <c r="W5" s="16"/>
      <c r="X5" s="16"/>
    </row>
    <row r="6" spans="1:24" ht="15.75" x14ac:dyDescent="0.3">
      <c r="A6" s="12" t="s">
        <v>24</v>
      </c>
      <c r="B6" s="29">
        <v>864.53289585384755</v>
      </c>
      <c r="C6" s="30">
        <v>106.10347521623919</v>
      </c>
      <c r="D6" s="30">
        <v>111.84339839429826</v>
      </c>
      <c r="E6" s="30">
        <v>105.48270181966018</v>
      </c>
      <c r="F6" s="30">
        <v>97.696746133933814</v>
      </c>
      <c r="G6" s="30">
        <v>94.406464269877873</v>
      </c>
      <c r="H6" s="30">
        <v>99.128658757251387</v>
      </c>
      <c r="I6" s="30">
        <v>97.103292893669916</v>
      </c>
      <c r="J6" s="30">
        <v>96.1283096051651</v>
      </c>
      <c r="K6" s="30">
        <v>92.712330519675263</v>
      </c>
      <c r="L6" s="30">
        <v>86.441811215255768</v>
      </c>
      <c r="M6" s="30">
        <v>84.338131056685597</v>
      </c>
      <c r="N6" s="30">
        <v>80.007574015294793</v>
      </c>
      <c r="O6" s="30">
        <v>68.914426281656006</v>
      </c>
      <c r="P6" s="30">
        <v>72.839389264077923</v>
      </c>
      <c r="Q6" s="30">
        <v>73.718343684253298</v>
      </c>
      <c r="R6" s="30">
        <v>91.34622517985683</v>
      </c>
      <c r="S6" s="30">
        <v>87.080314064690313</v>
      </c>
      <c r="T6" s="30">
        <v>93.426457780057603</v>
      </c>
      <c r="U6" s="16"/>
      <c r="V6" s="16"/>
      <c r="W6" s="16"/>
      <c r="X6" s="16"/>
    </row>
    <row r="7" spans="1:24" ht="15.75" x14ac:dyDescent="0.3">
      <c r="A7" s="41" t="s">
        <v>2</v>
      </c>
      <c r="B7" s="53">
        <v>10000</v>
      </c>
      <c r="C7" s="54">
        <v>99.552311966239884</v>
      </c>
      <c r="D7" s="54">
        <v>101.58700864702041</v>
      </c>
      <c r="E7" s="54">
        <v>100.27508064729648</v>
      </c>
      <c r="F7" s="54">
        <v>108.70577666024467</v>
      </c>
      <c r="G7" s="54">
        <v>103.98028676677194</v>
      </c>
      <c r="H7" s="54">
        <v>107.42496275426561</v>
      </c>
      <c r="I7" s="54">
        <v>106.65114509724089</v>
      </c>
      <c r="J7" s="54">
        <v>100.55319660994358</v>
      </c>
      <c r="K7" s="54">
        <v>106.37598745046627</v>
      </c>
      <c r="L7" s="54">
        <v>106.98835026701956</v>
      </c>
      <c r="M7" s="54">
        <v>109.21622649077703</v>
      </c>
      <c r="N7" s="54">
        <v>111.67498242133722</v>
      </c>
      <c r="O7" s="54">
        <v>114.14302325322012</v>
      </c>
      <c r="P7" s="54">
        <v>114.65854926953089</v>
      </c>
      <c r="Q7" s="54">
        <v>118.82180265465574</v>
      </c>
      <c r="R7" s="54">
        <v>126.99983117968746</v>
      </c>
      <c r="S7" s="54">
        <v>130.2677438011489</v>
      </c>
      <c r="T7" s="54">
        <v>136.01005306032533</v>
      </c>
      <c r="U7" s="16"/>
      <c r="V7" s="16"/>
      <c r="W7" s="16"/>
      <c r="X7" s="16"/>
    </row>
    <row r="8" spans="1:24" ht="45.75" customHeight="1" x14ac:dyDescent="0.3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4" ht="15.75" x14ac:dyDescent="0.3">
      <c r="A9" s="6" t="s">
        <v>4</v>
      </c>
      <c r="B9" s="39">
        <v>60.503332424448701</v>
      </c>
      <c r="C9" s="40"/>
      <c r="D9" s="40"/>
      <c r="E9" s="40"/>
      <c r="F9" s="40"/>
      <c r="G9" s="40">
        <f t="shared" ref="G9:T13" si="0">+G3/C3-1</f>
        <v>-2.1058800330560068E-2</v>
      </c>
      <c r="H9" s="40">
        <f t="shared" si="0"/>
        <v>-7.0461538256571199E-2</v>
      </c>
      <c r="I9" s="40">
        <f t="shared" si="0"/>
        <v>-2.1284877416403281E-2</v>
      </c>
      <c r="J9" s="40">
        <f t="shared" si="0"/>
        <v>-0.13585459422924706</v>
      </c>
      <c r="K9" s="40">
        <f t="shared" si="0"/>
        <v>-2.1593218636002054E-2</v>
      </c>
      <c r="L9" s="40">
        <f t="shared" si="0"/>
        <v>1.3636941202827879E-2</v>
      </c>
      <c r="M9" s="40">
        <f t="shared" si="0"/>
        <v>1.6968915480769953E-2</v>
      </c>
      <c r="N9" s="40">
        <f t="shared" si="0"/>
        <v>2.7767192564696508E-2</v>
      </c>
      <c r="O9" s="40">
        <f t="shared" si="0"/>
        <v>3.7521557426014596E-2</v>
      </c>
      <c r="P9" s="40">
        <f t="shared" si="0"/>
        <v>1.0160598796640885E-2</v>
      </c>
      <c r="Q9" s="40">
        <f t="shared" si="0"/>
        <v>-4.679211164715591E-3</v>
      </c>
      <c r="R9" s="40">
        <f t="shared" si="0"/>
        <v>1.0992163741437411E-2</v>
      </c>
      <c r="S9" s="40">
        <f t="shared" si="0"/>
        <v>2.575422834325547E-4</v>
      </c>
      <c r="T9" s="40">
        <f t="shared" si="0"/>
        <v>3.025957020579173E-2</v>
      </c>
    </row>
    <row r="10" spans="1:24" ht="15.75" x14ac:dyDescent="0.3">
      <c r="A10" s="49" t="s">
        <v>5</v>
      </c>
      <c r="B10" s="36">
        <v>5083.629135385193</v>
      </c>
      <c r="C10" s="20"/>
      <c r="D10" s="20"/>
      <c r="E10" s="20"/>
      <c r="F10" s="20"/>
      <c r="G10" s="20">
        <f t="shared" si="0"/>
        <v>0.15212238872007688</v>
      </c>
      <c r="H10" s="20">
        <f t="shared" si="0"/>
        <v>0.18570605570876952</v>
      </c>
      <c r="I10" s="20">
        <f t="shared" si="0"/>
        <v>0.15968720617469323</v>
      </c>
      <c r="J10" s="20">
        <f t="shared" si="0"/>
        <v>-4.558496112983379E-2</v>
      </c>
      <c r="K10" s="20">
        <f t="shared" si="0"/>
        <v>6.3806481998986975E-2</v>
      </c>
      <c r="L10" s="20">
        <f t="shared" si="0"/>
        <v>8.2479597125371784E-2</v>
      </c>
      <c r="M10" s="20">
        <f t="shared" si="0"/>
        <v>8.5761434503514256E-2</v>
      </c>
      <c r="N10" s="20">
        <f t="shared" si="0"/>
        <v>0.17220691315943637</v>
      </c>
      <c r="O10" s="20">
        <f t="shared" si="0"/>
        <v>0.15775016149302812</v>
      </c>
      <c r="P10" s="20">
        <f t="shared" si="0"/>
        <v>3.3018356662175563E-2</v>
      </c>
      <c r="Q10" s="20">
        <f t="shared" si="0"/>
        <v>7.6915040794690803E-2</v>
      </c>
      <c r="R10" s="20">
        <f t="shared" si="0"/>
        <v>4.7459152393336757E-2</v>
      </c>
      <c r="S10" s="20">
        <f t="shared" si="0"/>
        <v>4.7179371531783421E-2</v>
      </c>
      <c r="T10" s="20">
        <f t="shared" si="0"/>
        <v>0.12210605344980419</v>
      </c>
    </row>
    <row r="11" spans="1:24" ht="15.75" x14ac:dyDescent="0.3">
      <c r="A11" s="37" t="s">
        <v>25</v>
      </c>
      <c r="B11" s="34">
        <v>3991.3346363365108</v>
      </c>
      <c r="C11" s="15"/>
      <c r="D11" s="15"/>
      <c r="E11" s="15"/>
      <c r="F11" s="15"/>
      <c r="G11" s="15">
        <f t="shared" si="0"/>
        <v>-5.0760454163609303E-2</v>
      </c>
      <c r="H11" s="15">
        <f t="shared" si="0"/>
        <v>-6.3561818270991499E-2</v>
      </c>
      <c r="I11" s="15">
        <f t="shared" si="0"/>
        <v>-3.2910185374663614E-2</v>
      </c>
      <c r="J11" s="15">
        <f t="shared" si="0"/>
        <v>-0.13259908878155535</v>
      </c>
      <c r="K11" s="15">
        <f t="shared" si="0"/>
        <v>-2.7906593727857532E-2</v>
      </c>
      <c r="L11" s="15">
        <f t="shared" si="0"/>
        <v>-0.11659791212121651</v>
      </c>
      <c r="M11" s="15">
        <f t="shared" si="0"/>
        <v>-4.2157739984090226E-2</v>
      </c>
      <c r="N11" s="15">
        <f t="shared" si="0"/>
        <v>7.4927414923002811E-2</v>
      </c>
      <c r="O11" s="15">
        <f t="shared" si="0"/>
        <v>7.0809642619886759E-3</v>
      </c>
      <c r="P11" s="15">
        <f t="shared" si="0"/>
        <v>0.20162457157047209</v>
      </c>
      <c r="Q11" s="15">
        <f t="shared" si="0"/>
        <v>0.15440655135794001</v>
      </c>
      <c r="R11" s="15">
        <f t="shared" si="0"/>
        <v>0.30679917943553425</v>
      </c>
      <c r="S11" s="15">
        <f t="shared" si="0"/>
        <v>0.29969341262135929</v>
      </c>
      <c r="T11" s="15">
        <f t="shared" si="0"/>
        <v>0.28314815132890403</v>
      </c>
    </row>
    <row r="12" spans="1:24" s="16" customFormat="1" x14ac:dyDescent="0.3">
      <c r="A12" s="50" t="s">
        <v>24</v>
      </c>
      <c r="B12" s="51">
        <v>864.53289585384755</v>
      </c>
      <c r="C12" s="52"/>
      <c r="D12" s="52"/>
      <c r="E12" s="52"/>
      <c r="F12" s="52"/>
      <c r="G12" s="52">
        <f t="shared" si="0"/>
        <v>-0.11024154413908471</v>
      </c>
      <c r="H12" s="52">
        <f t="shared" si="0"/>
        <v>-0.11368341645182933</v>
      </c>
      <c r="I12" s="52">
        <f t="shared" si="0"/>
        <v>-7.9438702094645097E-2</v>
      </c>
      <c r="J12" s="52">
        <f t="shared" si="0"/>
        <v>-1.6054132720229264E-2</v>
      </c>
      <c r="K12" s="52">
        <f t="shared" si="0"/>
        <v>-1.7945103264958906E-2</v>
      </c>
      <c r="L12" s="52">
        <f t="shared" si="0"/>
        <v>-0.12798364974415188</v>
      </c>
      <c r="M12" s="52">
        <f t="shared" si="0"/>
        <v>-0.13145961848031695</v>
      </c>
      <c r="N12" s="52">
        <f t="shared" si="0"/>
        <v>-0.16770018796839548</v>
      </c>
      <c r="O12" s="52">
        <f t="shared" si="0"/>
        <v>-0.25668542797518079</v>
      </c>
      <c r="P12" s="52">
        <f t="shared" si="0"/>
        <v>-0.15735928898233464</v>
      </c>
      <c r="Q12" s="52">
        <f t="shared" si="0"/>
        <v>-0.12591916893788524</v>
      </c>
      <c r="R12" s="52">
        <f t="shared" si="0"/>
        <v>0.14171972221522999</v>
      </c>
      <c r="S12" s="52">
        <f t="shared" si="0"/>
        <v>0.26360065320415793</v>
      </c>
      <c r="T12" s="52">
        <f t="shared" si="0"/>
        <v>0.28263647902567701</v>
      </c>
    </row>
    <row r="13" spans="1:24" ht="15.75" x14ac:dyDescent="0.3">
      <c r="A13" s="41" t="s">
        <v>2</v>
      </c>
      <c r="B13" s="42">
        <v>10000</v>
      </c>
      <c r="C13" s="46"/>
      <c r="D13" s="46"/>
      <c r="E13" s="46"/>
      <c r="F13" s="46"/>
      <c r="G13" s="46">
        <f t="shared" ref="G13" si="1">+G7/C7-1</f>
        <v>4.4478874604475971E-2</v>
      </c>
      <c r="H13" s="46">
        <f t="shared" si="0"/>
        <v>5.7467526458329532E-2</v>
      </c>
      <c r="I13" s="46">
        <f t="shared" si="0"/>
        <v>6.358573245501864E-2</v>
      </c>
      <c r="J13" s="46">
        <f t="shared" si="0"/>
        <v>-7.4996750869842255E-2</v>
      </c>
      <c r="K13" s="46">
        <f t="shared" si="0"/>
        <v>2.3039950727082426E-2</v>
      </c>
      <c r="L13" s="46">
        <f t="shared" si="0"/>
        <v>-4.0643485094317144E-3</v>
      </c>
      <c r="M13" s="46">
        <f t="shared" si="0"/>
        <v>2.405113785883306E-2</v>
      </c>
      <c r="N13" s="46">
        <f t="shared" si="0"/>
        <v>0.11060598952946488</v>
      </c>
      <c r="O13" s="46">
        <f t="shared" si="0"/>
        <v>7.3014934938870013E-2</v>
      </c>
      <c r="P13" s="46">
        <f t="shared" si="0"/>
        <v>7.1691908356079859E-2</v>
      </c>
      <c r="Q13" s="46">
        <f t="shared" si="0"/>
        <v>8.7950082808344154E-2</v>
      </c>
      <c r="R13" s="46">
        <f t="shared" si="0"/>
        <v>0.13722723233151091</v>
      </c>
      <c r="S13" s="46">
        <f t="shared" si="0"/>
        <v>0.14126768407173662</v>
      </c>
      <c r="T13" s="46">
        <f t="shared" si="0"/>
        <v>0.18621815753662552</v>
      </c>
    </row>
    <row r="14" spans="1:24" x14ac:dyDescent="0.25">
      <c r="A14" t="s">
        <v>33</v>
      </c>
    </row>
    <row r="15" spans="1:24" ht="15.75" x14ac:dyDescent="0.3">
      <c r="C15" s="16"/>
    </row>
    <row r="16" spans="1:24" ht="15.75" x14ac:dyDescent="0.3">
      <c r="C16" s="16"/>
    </row>
    <row r="17" spans="3:21" ht="15.75" x14ac:dyDescent="0.3">
      <c r="C17" s="25"/>
      <c r="D17" s="25"/>
      <c r="E17" s="25"/>
      <c r="F17" s="25"/>
      <c r="G17" s="25"/>
      <c r="H17" s="25"/>
    </row>
    <row r="18" spans="3:21" ht="15.75" x14ac:dyDescent="0.3">
      <c r="C18" s="16"/>
    </row>
    <row r="19" spans="3:21" ht="15.75" x14ac:dyDescent="0.3">
      <c r="C19" s="16"/>
      <c r="U19" s="11" t="s">
        <v>25</v>
      </c>
    </row>
    <row r="20" spans="3:21" ht="15.75" x14ac:dyDescent="0.3">
      <c r="C20" s="16"/>
    </row>
  </sheetData>
  <mergeCells count="2">
    <mergeCell ref="A1:T1"/>
    <mergeCell ref="A8:T8"/>
  </mergeCells>
  <phoneticPr fontId="8" type="noConversion"/>
  <pageMargins left="0.7" right="0.7" top="0.75" bottom="0.75" header="0.3" footer="0.3"/>
  <pageSetup paperSize="9" orientation="portrait" horizontalDpi="4294967295" verticalDpi="4294967295" r:id="rId1"/>
  <ignoredErrors>
    <ignoredError sqref="L9:L1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3"/>
  <sheetViews>
    <sheetView workbookViewId="0">
      <selection sqref="A1:T1"/>
    </sheetView>
  </sheetViews>
  <sheetFormatPr defaultRowHeight="15" x14ac:dyDescent="0.25"/>
  <cols>
    <col min="1" max="1" width="56.7109375" customWidth="1"/>
    <col min="2" max="2" width="11.7109375" bestFit="1" customWidth="1"/>
    <col min="4" max="4" width="9.42578125" bestFit="1" customWidth="1"/>
    <col min="7" max="7" width="8.140625" bestFit="1" customWidth="1"/>
    <col min="8" max="8" width="9.5703125" bestFit="1" customWidth="1"/>
    <col min="9" max="11" width="9.42578125" bestFit="1" customWidth="1"/>
    <col min="14" max="14" width="8.7109375" customWidth="1"/>
  </cols>
  <sheetData>
    <row r="1" spans="1:20" s="5" customFormat="1" ht="31.5" customHeight="1" x14ac:dyDescent="0.3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x14ac:dyDescent="0.25">
      <c r="A2" s="3" t="s">
        <v>1</v>
      </c>
      <c r="B2" s="2" t="s">
        <v>0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23</v>
      </c>
    </row>
    <row r="3" spans="1:20" ht="15.75" x14ac:dyDescent="0.3">
      <c r="A3" s="11" t="s">
        <v>4</v>
      </c>
      <c r="B3" s="28">
        <v>60.503332424448701</v>
      </c>
      <c r="C3" s="8">
        <v>118.99159064350744</v>
      </c>
      <c r="D3" s="8">
        <v>119.72914716426889</v>
      </c>
      <c r="E3" s="8">
        <v>125.27885357009899</v>
      </c>
      <c r="F3" s="8">
        <v>110.73399868425751</v>
      </c>
      <c r="G3" s="8">
        <v>113.2650906995364</v>
      </c>
      <c r="H3" s="8">
        <v>134.69343383294151</v>
      </c>
      <c r="I3" s="8">
        <v>169.96938379392819</v>
      </c>
      <c r="J3" s="8">
        <v>157.58357055796662</v>
      </c>
      <c r="K3" s="8">
        <v>175.26828852070082</v>
      </c>
      <c r="L3" s="8">
        <v>200.72694100067827</v>
      </c>
      <c r="M3" s="8">
        <v>182.14036667397636</v>
      </c>
      <c r="N3" s="8">
        <v>213.54113551637792</v>
      </c>
      <c r="O3" s="8">
        <v>221.34481612753521</v>
      </c>
      <c r="P3" s="8">
        <v>249.17946829723542</v>
      </c>
      <c r="Q3" s="8">
        <v>206.03743579427797</v>
      </c>
      <c r="R3" s="8">
        <v>136.87631143319035</v>
      </c>
      <c r="S3" s="8">
        <v>173.06946732827774</v>
      </c>
      <c r="T3" s="8">
        <v>141.89534400546697</v>
      </c>
    </row>
    <row r="4" spans="1:20" ht="15.75" x14ac:dyDescent="0.3">
      <c r="A4" s="9" t="s">
        <v>5</v>
      </c>
      <c r="B4" s="29">
        <v>5083.629135385193</v>
      </c>
      <c r="C4" s="30">
        <v>97.673789409886396</v>
      </c>
      <c r="D4" s="30">
        <v>116.38480170223299</v>
      </c>
      <c r="E4" s="30">
        <v>114.90254814992846</v>
      </c>
      <c r="F4" s="30">
        <v>134.52712179952132</v>
      </c>
      <c r="G4" s="30">
        <v>85.385399006449234</v>
      </c>
      <c r="H4" s="30">
        <v>126.97531000260555</v>
      </c>
      <c r="I4" s="30">
        <v>129.71893765794275</v>
      </c>
      <c r="J4" s="30">
        <v>128.0708786166974</v>
      </c>
      <c r="K4" s="30">
        <v>108.06896313918055</v>
      </c>
      <c r="L4" s="30">
        <v>88.267971124105273</v>
      </c>
      <c r="M4" s="30">
        <v>116.50028549127336</v>
      </c>
      <c r="N4" s="30">
        <v>117.02583225885026</v>
      </c>
      <c r="O4" s="30">
        <v>84.671615430347657</v>
      </c>
      <c r="P4" s="30">
        <v>124.03771206194808</v>
      </c>
      <c r="Q4" s="30">
        <v>120.99577838593704</v>
      </c>
      <c r="R4" s="30">
        <v>137.97865658524299</v>
      </c>
      <c r="S4" s="30">
        <v>113.46960925732567</v>
      </c>
      <c r="T4" s="30">
        <v>133.61535114817363</v>
      </c>
    </row>
    <row r="5" spans="1:20" ht="15.75" x14ac:dyDescent="0.3">
      <c r="A5" s="11" t="s">
        <v>25</v>
      </c>
      <c r="B5" s="28">
        <v>3991.3346363365108</v>
      </c>
      <c r="C5" s="8">
        <v>109.08355752557578</v>
      </c>
      <c r="D5" s="8">
        <v>114.51652465809541</v>
      </c>
      <c r="E5" s="8">
        <v>123.24398904129141</v>
      </c>
      <c r="F5" s="8">
        <v>133.53153167082976</v>
      </c>
      <c r="G5" s="8">
        <v>124.86931383443861</v>
      </c>
      <c r="H5" s="8">
        <v>133.8359874035047</v>
      </c>
      <c r="I5" s="8">
        <v>139.29073548206952</v>
      </c>
      <c r="J5" s="8">
        <v>128.46327807888537</v>
      </c>
      <c r="K5" s="8">
        <v>120.7806069370011</v>
      </c>
      <c r="L5" s="8">
        <v>96.962868561772993</v>
      </c>
      <c r="M5" s="8">
        <v>94.943977738607217</v>
      </c>
      <c r="N5" s="8">
        <v>95.981509076630303</v>
      </c>
      <c r="O5" s="8">
        <v>97.600233219119104</v>
      </c>
      <c r="P5" s="8">
        <v>96.680124488068031</v>
      </c>
      <c r="Q5" s="8">
        <v>96.476801375723198</v>
      </c>
      <c r="R5" s="8">
        <v>141.8737939944856</v>
      </c>
      <c r="S5" s="8">
        <v>133.60156370346189</v>
      </c>
      <c r="T5" s="8">
        <v>143.26437649755007</v>
      </c>
    </row>
    <row r="6" spans="1:20" ht="15.75" x14ac:dyDescent="0.3">
      <c r="A6" s="12" t="s">
        <v>24</v>
      </c>
      <c r="B6" s="29">
        <v>864.53289585384755</v>
      </c>
      <c r="C6" s="30">
        <v>104.55379701517525</v>
      </c>
      <c r="D6" s="30">
        <v>104.2583723916794</v>
      </c>
      <c r="E6" s="30">
        <v>109.15307681944574</v>
      </c>
      <c r="F6" s="30">
        <v>115.57088430512567</v>
      </c>
      <c r="G6" s="30">
        <v>116.38353060832627</v>
      </c>
      <c r="H6" s="30">
        <v>118.18955404290163</v>
      </c>
      <c r="I6" s="30">
        <v>125.53253874393567</v>
      </c>
      <c r="J6" s="30">
        <v>117.07669914481721</v>
      </c>
      <c r="K6" s="30">
        <v>102.26990340045343</v>
      </c>
      <c r="L6" s="30">
        <v>73.16858630169169</v>
      </c>
      <c r="M6" s="30">
        <v>69.37797148753485</v>
      </c>
      <c r="N6" s="30">
        <v>61.893521572989869</v>
      </c>
      <c r="O6" s="30">
        <v>86.01503030759757</v>
      </c>
      <c r="P6" s="30">
        <v>87.54881370041177</v>
      </c>
      <c r="Q6" s="30">
        <v>92.174254820332564</v>
      </c>
      <c r="R6" s="30">
        <v>94.539979837156565</v>
      </c>
      <c r="S6" s="30">
        <v>102.58581659659818</v>
      </c>
      <c r="T6" s="30">
        <v>95.0960712843886</v>
      </c>
    </row>
    <row r="7" spans="1:20" ht="15.75" x14ac:dyDescent="0.3">
      <c r="A7" s="41" t="s">
        <v>2</v>
      </c>
      <c r="B7" s="42">
        <v>10000</v>
      </c>
      <c r="C7" s="46">
        <v>102.9515887684676</v>
      </c>
      <c r="D7" s="46">
        <v>114.6109745142803</v>
      </c>
      <c r="E7" s="46">
        <v>117.79761574031386</v>
      </c>
      <c r="F7" s="46">
        <v>132.34696304981901</v>
      </c>
      <c r="G7" s="46">
        <v>103.99332256298347</v>
      </c>
      <c r="H7" s="46">
        <v>129.00077565346874</v>
      </c>
      <c r="I7" s="46">
        <v>133.4209631313347</v>
      </c>
      <c r="J7" s="46">
        <v>127.45557701265864</v>
      </c>
      <c r="K7" s="46">
        <v>113.04783607799247</v>
      </c>
      <c r="L7" s="46">
        <v>91.113418409583005</v>
      </c>
      <c r="M7" s="46">
        <v>104.21970702151664</v>
      </c>
      <c r="N7" s="46">
        <v>104.44391878377245</v>
      </c>
      <c r="O7" s="46">
        <v>90.774920473321359</v>
      </c>
      <c r="P7" s="46">
        <v>110.72094740799112</v>
      </c>
      <c r="Q7" s="46">
        <v>109.23224901079762</v>
      </c>
      <c r="R7" s="46">
        <v>135.77125021509664</v>
      </c>
      <c r="S7" s="46">
        <v>120.92460528897341</v>
      </c>
      <c r="T7" s="46">
        <v>134.18657831590653</v>
      </c>
    </row>
    <row r="8" spans="1:20" ht="47.25" customHeight="1" x14ac:dyDescent="0.3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5.75" x14ac:dyDescent="0.3">
      <c r="A9" s="6" t="s">
        <v>4</v>
      </c>
      <c r="B9" s="39">
        <v>60.503332424448701</v>
      </c>
      <c r="C9" s="40"/>
      <c r="D9" s="40"/>
      <c r="E9" s="40"/>
      <c r="F9" s="40"/>
      <c r="G9" s="40">
        <f t="shared" ref="G9:T13" si="0">+G3/C3-1</f>
        <v>-4.8125249128968539E-2</v>
      </c>
      <c r="H9" s="40">
        <f t="shared" si="0"/>
        <v>0.12498449227356101</v>
      </c>
      <c r="I9" s="40">
        <f t="shared" si="0"/>
        <v>0.35672844179423224</v>
      </c>
      <c r="J9" s="40">
        <f t="shared" si="0"/>
        <v>0.42308209249531492</v>
      </c>
      <c r="K9" s="40">
        <f t="shared" si="0"/>
        <v>0.54741666155235058</v>
      </c>
      <c r="L9" s="40">
        <f t="shared" si="0"/>
        <v>0.49025038035363511</v>
      </c>
      <c r="M9" s="40">
        <f t="shared" si="0"/>
        <v>7.1606913012077111E-2</v>
      </c>
      <c r="N9" s="40">
        <f t="shared" si="0"/>
        <v>0.35509770949013664</v>
      </c>
      <c r="O9" s="40">
        <f t="shared" si="0"/>
        <v>0.26289141062384669</v>
      </c>
      <c r="P9" s="40">
        <f t="shared" si="0"/>
        <v>0.24138527222608053</v>
      </c>
      <c r="Q9" s="40">
        <f t="shared" si="0"/>
        <v>0.13120138910819468</v>
      </c>
      <c r="R9" s="40">
        <f t="shared" si="0"/>
        <v>-0.35901665455603804</v>
      </c>
      <c r="S9" s="40">
        <f t="shared" si="0"/>
        <v>-0.21810020060032498</v>
      </c>
      <c r="T9" s="40">
        <f t="shared" si="0"/>
        <v>-0.43054961560393834</v>
      </c>
    </row>
    <row r="10" spans="1:20" ht="15.75" x14ac:dyDescent="0.3">
      <c r="A10" s="9" t="s">
        <v>5</v>
      </c>
      <c r="B10" s="29">
        <v>5083.629135385193</v>
      </c>
      <c r="C10" s="30"/>
      <c r="D10" s="30"/>
      <c r="E10" s="30"/>
      <c r="F10" s="30"/>
      <c r="G10" s="30">
        <f t="shared" si="0"/>
        <v>-0.1258105217139589</v>
      </c>
      <c r="H10" s="30">
        <f t="shared" si="0"/>
        <v>9.0995629545067791E-2</v>
      </c>
      <c r="I10" s="30">
        <f t="shared" si="0"/>
        <v>0.12894744064928298</v>
      </c>
      <c r="J10" s="30">
        <f t="shared" si="0"/>
        <v>-4.7992130482396922E-2</v>
      </c>
      <c r="K10" s="30">
        <f t="shared" si="0"/>
        <v>0.26566092559944599</v>
      </c>
      <c r="L10" s="30">
        <f t="shared" si="0"/>
        <v>-0.30484145994765444</v>
      </c>
      <c r="M10" s="30">
        <f t="shared" si="0"/>
        <v>-0.10190225425315913</v>
      </c>
      <c r="N10" s="30">
        <f t="shared" si="0"/>
        <v>-8.6241669278336097E-2</v>
      </c>
      <c r="O10" s="30">
        <f t="shared" si="0"/>
        <v>-0.21650386039791802</v>
      </c>
      <c r="P10" s="30">
        <f t="shared" si="0"/>
        <v>0.40524032083563299</v>
      </c>
      <c r="Q10" s="30">
        <f t="shared" si="0"/>
        <v>3.8587827280478493E-2</v>
      </c>
      <c r="R10" s="30">
        <f t="shared" si="0"/>
        <v>0.17904443764216982</v>
      </c>
      <c r="S10" s="30">
        <f t="shared" si="0"/>
        <v>0.34011390571221289</v>
      </c>
      <c r="T10" s="30">
        <f t="shared" si="0"/>
        <v>7.7215541362470441E-2</v>
      </c>
    </row>
    <row r="11" spans="1:20" ht="15.75" x14ac:dyDescent="0.3">
      <c r="A11" s="11" t="s">
        <v>25</v>
      </c>
      <c r="B11" s="28">
        <v>3991.3346363365108</v>
      </c>
      <c r="C11" s="8"/>
      <c r="D11" s="8"/>
      <c r="E11" s="8"/>
      <c r="F11" s="8"/>
      <c r="G11" s="8">
        <f t="shared" si="0"/>
        <v>0.14471251824695663</v>
      </c>
      <c r="H11" s="8">
        <f t="shared" si="0"/>
        <v>0.16870458480197659</v>
      </c>
      <c r="I11" s="8">
        <f t="shared" si="0"/>
        <v>0.13020307574921031</v>
      </c>
      <c r="J11" s="8">
        <f t="shared" si="0"/>
        <v>-3.7955481589458717E-2</v>
      </c>
      <c r="K11" s="8">
        <f t="shared" si="0"/>
        <v>-3.274388856543764E-2</v>
      </c>
      <c r="L11" s="8">
        <f t="shared" si="0"/>
        <v>-0.27550974560050301</v>
      </c>
      <c r="M11" s="8">
        <f t="shared" si="0"/>
        <v>-0.31837550135680726</v>
      </c>
      <c r="N11" s="8">
        <f t="shared" si="0"/>
        <v>-0.2528486699701763</v>
      </c>
      <c r="O11" s="8">
        <f t="shared" si="0"/>
        <v>-0.19192132169010234</v>
      </c>
      <c r="P11" s="8">
        <f t="shared" si="0"/>
        <v>-2.9160035990976052E-3</v>
      </c>
      <c r="Q11" s="8">
        <f t="shared" si="0"/>
        <v>1.6144506198550568E-2</v>
      </c>
      <c r="R11" s="8">
        <f t="shared" si="0"/>
        <v>0.47813673028640902</v>
      </c>
      <c r="S11" s="8">
        <f t="shared" si="0"/>
        <v>0.36886520960987235</v>
      </c>
      <c r="T11" s="8">
        <f t="shared" si="0"/>
        <v>0.48183897420644439</v>
      </c>
    </row>
    <row r="12" spans="1:20" ht="15.75" x14ac:dyDescent="0.3">
      <c r="A12" s="12" t="s">
        <v>24</v>
      </c>
      <c r="B12" s="29">
        <v>864.53289585384755</v>
      </c>
      <c r="C12" s="30"/>
      <c r="D12" s="30"/>
      <c r="E12" s="30"/>
      <c r="F12" s="30"/>
      <c r="G12" s="30">
        <f t="shared" si="0"/>
        <v>0.11314494481184667</v>
      </c>
      <c r="H12" s="30">
        <f t="shared" si="0"/>
        <v>0.13362170664707262</v>
      </c>
      <c r="I12" s="30">
        <f t="shared" si="0"/>
        <v>0.15005955307685759</v>
      </c>
      <c r="J12" s="30">
        <f t="shared" si="0"/>
        <v>1.3029361579651288E-2</v>
      </c>
      <c r="K12" s="30">
        <f t="shared" si="0"/>
        <v>-0.1212682510498021</v>
      </c>
      <c r="L12" s="30">
        <f t="shared" si="0"/>
        <v>-0.38092171601618685</v>
      </c>
      <c r="M12" s="30">
        <f t="shared" si="0"/>
        <v>-0.44733077031881174</v>
      </c>
      <c r="N12" s="30">
        <f t="shared" si="0"/>
        <v>-0.47134210286855538</v>
      </c>
      <c r="O12" s="30">
        <f t="shared" si="0"/>
        <v>-0.15894092545690031</v>
      </c>
      <c r="P12" s="30">
        <f t="shared" si="0"/>
        <v>0.1965355369779449</v>
      </c>
      <c r="Q12" s="30">
        <f t="shared" si="0"/>
        <v>0.32858100120286049</v>
      </c>
      <c r="R12" s="30">
        <f t="shared" si="0"/>
        <v>0.52746163789803657</v>
      </c>
      <c r="S12" s="30">
        <f t="shared" si="0"/>
        <v>0.19264989188217418</v>
      </c>
      <c r="T12" s="30">
        <f t="shared" si="0"/>
        <v>8.620628041635392E-2</v>
      </c>
    </row>
    <row r="13" spans="1:20" ht="15.75" x14ac:dyDescent="0.3">
      <c r="A13" s="41" t="s">
        <v>2</v>
      </c>
      <c r="B13" s="42">
        <v>10000</v>
      </c>
      <c r="C13" s="46"/>
      <c r="D13" s="46"/>
      <c r="E13" s="46"/>
      <c r="F13" s="46"/>
      <c r="G13" s="46">
        <f t="shared" ref="G13" si="1">+G7/C7-1</f>
        <v>1.0118676233920709E-2</v>
      </c>
      <c r="H13" s="46">
        <f t="shared" si="0"/>
        <v>0.12555343151187937</v>
      </c>
      <c r="I13" s="46">
        <f t="shared" si="0"/>
        <v>0.13262872336450915</v>
      </c>
      <c r="J13" s="46">
        <f t="shared" si="0"/>
        <v>-3.695880830540188E-2</v>
      </c>
      <c r="K13" s="46">
        <f t="shared" si="0"/>
        <v>8.706822026505745E-2</v>
      </c>
      <c r="L13" s="46">
        <f t="shared" si="0"/>
        <v>-0.293698677794477</v>
      </c>
      <c r="M13" s="46">
        <f t="shared" si="0"/>
        <v>-0.21886557722622202</v>
      </c>
      <c r="N13" s="46">
        <f t="shared" si="0"/>
        <v>-0.18054649916653487</v>
      </c>
      <c r="O13" s="46">
        <f t="shared" si="0"/>
        <v>-0.1970220428571926</v>
      </c>
      <c r="P13" s="46">
        <f t="shared" si="0"/>
        <v>0.2151991368633126</v>
      </c>
      <c r="Q13" s="46">
        <f t="shared" si="0"/>
        <v>4.8095913263756396E-2</v>
      </c>
      <c r="R13" s="46">
        <f t="shared" si="0"/>
        <v>0.29994404457554258</v>
      </c>
      <c r="S13" s="46">
        <f t="shared" si="0"/>
        <v>0.33213672519286885</v>
      </c>
      <c r="T13" s="46">
        <f t="shared" si="0"/>
        <v>0.21193488185616638</v>
      </c>
    </row>
    <row r="14" spans="1:20" x14ac:dyDescent="0.25">
      <c r="A14" t="s">
        <v>33</v>
      </c>
    </row>
    <row r="17" spans="14:14" ht="15.75" x14ac:dyDescent="0.3">
      <c r="N17" s="26"/>
    </row>
    <row r="18" spans="14:14" ht="15.75" x14ac:dyDescent="0.3">
      <c r="N18" s="26"/>
    </row>
    <row r="19" spans="14:14" ht="15.75" x14ac:dyDescent="0.3">
      <c r="N19" s="26"/>
    </row>
    <row r="20" spans="14:14" ht="15.75" x14ac:dyDescent="0.3">
      <c r="N20" s="26"/>
    </row>
    <row r="21" spans="14:14" ht="15.75" x14ac:dyDescent="0.3">
      <c r="N21" s="26"/>
    </row>
    <row r="22" spans="14:14" ht="15.75" x14ac:dyDescent="0.3">
      <c r="N22" s="26"/>
    </row>
    <row r="23" spans="14:14" ht="15.75" x14ac:dyDescent="0.3">
      <c r="N23" s="26"/>
    </row>
    <row r="24" spans="14:14" ht="15.75" x14ac:dyDescent="0.3">
      <c r="N24" s="26"/>
    </row>
    <row r="25" spans="14:14" ht="15.75" x14ac:dyDescent="0.3">
      <c r="N25" s="26"/>
    </row>
    <row r="26" spans="14:14" ht="15.75" x14ac:dyDescent="0.3">
      <c r="N26" s="26"/>
    </row>
    <row r="27" spans="14:14" ht="15.75" x14ac:dyDescent="0.3">
      <c r="N27" s="26"/>
    </row>
    <row r="28" spans="14:14" ht="15.75" x14ac:dyDescent="0.3">
      <c r="N28" s="26"/>
    </row>
    <row r="29" spans="14:14" ht="15.75" x14ac:dyDescent="0.3">
      <c r="N29" s="26"/>
    </row>
    <row r="30" spans="14:14" ht="15.75" x14ac:dyDescent="0.3">
      <c r="N30" s="17">
        <v>116.49582584803974</v>
      </c>
    </row>
    <row r="31" spans="14:14" ht="15.75" x14ac:dyDescent="0.3">
      <c r="N31" s="16">
        <v>100.18121344664436</v>
      </c>
    </row>
    <row r="32" spans="14:14" ht="15.75" x14ac:dyDescent="0.3">
      <c r="N32" s="26"/>
    </row>
    <row r="33" spans="14:14" ht="15.75" x14ac:dyDescent="0.3">
      <c r="N33" s="26"/>
    </row>
    <row r="34" spans="14:14" ht="15.75" x14ac:dyDescent="0.3">
      <c r="N34" s="26"/>
    </row>
    <row r="35" spans="14:14" ht="15.75" x14ac:dyDescent="0.3">
      <c r="N35" s="26"/>
    </row>
    <row r="36" spans="14:14" ht="15.75" x14ac:dyDescent="0.3">
      <c r="N36" s="26"/>
    </row>
    <row r="37" spans="14:14" ht="15.75" x14ac:dyDescent="0.3">
      <c r="N37" s="26"/>
    </row>
    <row r="38" spans="14:14" ht="15.75" x14ac:dyDescent="0.3">
      <c r="N38" s="26"/>
    </row>
    <row r="39" spans="14:14" ht="15.75" x14ac:dyDescent="0.3">
      <c r="N39" s="26"/>
    </row>
    <row r="40" spans="14:14" ht="15.75" x14ac:dyDescent="0.3">
      <c r="N40" s="26"/>
    </row>
    <row r="41" spans="14:14" ht="15.75" x14ac:dyDescent="0.3">
      <c r="N41" s="26"/>
    </row>
    <row r="42" spans="14:14" ht="15.75" x14ac:dyDescent="0.3">
      <c r="N42" s="26"/>
    </row>
    <row r="43" spans="14:14" ht="15.75" x14ac:dyDescent="0.3">
      <c r="N43" s="26"/>
    </row>
    <row r="44" spans="14:14" ht="15.75" x14ac:dyDescent="0.3">
      <c r="N44" s="26"/>
    </row>
    <row r="45" spans="14:14" ht="15.75" x14ac:dyDescent="0.3">
      <c r="N45" s="17">
        <v>25.79017892330732</v>
      </c>
    </row>
    <row r="46" spans="14:14" ht="15.75" x14ac:dyDescent="0.3">
      <c r="N46" s="26"/>
    </row>
    <row r="47" spans="14:14" ht="15.75" x14ac:dyDescent="0.3">
      <c r="N47" s="26"/>
    </row>
    <row r="48" spans="14:14" ht="15.75" x14ac:dyDescent="0.3">
      <c r="N48" s="26"/>
    </row>
    <row r="49" spans="14:14" ht="15.75" x14ac:dyDescent="0.3">
      <c r="N49" s="26"/>
    </row>
    <row r="50" spans="14:14" ht="15.75" x14ac:dyDescent="0.3">
      <c r="N50" s="26"/>
    </row>
    <row r="51" spans="14:14" ht="15.75" x14ac:dyDescent="0.3">
      <c r="N51" s="26"/>
    </row>
    <row r="52" spans="14:14" ht="15.75" x14ac:dyDescent="0.3">
      <c r="N52" s="26"/>
    </row>
    <row r="53" spans="14:14" ht="15.75" x14ac:dyDescent="0.3">
      <c r="N53" s="26"/>
    </row>
    <row r="54" spans="14:14" ht="15.75" x14ac:dyDescent="0.3">
      <c r="N54" s="26"/>
    </row>
    <row r="55" spans="14:14" ht="15.75" x14ac:dyDescent="0.3">
      <c r="N55" s="26"/>
    </row>
    <row r="56" spans="14:14" ht="15.75" x14ac:dyDescent="0.3">
      <c r="N56" s="26"/>
    </row>
    <row r="57" spans="14:14" ht="15.75" x14ac:dyDescent="0.3">
      <c r="N57" s="26"/>
    </row>
    <row r="58" spans="14:14" ht="15.75" x14ac:dyDescent="0.3">
      <c r="N58" s="26"/>
    </row>
    <row r="59" spans="14:14" ht="15.75" x14ac:dyDescent="0.3">
      <c r="N59" s="26"/>
    </row>
    <row r="60" spans="14:14" ht="15.75" x14ac:dyDescent="0.3">
      <c r="N60" s="26"/>
    </row>
    <row r="61" spans="14:14" ht="15.75" x14ac:dyDescent="0.3">
      <c r="N61" s="26"/>
    </row>
    <row r="62" spans="14:14" ht="15.75" x14ac:dyDescent="0.3">
      <c r="N62" s="26"/>
    </row>
    <row r="63" spans="14:14" ht="15.75" x14ac:dyDescent="0.3">
      <c r="N63" s="26"/>
    </row>
    <row r="64" spans="14:14" ht="15.75" x14ac:dyDescent="0.3">
      <c r="N64" s="26"/>
    </row>
    <row r="65" spans="14:14" ht="15.75" x14ac:dyDescent="0.3">
      <c r="N65" s="26"/>
    </row>
    <row r="66" spans="14:14" ht="15.75" x14ac:dyDescent="0.3">
      <c r="N66" s="26"/>
    </row>
    <row r="67" spans="14:14" ht="15.75" x14ac:dyDescent="0.3">
      <c r="N67" s="26"/>
    </row>
    <row r="68" spans="14:14" ht="15.75" x14ac:dyDescent="0.3">
      <c r="N68" s="26"/>
    </row>
    <row r="69" spans="14:14" ht="15.75" x14ac:dyDescent="0.3">
      <c r="N69" s="26"/>
    </row>
    <row r="70" spans="14:14" ht="15.75" x14ac:dyDescent="0.3">
      <c r="N70" s="26"/>
    </row>
    <row r="71" spans="14:14" ht="15.75" x14ac:dyDescent="0.3">
      <c r="N71" s="26"/>
    </row>
    <row r="72" spans="14:14" ht="15.75" x14ac:dyDescent="0.3">
      <c r="N72" s="26"/>
    </row>
    <row r="73" spans="14:14" ht="15.75" x14ac:dyDescent="0.3">
      <c r="N73" s="26"/>
    </row>
    <row r="74" spans="14:14" ht="15.75" x14ac:dyDescent="0.3">
      <c r="N74" s="17">
        <v>89.129926924833157</v>
      </c>
    </row>
    <row r="75" spans="14:14" ht="15.75" x14ac:dyDescent="0.3">
      <c r="N75" s="16">
        <v>49.580411359014562</v>
      </c>
    </row>
    <row r="76" spans="14:14" ht="15.75" x14ac:dyDescent="0.3">
      <c r="N76" s="26"/>
    </row>
    <row r="77" spans="14:14" ht="15.75" x14ac:dyDescent="0.3">
      <c r="N77" s="26"/>
    </row>
    <row r="78" spans="14:14" ht="15.75" x14ac:dyDescent="0.3">
      <c r="N78" s="26"/>
    </row>
    <row r="79" spans="14:14" ht="15.75" x14ac:dyDescent="0.3">
      <c r="N79" s="26"/>
    </row>
    <row r="80" spans="14:14" ht="15.75" x14ac:dyDescent="0.3">
      <c r="N80" s="17">
        <v>35.144071799716578</v>
      </c>
    </row>
    <row r="81" spans="14:14" ht="15.75" x14ac:dyDescent="0.3">
      <c r="N81" s="26"/>
    </row>
    <row r="82" spans="14:14" ht="15.75" x14ac:dyDescent="0.3">
      <c r="N82" s="17">
        <v>96.969696969696955</v>
      </c>
    </row>
    <row r="83" spans="14:14" ht="15.75" x14ac:dyDescent="0.3">
      <c r="N83" s="26"/>
    </row>
    <row r="84" spans="14:14" ht="15.75" x14ac:dyDescent="0.3">
      <c r="N84" s="26"/>
    </row>
    <row r="85" spans="14:14" ht="15.75" x14ac:dyDescent="0.3">
      <c r="N85" s="17">
        <v>85.569485196052284</v>
      </c>
    </row>
    <row r="86" spans="14:14" ht="15.75" x14ac:dyDescent="0.3">
      <c r="N86" s="26"/>
    </row>
    <row r="87" spans="14:14" ht="15.75" x14ac:dyDescent="0.3">
      <c r="N87" s="26"/>
    </row>
    <row r="88" spans="14:14" ht="15.75" x14ac:dyDescent="0.3">
      <c r="N88" s="26"/>
    </row>
    <row r="89" spans="14:14" ht="15.75" x14ac:dyDescent="0.3">
      <c r="N89" s="26"/>
    </row>
    <row r="90" spans="14:14" ht="15.75" x14ac:dyDescent="0.3">
      <c r="N90" s="26"/>
    </row>
    <row r="91" spans="14:14" ht="15.75" x14ac:dyDescent="0.3">
      <c r="N91" s="26"/>
    </row>
    <row r="92" spans="14:14" ht="15.75" x14ac:dyDescent="0.3">
      <c r="N92" s="17">
        <v>93.362008343171595</v>
      </c>
    </row>
    <row r="93" spans="14:14" ht="15.75" x14ac:dyDescent="0.3">
      <c r="N93" s="26"/>
    </row>
    <row r="94" spans="14:14" ht="15.75" x14ac:dyDescent="0.3">
      <c r="N94" s="26"/>
    </row>
    <row r="95" spans="14:14" ht="15.75" x14ac:dyDescent="0.3">
      <c r="N95" s="26"/>
    </row>
    <row r="96" spans="14:14" ht="15.75" x14ac:dyDescent="0.3">
      <c r="N96" s="26"/>
    </row>
    <row r="97" spans="14:14" ht="15.75" x14ac:dyDescent="0.3">
      <c r="N97" s="26"/>
    </row>
    <row r="98" spans="14:14" ht="15.75" x14ac:dyDescent="0.3">
      <c r="N98" s="26"/>
    </row>
    <row r="99" spans="14:14" ht="15.75" x14ac:dyDescent="0.3">
      <c r="N99" s="26"/>
    </row>
    <row r="100" spans="14:14" ht="15.75" x14ac:dyDescent="0.3">
      <c r="N100" s="17">
        <v>91.428571428571459</v>
      </c>
    </row>
    <row r="101" spans="14:14" ht="15.75" x14ac:dyDescent="0.3">
      <c r="N101" s="26"/>
    </row>
    <row r="102" spans="14:14" ht="15.75" x14ac:dyDescent="0.3">
      <c r="N102" s="17">
        <v>116.7816091954023</v>
      </c>
    </row>
    <row r="103" spans="14:14" ht="15.75" x14ac:dyDescent="0.3">
      <c r="N103" s="16">
        <v>86.882780659596492</v>
      </c>
    </row>
  </sheetData>
  <mergeCells count="2">
    <mergeCell ref="A1:T1"/>
    <mergeCell ref="A8:T8"/>
  </mergeCells>
  <phoneticPr fontId="8" type="noConversion"/>
  <pageMargins left="0.7" right="0.7" top="0.75" bottom="0.75" header="0.3" footer="0.3"/>
  <pageSetup paperSize="9" orientation="portrait" horizontalDpi="4294967295" verticalDpi="4294967295" r:id="rId1"/>
  <ignoredErrors>
    <ignoredError sqref="K9 K10:K12 L1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14"/>
  <sheetViews>
    <sheetView workbookViewId="0">
      <selection activeCell="G21" sqref="G20:G21"/>
    </sheetView>
  </sheetViews>
  <sheetFormatPr defaultRowHeight="15" x14ac:dyDescent="0.25"/>
  <cols>
    <col min="1" max="1" width="52.5703125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ht="30.75" customHeight="1" x14ac:dyDescent="0.3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82" x14ac:dyDescent="0.25">
      <c r="A2" s="3" t="s">
        <v>1</v>
      </c>
      <c r="B2" s="2" t="s">
        <v>0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23</v>
      </c>
    </row>
    <row r="3" spans="1:82" s="7" customFormat="1" ht="15.75" x14ac:dyDescent="0.3">
      <c r="A3" s="11" t="s">
        <v>4</v>
      </c>
      <c r="B3" s="28">
        <v>60.503332424448701</v>
      </c>
      <c r="C3" s="18">
        <v>95.791717167790168</v>
      </c>
      <c r="D3" s="18">
        <v>98.036134678302133</v>
      </c>
      <c r="E3" s="18">
        <v>123.79513042414662</v>
      </c>
      <c r="F3" s="18">
        <v>118.79871118200526</v>
      </c>
      <c r="G3" s="18">
        <v>100.84337109790935</v>
      </c>
      <c r="H3" s="18">
        <v>110.43566567409594</v>
      </c>
      <c r="I3" s="18">
        <v>117.38299883167441</v>
      </c>
      <c r="J3" s="18">
        <v>116.87541461055706</v>
      </c>
      <c r="K3" s="18">
        <v>116.8162017746515</v>
      </c>
      <c r="L3" s="18">
        <v>116.15374976339717</v>
      </c>
      <c r="M3" s="18">
        <v>126.25362856070113</v>
      </c>
      <c r="N3" s="18">
        <v>107.57662362944534</v>
      </c>
      <c r="O3" s="18">
        <v>117.99762336581303</v>
      </c>
      <c r="P3" s="18">
        <v>124.73087589734901</v>
      </c>
      <c r="Q3" s="18">
        <v>117.99762336581303</v>
      </c>
      <c r="R3" s="18">
        <v>94.054883878395529</v>
      </c>
      <c r="S3" s="18">
        <v>102.60439266835844</v>
      </c>
      <c r="T3" s="18">
        <v>89.137887605286508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9" t="s">
        <v>5</v>
      </c>
      <c r="B4" s="29">
        <v>5083.629135385193</v>
      </c>
      <c r="C4" s="58">
        <v>104.81267498285752</v>
      </c>
      <c r="D4" s="58">
        <v>110.44901312175243</v>
      </c>
      <c r="E4" s="58">
        <v>112.31160213356519</v>
      </c>
      <c r="F4" s="58">
        <v>116.75404040351127</v>
      </c>
      <c r="G4" s="58">
        <v>117.27098612442653</v>
      </c>
      <c r="H4" s="58">
        <v>117.19367967288015</v>
      </c>
      <c r="I4" s="58">
        <v>114.45575444013129</v>
      </c>
      <c r="J4" s="58">
        <v>106.9203907015966</v>
      </c>
      <c r="K4" s="58">
        <v>113.24874199840582</v>
      </c>
      <c r="L4" s="58">
        <v>112.78744156807825</v>
      </c>
      <c r="M4" s="58">
        <v>112.62342111248729</v>
      </c>
      <c r="N4" s="58">
        <v>115.74340086617826</v>
      </c>
      <c r="O4" s="58">
        <v>113.17564005156463</v>
      </c>
      <c r="P4" s="58">
        <v>114.37176502952629</v>
      </c>
      <c r="Q4" s="58">
        <v>117.43158110902668</v>
      </c>
      <c r="R4" s="58">
        <v>116.63488216802477</v>
      </c>
      <c r="S4" s="58">
        <v>117.56520632463885</v>
      </c>
      <c r="T4" s="58">
        <v>116.53019358704152</v>
      </c>
    </row>
    <row r="5" spans="1:82" s="7" customFormat="1" ht="15.75" x14ac:dyDescent="0.3">
      <c r="A5" s="11" t="s">
        <v>25</v>
      </c>
      <c r="B5" s="28">
        <v>3991.3346363365108</v>
      </c>
      <c r="C5" s="18">
        <v>110.219593797323</v>
      </c>
      <c r="D5" s="18">
        <v>112.64334513475194</v>
      </c>
      <c r="E5" s="18">
        <v>114.31450703724488</v>
      </c>
      <c r="F5" s="18">
        <v>115.3651043886634</v>
      </c>
      <c r="G5" s="18">
        <v>114.71482874635571</v>
      </c>
      <c r="H5" s="18">
        <v>115.33857859057458</v>
      </c>
      <c r="I5" s="18">
        <v>114.78349559924025</v>
      </c>
      <c r="J5" s="18">
        <v>114.50216470384612</v>
      </c>
      <c r="K5" s="18">
        <v>113.91739223759903</v>
      </c>
      <c r="L5" s="18">
        <v>114.42698081588912</v>
      </c>
      <c r="M5" s="18">
        <v>112.97439588439575</v>
      </c>
      <c r="N5" s="18">
        <v>114.33876285778722</v>
      </c>
      <c r="O5" s="18">
        <v>114.09153655993585</v>
      </c>
      <c r="P5" s="18">
        <v>114.20567620954409</v>
      </c>
      <c r="Q5" s="18">
        <v>115.3828431741333</v>
      </c>
      <c r="R5" s="18">
        <v>116.26897691511142</v>
      </c>
      <c r="S5" s="18">
        <v>115.5045616231955</v>
      </c>
      <c r="T5" s="18">
        <v>116.15968842961165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2" t="s">
        <v>24</v>
      </c>
      <c r="B6" s="29">
        <v>864.53289585384755</v>
      </c>
      <c r="C6" s="58">
        <v>98.863475684586604</v>
      </c>
      <c r="D6" s="58">
        <v>99.052276781526345</v>
      </c>
      <c r="E6" s="58">
        <v>99.677295787451797</v>
      </c>
      <c r="F6" s="58">
        <v>100.06339271376136</v>
      </c>
      <c r="G6" s="58">
        <v>100.47412642545687</v>
      </c>
      <c r="H6" s="58">
        <v>102.64629753200319</v>
      </c>
      <c r="I6" s="58">
        <v>104.63370305484875</v>
      </c>
      <c r="J6" s="58">
        <v>104.78045419559028</v>
      </c>
      <c r="K6" s="58">
        <v>104.93124084957084</v>
      </c>
      <c r="L6" s="58">
        <v>104.3652612647037</v>
      </c>
      <c r="M6" s="58">
        <v>103.08612724827579</v>
      </c>
      <c r="N6" s="58">
        <v>104.10127869374973</v>
      </c>
      <c r="O6" s="58">
        <v>103.79928167983655</v>
      </c>
      <c r="P6" s="58">
        <v>105.06142623140438</v>
      </c>
      <c r="Q6" s="58">
        <v>106.91099905189053</v>
      </c>
      <c r="R6" s="58">
        <v>108.35476926994575</v>
      </c>
      <c r="S6" s="58">
        <v>107.0418840542344</v>
      </c>
      <c r="T6" s="58">
        <v>107.30918612795426</v>
      </c>
    </row>
    <row r="7" spans="1:82" ht="15.75" x14ac:dyDescent="0.3">
      <c r="A7" s="41" t="s">
        <v>2</v>
      </c>
      <c r="B7" s="42">
        <v>10000</v>
      </c>
      <c r="C7" s="46">
        <v>106.40184956617931</v>
      </c>
      <c r="D7" s="46">
        <v>110.26445706023246</v>
      </c>
      <c r="E7" s="46">
        <v>112.08823033280574</v>
      </c>
      <c r="F7" s="46">
        <v>114.76907910263093</v>
      </c>
      <c r="G7" s="46">
        <v>114.6992018555553</v>
      </c>
      <c r="H7" s="46">
        <v>115.15468947482475</v>
      </c>
      <c r="I7" s="46">
        <v>113.75512905545833</v>
      </c>
      <c r="J7" s="46">
        <v>109.82175708123964</v>
      </c>
      <c r="K7" s="46">
        <v>112.81813166936278</v>
      </c>
      <c r="L7" s="46">
        <v>112.73407864049081</v>
      </c>
      <c r="M7" s="46">
        <v>112.02144375776891</v>
      </c>
      <c r="N7" s="46">
        <v>114.12685134937722</v>
      </c>
      <c r="O7" s="46">
        <v>112.75976257765417</v>
      </c>
      <c r="P7" s="46">
        <v>113.56324008012966</v>
      </c>
      <c r="Q7" s="46">
        <v>115.7077470580855</v>
      </c>
      <c r="R7" s="46">
        <v>115.63637762462434</v>
      </c>
      <c r="S7" s="46">
        <v>115.74244033179122</v>
      </c>
      <c r="T7" s="46">
        <v>115.4193935726643</v>
      </c>
    </row>
    <row r="8" spans="1:82" ht="46.5" customHeight="1" x14ac:dyDescent="0.3">
      <c r="A8" s="57" t="s">
        <v>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82" ht="15.75" x14ac:dyDescent="0.3">
      <c r="A9" s="6" t="s">
        <v>4</v>
      </c>
      <c r="B9" s="39">
        <v>60.503332424448701</v>
      </c>
      <c r="C9" s="40"/>
      <c r="D9" s="40"/>
      <c r="E9" s="40"/>
      <c r="F9" s="40"/>
      <c r="G9" s="40">
        <f t="shared" ref="G9:T13" si="0">+G3/C3-1</f>
        <v>5.2735811398710419E-2</v>
      </c>
      <c r="H9" s="40">
        <f t="shared" si="0"/>
        <v>0.12647919092773185</v>
      </c>
      <c r="I9" s="40">
        <f t="shared" si="0"/>
        <v>-5.1796315174134633E-2</v>
      </c>
      <c r="J9" s="40">
        <f t="shared" si="0"/>
        <v>-1.6189540713969719E-2</v>
      </c>
      <c r="K9" s="40">
        <f t="shared" si="0"/>
        <v>0.1583924704503783</v>
      </c>
      <c r="L9" s="40">
        <f t="shared" si="0"/>
        <v>5.177751276635334E-2</v>
      </c>
      <c r="M9" s="40">
        <f t="shared" si="0"/>
        <v>7.5569970245410678E-2</v>
      </c>
      <c r="N9" s="40">
        <f t="shared" si="0"/>
        <v>-7.9561565724463157E-2</v>
      </c>
      <c r="O9" s="40">
        <f t="shared" si="0"/>
        <v>1.0113507999862881E-2</v>
      </c>
      <c r="P9" s="40">
        <f t="shared" si="0"/>
        <v>7.3842869054363547E-2</v>
      </c>
      <c r="Q9" s="40">
        <f t="shared" si="0"/>
        <v>-6.539222111084686E-2</v>
      </c>
      <c r="R9" s="40">
        <f t="shared" si="0"/>
        <v>-0.12569403365573473</v>
      </c>
      <c r="S9" s="40">
        <f t="shared" si="0"/>
        <v>-0.1304537350700099</v>
      </c>
      <c r="T9" s="40">
        <f t="shared" si="0"/>
        <v>-0.28535828066624669</v>
      </c>
    </row>
    <row r="10" spans="1:82" ht="15.75" x14ac:dyDescent="0.3">
      <c r="A10" s="4" t="s">
        <v>5</v>
      </c>
      <c r="B10" s="29">
        <v>5083.629135385193</v>
      </c>
      <c r="C10" s="30"/>
      <c r="D10" s="30"/>
      <c r="E10" s="30"/>
      <c r="F10" s="30"/>
      <c r="G10" s="30">
        <f t="shared" si="0"/>
        <v>0.11886263892803628</v>
      </c>
      <c r="H10" s="30">
        <f t="shared" si="0"/>
        <v>6.1065883347394045E-2</v>
      </c>
      <c r="I10" s="30">
        <f t="shared" si="0"/>
        <v>1.9091102484818823E-2</v>
      </c>
      <c r="J10" s="30">
        <f t="shared" si="0"/>
        <v>-8.4225348158648683E-2</v>
      </c>
      <c r="K10" s="30">
        <f t="shared" si="0"/>
        <v>-3.4298714958813759E-2</v>
      </c>
      <c r="L10" s="30">
        <f t="shared" si="0"/>
        <v>-3.7597915835571705E-2</v>
      </c>
      <c r="M10" s="30">
        <f t="shared" si="0"/>
        <v>-1.6009097459598998E-2</v>
      </c>
      <c r="N10" s="30">
        <f t="shared" si="0"/>
        <v>8.2519434381845169E-2</v>
      </c>
      <c r="O10" s="30">
        <f t="shared" si="0"/>
        <v>-6.4549897465726591E-4</v>
      </c>
      <c r="P10" s="30">
        <f t="shared" si="0"/>
        <v>1.4046984659118689E-2</v>
      </c>
      <c r="Q10" s="30">
        <f t="shared" si="0"/>
        <v>4.2692363178499448E-2</v>
      </c>
      <c r="R10" s="30">
        <f t="shared" si="0"/>
        <v>7.7022214240727305E-3</v>
      </c>
      <c r="S10" s="30">
        <f t="shared" si="0"/>
        <v>3.8785433606333131E-2</v>
      </c>
      <c r="T10" s="30">
        <f t="shared" si="0"/>
        <v>1.8872040288597569E-2</v>
      </c>
    </row>
    <row r="11" spans="1:82" ht="15.75" x14ac:dyDescent="0.3">
      <c r="A11" s="11" t="s">
        <v>25</v>
      </c>
      <c r="B11" s="28">
        <v>3991.3346363365108</v>
      </c>
      <c r="C11" s="8"/>
      <c r="D11" s="8"/>
      <c r="E11" s="8"/>
      <c r="F11" s="8"/>
      <c r="G11" s="8">
        <f t="shared" si="0"/>
        <v>4.0784354162098913E-2</v>
      </c>
      <c r="H11" s="8">
        <f t="shared" si="0"/>
        <v>2.3927143255541683E-2</v>
      </c>
      <c r="I11" s="8">
        <f t="shared" si="0"/>
        <v>4.1026163183521813E-3</v>
      </c>
      <c r="J11" s="8">
        <f t="shared" si="0"/>
        <v>-7.480075447338419E-3</v>
      </c>
      <c r="K11" s="8">
        <f t="shared" si="0"/>
        <v>-6.9514684149498684E-3</v>
      </c>
      <c r="L11" s="8">
        <f t="shared" si="0"/>
        <v>-7.9036674963840481E-3</v>
      </c>
      <c r="M11" s="8">
        <f t="shared" si="0"/>
        <v>-1.5760974218461454E-2</v>
      </c>
      <c r="N11" s="8">
        <f t="shared" si="0"/>
        <v>-1.4270633789460474E-3</v>
      </c>
      <c r="O11" s="8">
        <f t="shared" si="0"/>
        <v>1.5286895083903573E-3</v>
      </c>
      <c r="P11" s="8">
        <f t="shared" si="0"/>
        <v>-1.9340246921406568E-3</v>
      </c>
      <c r="Q11" s="8">
        <f t="shared" si="0"/>
        <v>2.1318523289135971E-2</v>
      </c>
      <c r="R11" s="8">
        <f t="shared" si="0"/>
        <v>1.6881537014048043E-2</v>
      </c>
      <c r="S11" s="8">
        <f t="shared" si="0"/>
        <v>1.2385012121537642E-2</v>
      </c>
      <c r="T11" s="8">
        <f t="shared" si="0"/>
        <v>1.7109589338469844E-2</v>
      </c>
    </row>
    <row r="12" spans="1:82" ht="15.75" x14ac:dyDescent="0.3">
      <c r="A12" s="12" t="s">
        <v>24</v>
      </c>
      <c r="B12" s="29">
        <v>864.53289585384755</v>
      </c>
      <c r="C12" s="30"/>
      <c r="D12" s="30"/>
      <c r="E12" s="30"/>
      <c r="F12" s="30"/>
      <c r="G12" s="30">
        <f t="shared" si="0"/>
        <v>1.6291666155951123E-2</v>
      </c>
      <c r="H12" s="30">
        <f t="shared" si="0"/>
        <v>3.6284080157026111E-2</v>
      </c>
      <c r="I12" s="30">
        <f t="shared" si="0"/>
        <v>4.9724535845814044E-2</v>
      </c>
      <c r="J12" s="30">
        <f t="shared" si="0"/>
        <v>4.7140731029602589E-2</v>
      </c>
      <c r="K12" s="30">
        <f t="shared" si="0"/>
        <v>4.4360817881016867E-2</v>
      </c>
      <c r="L12" s="30">
        <f t="shared" si="0"/>
        <v>1.6746475752470014E-2</v>
      </c>
      <c r="M12" s="30">
        <f t="shared" si="0"/>
        <v>-1.4790414191512724E-2</v>
      </c>
      <c r="N12" s="30">
        <f t="shared" si="0"/>
        <v>-6.4818911795586631E-3</v>
      </c>
      <c r="O12" s="30">
        <f t="shared" si="0"/>
        <v>-1.0787627789106802E-2</v>
      </c>
      <c r="P12" s="30">
        <f t="shared" si="0"/>
        <v>6.6704663818641929E-3</v>
      </c>
      <c r="Q12" s="30">
        <f t="shared" si="0"/>
        <v>3.7103652118027464E-2</v>
      </c>
      <c r="R12" s="30">
        <f t="shared" si="0"/>
        <v>4.085915782753391E-2</v>
      </c>
      <c r="S12" s="30">
        <f t="shared" si="0"/>
        <v>3.123916005892502E-2</v>
      </c>
      <c r="T12" s="30">
        <f t="shared" si="0"/>
        <v>2.1394720947334633E-2</v>
      </c>
    </row>
    <row r="13" spans="1:82" ht="15.75" x14ac:dyDescent="0.3">
      <c r="A13" s="41" t="s">
        <v>2</v>
      </c>
      <c r="B13" s="42">
        <v>10000</v>
      </c>
      <c r="C13" s="46"/>
      <c r="D13" s="46"/>
      <c r="E13" s="46"/>
      <c r="F13" s="46"/>
      <c r="G13" s="46">
        <f t="shared" ref="G13" si="1">+G7/C7-1</f>
        <v>7.798127873909988E-2</v>
      </c>
      <c r="H13" s="46">
        <f t="shared" si="0"/>
        <v>4.4350033954468016E-2</v>
      </c>
      <c r="I13" s="46">
        <f t="shared" si="0"/>
        <v>1.4871309125885412E-2</v>
      </c>
      <c r="J13" s="46">
        <f t="shared" si="0"/>
        <v>-4.3106750181093667E-2</v>
      </c>
      <c r="K13" s="46">
        <f t="shared" si="0"/>
        <v>-1.6400028559583335E-2</v>
      </c>
      <c r="L13" s="46">
        <f t="shared" si="0"/>
        <v>-2.1020514625790687E-2</v>
      </c>
      <c r="M13" s="46">
        <f t="shared" si="0"/>
        <v>-1.5240502226885999E-2</v>
      </c>
      <c r="N13" s="46">
        <f t="shared" si="0"/>
        <v>3.9200741115013482E-2</v>
      </c>
      <c r="O13" s="46">
        <f t="shared" si="0"/>
        <v>-5.1737332328527508E-4</v>
      </c>
      <c r="P13" s="46">
        <f t="shared" si="0"/>
        <v>7.3550203242715995E-3</v>
      </c>
      <c r="Q13" s="46">
        <f t="shared" si="0"/>
        <v>3.2907121856844856E-2</v>
      </c>
      <c r="R13" s="46">
        <f t="shared" si="0"/>
        <v>1.3226740748555343E-2</v>
      </c>
      <c r="S13" s="46">
        <f t="shared" si="0"/>
        <v>2.6451614352087427E-2</v>
      </c>
      <c r="T13" s="46">
        <f t="shared" si="0"/>
        <v>1.6344668320708022E-2</v>
      </c>
    </row>
    <row r="14" spans="1:82" x14ac:dyDescent="0.25">
      <c r="A14" t="s">
        <v>33</v>
      </c>
    </row>
  </sheetData>
  <mergeCells count="2">
    <mergeCell ref="A8:T8"/>
    <mergeCell ref="A1:T1"/>
  </mergeCells>
  <phoneticPr fontId="8" type="noConversion"/>
  <pageMargins left="0.7" right="0.7" top="0.75" bottom="0.75" header="0.3" footer="0.3"/>
  <pageSetup paperSize="9" orientation="portrait" horizontalDpi="4294967295" verticalDpi="4294967295" r:id="rId1"/>
  <ignoredErrors>
    <ignoredError sqref="K9:K12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966C-C3C5-4444-8F05-169141311E0C}">
  <dimension ref="A1:CD14"/>
  <sheetViews>
    <sheetView workbookViewId="0">
      <selection activeCell="G27" sqref="G27"/>
    </sheetView>
  </sheetViews>
  <sheetFormatPr defaultRowHeight="15" x14ac:dyDescent="0.25"/>
  <cols>
    <col min="1" max="1" width="58.85546875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ht="30" customHeight="1" x14ac:dyDescent="0.3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82" x14ac:dyDescent="0.25">
      <c r="A2" s="3" t="s">
        <v>1</v>
      </c>
      <c r="B2" s="2" t="s">
        <v>0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23</v>
      </c>
    </row>
    <row r="3" spans="1:82" s="7" customFormat="1" ht="15.75" x14ac:dyDescent="0.3">
      <c r="A3" s="11" t="s">
        <v>4</v>
      </c>
      <c r="B3" s="28">
        <v>60.503332424448701</v>
      </c>
      <c r="C3" s="18">
        <v>68.070597509193163</v>
      </c>
      <c r="D3" s="18">
        <v>110.43549588576097</v>
      </c>
      <c r="E3" s="18">
        <v>119.50953261888877</v>
      </c>
      <c r="F3" s="18">
        <v>79.546583139795487</v>
      </c>
      <c r="G3" s="18">
        <v>111.58899316194525</v>
      </c>
      <c r="H3" s="18">
        <v>111.92278413745071</v>
      </c>
      <c r="I3" s="18">
        <v>126.45102713702128</v>
      </c>
      <c r="J3" s="18">
        <v>133.15465507930762</v>
      </c>
      <c r="K3" s="18">
        <v>140.15453541528032</v>
      </c>
      <c r="L3" s="18">
        <v>132.53937903974162</v>
      </c>
      <c r="M3" s="18">
        <v>140.46676249825703</v>
      </c>
      <c r="N3" s="18">
        <v>145.6351046850036</v>
      </c>
      <c r="O3" s="18">
        <v>124.91748505735774</v>
      </c>
      <c r="P3" s="18">
        <v>133.6037661267537</v>
      </c>
      <c r="Q3" s="18">
        <v>132.88479230961468</v>
      </c>
      <c r="R3" s="18">
        <v>123.80175139904617</v>
      </c>
      <c r="S3" s="18">
        <v>127.55731029441127</v>
      </c>
      <c r="T3" s="18">
        <v>121.09481859438768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9" t="s">
        <v>5</v>
      </c>
      <c r="B4" s="29">
        <v>5083.629135385193</v>
      </c>
      <c r="C4" s="58">
        <v>114.72214434465263</v>
      </c>
      <c r="D4" s="58">
        <v>116.02736321338256</v>
      </c>
      <c r="E4" s="58">
        <v>118.23609747249054</v>
      </c>
      <c r="F4" s="58">
        <v>131.30757056953223</v>
      </c>
      <c r="G4" s="58">
        <v>124.72476923032218</v>
      </c>
      <c r="H4" s="58">
        <v>128.40285838946363</v>
      </c>
      <c r="I4" s="58">
        <v>125.45936441451028</v>
      </c>
      <c r="J4" s="58">
        <v>120.05981061995185</v>
      </c>
      <c r="K4" s="58">
        <v>128.11322436290473</v>
      </c>
      <c r="L4" s="58">
        <v>117.36820563766538</v>
      </c>
      <c r="M4" s="58">
        <v>115.96364946517782</v>
      </c>
      <c r="N4" s="58">
        <v>125.31588293698981</v>
      </c>
      <c r="O4" s="58">
        <v>117.1584304034625</v>
      </c>
      <c r="P4" s="58">
        <v>118.82498170161942</v>
      </c>
      <c r="Q4" s="58">
        <v>120.23897011744771</v>
      </c>
      <c r="R4" s="58">
        <v>131.97055322084066</v>
      </c>
      <c r="S4" s="58">
        <v>128.83892979813669</v>
      </c>
      <c r="T4" s="58">
        <v>128.36948904486658</v>
      </c>
    </row>
    <row r="5" spans="1:82" s="7" customFormat="1" ht="15.75" x14ac:dyDescent="0.3">
      <c r="A5" s="11" t="s">
        <v>25</v>
      </c>
      <c r="B5" s="28">
        <v>3991.3346363365108</v>
      </c>
      <c r="C5" s="18">
        <v>97.690785576092495</v>
      </c>
      <c r="D5" s="18">
        <v>113.18723551422541</v>
      </c>
      <c r="E5" s="18">
        <v>107.80809136832825</v>
      </c>
      <c r="F5" s="18">
        <v>122.37187246509382</v>
      </c>
      <c r="G5" s="18">
        <v>108.98365897219072</v>
      </c>
      <c r="H5" s="18">
        <v>118.33913242769658</v>
      </c>
      <c r="I5" s="18">
        <v>103.93701311337475</v>
      </c>
      <c r="J5" s="18">
        <v>121.01867449716069</v>
      </c>
      <c r="K5" s="18">
        <v>99.975046137102154</v>
      </c>
      <c r="L5" s="18">
        <v>101.13397301601081</v>
      </c>
      <c r="M5" s="18">
        <v>102.71022622788213</v>
      </c>
      <c r="N5" s="18">
        <v>123.31439703213907</v>
      </c>
      <c r="O5" s="18">
        <v>104.32030859264133</v>
      </c>
      <c r="P5" s="18">
        <v>103.40928898826508</v>
      </c>
      <c r="Q5" s="18">
        <v>107.24790432745677</v>
      </c>
      <c r="R5" s="18">
        <v>129.0854094159337</v>
      </c>
      <c r="S5" s="18">
        <v>106.88659240654528</v>
      </c>
      <c r="T5" s="18">
        <v>114.17847366547852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2" t="s">
        <v>24</v>
      </c>
      <c r="B6" s="29">
        <v>864.53289585384755</v>
      </c>
      <c r="C6" s="58">
        <v>100.18173678714165</v>
      </c>
      <c r="D6" s="58">
        <v>108.49754586877509</v>
      </c>
      <c r="E6" s="58">
        <v>107.51369249355021</v>
      </c>
      <c r="F6" s="58">
        <v>100.17790327632697</v>
      </c>
      <c r="G6" s="58">
        <v>103.89424934741383</v>
      </c>
      <c r="H6" s="58">
        <v>103.19339363870399</v>
      </c>
      <c r="I6" s="58">
        <v>107.58972271573073</v>
      </c>
      <c r="J6" s="58">
        <v>103.48387806452166</v>
      </c>
      <c r="K6" s="58">
        <v>107.30978667913014</v>
      </c>
      <c r="L6" s="58">
        <v>106.19836106784702</v>
      </c>
      <c r="M6" s="58">
        <v>106.19879494686499</v>
      </c>
      <c r="N6" s="58">
        <v>108.51435493265363</v>
      </c>
      <c r="O6" s="58">
        <v>106.09869053266243</v>
      </c>
      <c r="P6" s="58">
        <v>105.02190895908988</v>
      </c>
      <c r="Q6" s="58">
        <v>110.41133845816573</v>
      </c>
      <c r="R6" s="58">
        <v>104.61751203318893</v>
      </c>
      <c r="S6" s="58">
        <v>133.70613121593172</v>
      </c>
      <c r="T6" s="58">
        <v>122.79478623706738</v>
      </c>
    </row>
    <row r="7" spans="1:82" ht="15.75" x14ac:dyDescent="0.3">
      <c r="A7" s="41" t="s">
        <v>2</v>
      </c>
      <c r="B7" s="42">
        <v>10000</v>
      </c>
      <c r="C7" s="46">
        <v>106.38503565908081</v>
      </c>
      <c r="D7" s="46">
        <v>114.20896306745804</v>
      </c>
      <c r="E7" s="46">
        <v>113.15464880164564</v>
      </c>
      <c r="F7" s="46">
        <v>124.73660107101902</v>
      </c>
      <c r="G7" s="46">
        <v>116.56162258129199</v>
      </c>
      <c r="H7" s="46">
        <v>122.10693749180875</v>
      </c>
      <c r="I7" s="46">
        <v>115.33018437551151</v>
      </c>
      <c r="J7" s="46">
        <v>119.08870955579009</v>
      </c>
      <c r="K7" s="46">
        <v>115.15666414939511</v>
      </c>
      <c r="L7" s="46">
        <v>110.01470098949324</v>
      </c>
      <c r="M7" s="46">
        <v>109.97781294736984</v>
      </c>
      <c r="N7" s="46">
        <v>123.18741363213958</v>
      </c>
      <c r="O7" s="46">
        <v>111.12510035107185</v>
      </c>
      <c r="P7" s="46">
        <v>111.56815840033853</v>
      </c>
      <c r="Q7" s="46">
        <v>114.28068138500491</v>
      </c>
      <c r="R7" s="46">
        <v>128.40481141685663</v>
      </c>
      <c r="S7" s="46">
        <v>120.49004868873179</v>
      </c>
      <c r="T7" s="46">
        <v>122.17941434736353</v>
      </c>
    </row>
    <row r="8" spans="1:82" ht="46.5" customHeight="1" x14ac:dyDescent="0.3">
      <c r="A8" s="61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82" ht="15.75" x14ac:dyDescent="0.3">
      <c r="A9" s="60" t="s">
        <v>4</v>
      </c>
      <c r="B9" s="39">
        <v>60.503332424448701</v>
      </c>
      <c r="C9" s="40"/>
      <c r="D9" s="40"/>
      <c r="E9" s="40"/>
      <c r="F9" s="40"/>
      <c r="G9" s="40">
        <f>+G3/C3-1</f>
        <v>0.63931267309464679</v>
      </c>
      <c r="H9" s="40">
        <f t="shared" ref="H9:T12" si="0">+H3/D3-1</f>
        <v>1.3467483799124214E-2</v>
      </c>
      <c r="I9" s="40">
        <f t="shared" si="0"/>
        <v>5.8083186889104965E-2</v>
      </c>
      <c r="J9" s="40">
        <f t="shared" si="0"/>
        <v>0.67392048562665585</v>
      </c>
      <c r="K9" s="40">
        <f t="shared" si="0"/>
        <v>0.25598888782766305</v>
      </c>
      <c r="L9" s="40">
        <f t="shared" si="0"/>
        <v>0.18420373529103751</v>
      </c>
      <c r="M9" s="40">
        <f t="shared" si="0"/>
        <v>0.11083923696442888</v>
      </c>
      <c r="N9" s="40">
        <f t="shared" si="0"/>
        <v>9.3728977017458082E-2</v>
      </c>
      <c r="O9" s="40">
        <f t="shared" si="0"/>
        <v>-0.10871607053439214</v>
      </c>
      <c r="P9" s="40">
        <f t="shared" si="0"/>
        <v>8.0307233572667336E-3</v>
      </c>
      <c r="Q9" s="40">
        <f t="shared" si="0"/>
        <v>-5.397696973856303E-2</v>
      </c>
      <c r="R9" s="40">
        <f t="shared" si="0"/>
        <v>-0.14991820367198638</v>
      </c>
      <c r="S9" s="40">
        <f t="shared" si="0"/>
        <v>2.1132551906896113E-2</v>
      </c>
      <c r="T9" s="40">
        <f t="shared" si="0"/>
        <v>-9.3627207488286124E-2</v>
      </c>
    </row>
    <row r="10" spans="1:82" ht="15.75" x14ac:dyDescent="0.3">
      <c r="A10" s="9" t="s">
        <v>5</v>
      </c>
      <c r="B10" s="29">
        <v>5083.629135385193</v>
      </c>
      <c r="C10" s="30"/>
      <c r="D10" s="30"/>
      <c r="E10" s="30"/>
      <c r="F10" s="30"/>
      <c r="G10" s="30">
        <f t="shared" ref="G10:G12" si="1">+G4/C4-1</f>
        <v>8.7190009764978704E-2</v>
      </c>
      <c r="H10" s="30">
        <f t="shared" si="0"/>
        <v>0.10666014320537176</v>
      </c>
      <c r="I10" s="30">
        <f t="shared" si="0"/>
        <v>6.109189237830126E-2</v>
      </c>
      <c r="J10" s="30">
        <f t="shared" si="0"/>
        <v>-8.5659645523822103E-2</v>
      </c>
      <c r="K10" s="30">
        <f t="shared" si="0"/>
        <v>2.7167459627247537E-2</v>
      </c>
      <c r="L10" s="30">
        <f t="shared" si="0"/>
        <v>-8.5937750064166152E-2</v>
      </c>
      <c r="M10" s="30">
        <f t="shared" si="0"/>
        <v>-7.5687574169108429E-2</v>
      </c>
      <c r="N10" s="30">
        <f t="shared" si="0"/>
        <v>4.3778782341045153E-2</v>
      </c>
      <c r="O10" s="30">
        <f t="shared" si="0"/>
        <v>-8.5508689785300573E-2</v>
      </c>
      <c r="P10" s="30">
        <f t="shared" si="0"/>
        <v>1.2412016150705529E-2</v>
      </c>
      <c r="Q10" s="30">
        <f t="shared" si="0"/>
        <v>3.6867765648870066E-2</v>
      </c>
      <c r="R10" s="30">
        <f t="shared" si="0"/>
        <v>5.310316719546937E-2</v>
      </c>
      <c r="S10" s="30">
        <f t="shared" si="0"/>
        <v>9.9698326056858688E-2</v>
      </c>
      <c r="T10" s="30">
        <f t="shared" si="0"/>
        <v>8.0324080059311909E-2</v>
      </c>
    </row>
    <row r="11" spans="1:82" ht="15.75" x14ac:dyDescent="0.3">
      <c r="A11" s="11" t="s">
        <v>25</v>
      </c>
      <c r="B11" s="28">
        <v>3991.3346363365108</v>
      </c>
      <c r="C11" s="8"/>
      <c r="D11" s="8"/>
      <c r="E11" s="8"/>
      <c r="F11" s="8"/>
      <c r="G11" s="8">
        <f t="shared" si="1"/>
        <v>0.11559814295179427</v>
      </c>
      <c r="H11" s="8">
        <f t="shared" si="0"/>
        <v>4.5516589305016453E-2</v>
      </c>
      <c r="I11" s="8">
        <f t="shared" si="0"/>
        <v>-3.5907121680949672E-2</v>
      </c>
      <c r="J11" s="8">
        <f t="shared" si="0"/>
        <v>-1.105808010185616E-2</v>
      </c>
      <c r="K11" s="8">
        <f t="shared" si="0"/>
        <v>-8.2660216403518727E-2</v>
      </c>
      <c r="L11" s="8">
        <f t="shared" si="0"/>
        <v>-0.14538858836233115</v>
      </c>
      <c r="M11" s="8">
        <f t="shared" si="0"/>
        <v>-1.1803176257859538E-2</v>
      </c>
      <c r="N11" s="8">
        <f t="shared" si="0"/>
        <v>1.8969985785394217E-2</v>
      </c>
      <c r="O11" s="8">
        <f t="shared" si="0"/>
        <v>4.3463470370198598E-2</v>
      </c>
      <c r="P11" s="8">
        <f t="shared" si="0"/>
        <v>2.2498038042014334E-2</v>
      </c>
      <c r="Q11" s="8">
        <f t="shared" si="0"/>
        <v>4.4179418800100123E-2</v>
      </c>
      <c r="R11" s="8">
        <f t="shared" si="0"/>
        <v>4.6799177733404029E-2</v>
      </c>
      <c r="S11" s="8">
        <f t="shared" si="0"/>
        <v>2.4600040476538299E-2</v>
      </c>
      <c r="T11" s="8">
        <f t="shared" si="0"/>
        <v>0.10414136662747508</v>
      </c>
    </row>
    <row r="12" spans="1:82" ht="15.75" x14ac:dyDescent="0.3">
      <c r="A12" s="12" t="s">
        <v>24</v>
      </c>
      <c r="B12" s="29">
        <v>864.53289585384755</v>
      </c>
      <c r="C12" s="30"/>
      <c r="D12" s="30"/>
      <c r="E12" s="30"/>
      <c r="F12" s="30"/>
      <c r="G12" s="30">
        <f t="shared" si="1"/>
        <v>3.705777798762111E-2</v>
      </c>
      <c r="H12" s="30">
        <f t="shared" si="0"/>
        <v>-4.8887301437088082E-2</v>
      </c>
      <c r="I12" s="30">
        <f t="shared" si="0"/>
        <v>7.0716780734780826E-4</v>
      </c>
      <c r="J12" s="30">
        <f t="shared" si="0"/>
        <v>3.3001037954204504E-2</v>
      </c>
      <c r="K12" s="30">
        <f t="shared" si="0"/>
        <v>3.2875133639928666E-2</v>
      </c>
      <c r="L12" s="30">
        <f t="shared" si="0"/>
        <v>2.9119765550727816E-2</v>
      </c>
      <c r="M12" s="30">
        <f t="shared" si="0"/>
        <v>-1.2928072809898272E-2</v>
      </c>
      <c r="N12" s="30">
        <f t="shared" si="0"/>
        <v>4.8611213284792898E-2</v>
      </c>
      <c r="O12" s="30">
        <f t="shared" si="0"/>
        <v>-1.1285980374642235E-2</v>
      </c>
      <c r="P12" s="30">
        <f t="shared" si="0"/>
        <v>-1.1077874431654644E-2</v>
      </c>
      <c r="Q12" s="30">
        <f t="shared" si="0"/>
        <v>3.9666584855397202E-2</v>
      </c>
      <c r="R12" s="30">
        <f t="shared" si="0"/>
        <v>-3.5910851627724005E-2</v>
      </c>
      <c r="S12" s="30">
        <f t="shared" si="0"/>
        <v>0.26020529136285941</v>
      </c>
      <c r="T12" s="30">
        <f t="shared" si="0"/>
        <v>0.16923018686415925</v>
      </c>
    </row>
    <row r="13" spans="1:82" ht="15.75" x14ac:dyDescent="0.3">
      <c r="A13" s="41" t="s">
        <v>2</v>
      </c>
      <c r="B13" s="42">
        <v>10000</v>
      </c>
      <c r="C13" s="46"/>
      <c r="D13" s="46"/>
      <c r="E13" s="46"/>
      <c r="F13" s="46"/>
      <c r="G13" s="46">
        <f>+G7/C7-1</f>
        <v>9.5658067501362076E-2</v>
      </c>
      <c r="H13" s="46">
        <f t="shared" ref="H13:T13" si="2">+H7/D7-1</f>
        <v>6.9153717993969854E-2</v>
      </c>
      <c r="I13" s="46">
        <f t="shared" si="2"/>
        <v>1.9226214715044376E-2</v>
      </c>
      <c r="J13" s="46">
        <f t="shared" si="2"/>
        <v>-4.5278542679011213E-2</v>
      </c>
      <c r="K13" s="46">
        <f t="shared" si="2"/>
        <v>-1.2053353417562751E-2</v>
      </c>
      <c r="L13" s="46">
        <f t="shared" si="2"/>
        <v>-9.9029889297868046E-2</v>
      </c>
      <c r="M13" s="46">
        <f t="shared" si="2"/>
        <v>-4.6409111865411634E-2</v>
      </c>
      <c r="N13" s="46">
        <f t="shared" si="2"/>
        <v>3.4417234779333672E-2</v>
      </c>
      <c r="O13" s="46">
        <f t="shared" si="2"/>
        <v>-3.5009383330981469E-2</v>
      </c>
      <c r="P13" s="46">
        <f t="shared" si="2"/>
        <v>1.4120452965587393E-2</v>
      </c>
      <c r="Q13" s="46">
        <f t="shared" si="2"/>
        <v>3.912487730315406E-2</v>
      </c>
      <c r="R13" s="46">
        <f t="shared" si="2"/>
        <v>4.2353334897485384E-2</v>
      </c>
      <c r="S13" s="46">
        <f t="shared" si="2"/>
        <v>8.4273924685545731E-2</v>
      </c>
      <c r="T13" s="46">
        <f t="shared" si="2"/>
        <v>9.5110075304360331E-2</v>
      </c>
    </row>
    <row r="14" spans="1:82" x14ac:dyDescent="0.25">
      <c r="A14" t="s">
        <v>33</v>
      </c>
    </row>
  </sheetData>
  <mergeCells count="2">
    <mergeCell ref="A8:T8"/>
    <mergeCell ref="A1:T1"/>
  </mergeCells>
  <phoneticPr fontId="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55FA-66DC-477A-B182-1A806D038AE4}">
  <dimension ref="A1:CD14"/>
  <sheetViews>
    <sheetView tabSelected="1" workbookViewId="0">
      <selection activeCell="G27" sqref="G27"/>
    </sheetView>
  </sheetViews>
  <sheetFormatPr defaultRowHeight="15" x14ac:dyDescent="0.25"/>
  <cols>
    <col min="1" max="1" width="64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82" ht="30" customHeight="1" x14ac:dyDescent="0.3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82" x14ac:dyDescent="0.25">
      <c r="A2" s="3" t="s">
        <v>1</v>
      </c>
      <c r="B2" s="2" t="s">
        <v>0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3" t="s">
        <v>17</v>
      </c>
      <c r="O2" s="13" t="s">
        <v>18</v>
      </c>
      <c r="P2" s="13" t="s">
        <v>19</v>
      </c>
      <c r="Q2" s="13" t="s">
        <v>20</v>
      </c>
      <c r="R2" s="13" t="s">
        <v>21</v>
      </c>
      <c r="S2" s="13" t="s">
        <v>22</v>
      </c>
      <c r="T2" s="13" t="s">
        <v>23</v>
      </c>
    </row>
    <row r="3" spans="1:82" s="7" customFormat="1" ht="15.75" x14ac:dyDescent="0.3">
      <c r="A3" s="11" t="s">
        <v>4</v>
      </c>
      <c r="B3" s="28">
        <v>60.503332424448701</v>
      </c>
      <c r="C3" s="18">
        <v>104.97431512443548</v>
      </c>
      <c r="D3" s="18">
        <v>100.67903349317692</v>
      </c>
      <c r="E3" s="18">
        <v>128.23240714818573</v>
      </c>
      <c r="F3" s="18">
        <v>129.09969530769251</v>
      </c>
      <c r="G3" s="18">
        <v>103.12587461984667</v>
      </c>
      <c r="H3" s="18">
        <v>119.60777482710512</v>
      </c>
      <c r="I3" s="18">
        <v>121.88940842590193</v>
      </c>
      <c r="J3" s="18">
        <v>121.44284573349432</v>
      </c>
      <c r="K3" s="18">
        <v>116.650278397164</v>
      </c>
      <c r="L3" s="18">
        <v>116.11221410099797</v>
      </c>
      <c r="M3" s="18">
        <v>132.66168156261185</v>
      </c>
      <c r="N3" s="18">
        <v>111.69117151982697</v>
      </c>
      <c r="O3" s="18">
        <v>125.40966465177429</v>
      </c>
      <c r="P3" s="18">
        <v>125.81392645236333</v>
      </c>
      <c r="Q3" s="18">
        <v>131.02195543026434</v>
      </c>
      <c r="R3" s="18">
        <v>99.762523514948882</v>
      </c>
      <c r="S3" s="18">
        <v>111.87714071756092</v>
      </c>
      <c r="T3" s="18">
        <v>89.845810954217697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9" t="s">
        <v>5</v>
      </c>
      <c r="B4" s="29">
        <v>5083.629135385193</v>
      </c>
      <c r="C4" s="58">
        <v>106.52193160267852</v>
      </c>
      <c r="D4" s="58">
        <v>114.01632023088881</v>
      </c>
      <c r="E4" s="58">
        <v>112.69502616367885</v>
      </c>
      <c r="F4" s="58">
        <v>119.380237820304</v>
      </c>
      <c r="G4" s="58">
        <v>118.98832478139941</v>
      </c>
      <c r="H4" s="58">
        <v>122.54654259035192</v>
      </c>
      <c r="I4" s="58">
        <v>117.31462850480263</v>
      </c>
      <c r="J4" s="58">
        <v>108.75131737141713</v>
      </c>
      <c r="K4" s="58">
        <v>114.19790739331501</v>
      </c>
      <c r="L4" s="58">
        <v>113.89447816187617</v>
      </c>
      <c r="M4" s="58">
        <v>111.17837367445044</v>
      </c>
      <c r="N4" s="58">
        <v>118.61441818980728</v>
      </c>
      <c r="O4" s="58">
        <v>117.29037068771775</v>
      </c>
      <c r="P4" s="58">
        <v>120.67979556483449</v>
      </c>
      <c r="Q4" s="58">
        <v>120.89928177973052</v>
      </c>
      <c r="R4" s="58">
        <v>120.74781148458423</v>
      </c>
      <c r="S4" s="58">
        <v>121.15000508540338</v>
      </c>
      <c r="T4" s="58">
        <v>120.99354265340988</v>
      </c>
    </row>
    <row r="5" spans="1:82" s="7" customFormat="1" ht="15.75" x14ac:dyDescent="0.3">
      <c r="A5" s="11" t="s">
        <v>25</v>
      </c>
      <c r="B5" s="28">
        <v>3991.3346363365108</v>
      </c>
      <c r="C5" s="18">
        <v>99.623902560879174</v>
      </c>
      <c r="D5" s="18">
        <v>102.28259161973703</v>
      </c>
      <c r="E5" s="18">
        <v>103.95375352222995</v>
      </c>
      <c r="F5" s="18">
        <v>105.23928859507741</v>
      </c>
      <c r="G5" s="18">
        <v>103.88419978848297</v>
      </c>
      <c r="H5" s="18">
        <v>105.21276279698857</v>
      </c>
      <c r="I5" s="18">
        <v>104.65767980565425</v>
      </c>
      <c r="J5" s="18">
        <v>104.14141118883121</v>
      </c>
      <c r="K5" s="18">
        <v>102.9720583922051</v>
      </c>
      <c r="L5" s="18">
        <v>104.06622730087422</v>
      </c>
      <c r="M5" s="18">
        <v>103.41258642025942</v>
      </c>
      <c r="N5" s="18">
        <v>104.2129470642012</v>
      </c>
      <c r="O5" s="18">
        <v>102.7910321592053</v>
      </c>
      <c r="P5" s="18">
        <v>104.07986041595807</v>
      </c>
      <c r="Q5" s="18">
        <v>105.7269028234051</v>
      </c>
      <c r="R5" s="18">
        <v>106.61303656438325</v>
      </c>
      <c r="S5" s="18">
        <v>105.84862127246731</v>
      </c>
      <c r="T5" s="18">
        <v>106.50374807888346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2" t="s">
        <v>24</v>
      </c>
      <c r="B6" s="29">
        <v>864.53289585384755</v>
      </c>
      <c r="C6" s="58">
        <v>98.827669491281867</v>
      </c>
      <c r="D6" s="58">
        <v>98.870261965560431</v>
      </c>
      <c r="E6" s="58">
        <v>99.642032112227426</v>
      </c>
      <c r="F6" s="58">
        <v>100.02921407469773</v>
      </c>
      <c r="G6" s="58">
        <v>99.157453539320258</v>
      </c>
      <c r="H6" s="58">
        <v>102.38639438163428</v>
      </c>
      <c r="I6" s="58">
        <v>102.70545816767435</v>
      </c>
      <c r="J6" s="58">
        <v>103.0758192322034</v>
      </c>
      <c r="K6" s="58">
        <v>102.88428930742337</v>
      </c>
      <c r="L6" s="58">
        <v>101.42580583055677</v>
      </c>
      <c r="M6" s="58">
        <v>101.75539595437868</v>
      </c>
      <c r="N6" s="58">
        <v>102.79859414311734</v>
      </c>
      <c r="O6" s="58">
        <v>102.68552288571674</v>
      </c>
      <c r="P6" s="58">
        <v>103.35818455308753</v>
      </c>
      <c r="Q6" s="58">
        <v>105.37006891925689</v>
      </c>
      <c r="R6" s="58">
        <v>108.1408865732265</v>
      </c>
      <c r="S6" s="58">
        <v>121.42063428292039</v>
      </c>
      <c r="T6" s="58">
        <v>107.11804493492933</v>
      </c>
    </row>
    <row r="7" spans="1:82" ht="15.75" x14ac:dyDescent="0.3">
      <c r="A7" s="41" t="s">
        <v>2</v>
      </c>
      <c r="B7" s="42">
        <v>10000</v>
      </c>
      <c r="C7" s="62">
        <v>103.09413951309233</v>
      </c>
      <c r="D7" s="62">
        <v>107.9428748983798</v>
      </c>
      <c r="E7" s="62">
        <v>108.17162379571594</v>
      </c>
      <c r="F7" s="62">
        <v>112.12195807405364</v>
      </c>
      <c r="G7" s="62">
        <v>111.14934589408007</v>
      </c>
      <c r="H7" s="62">
        <v>113.86735936810146</v>
      </c>
      <c r="I7" s="62">
        <v>111.02748484075364</v>
      </c>
      <c r="J7" s="62">
        <v>106.49747204151119</v>
      </c>
      <c r="K7" s="62">
        <v>108.75403356044301</v>
      </c>
      <c r="L7" s="62">
        <v>108.90715465593466</v>
      </c>
      <c r="M7" s="62">
        <v>107.39412186012657</v>
      </c>
      <c r="N7" s="62">
        <v>111.45709117221111</v>
      </c>
      <c r="O7" s="62">
        <v>110.2896867782348</v>
      </c>
      <c r="P7" s="62">
        <v>112.58775890266539</v>
      </c>
      <c r="Q7" s="62">
        <v>113.56217162776068</v>
      </c>
      <c r="R7" s="62">
        <v>113.88927169745456</v>
      </c>
      <c r="S7" s="62">
        <v>115.01000363060406</v>
      </c>
      <c r="T7" s="62">
        <v>113.82214417861555</v>
      </c>
    </row>
    <row r="8" spans="1:82" ht="48" customHeight="1" x14ac:dyDescent="0.3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82" ht="15.75" x14ac:dyDescent="0.3">
      <c r="A9" s="60" t="s">
        <v>4</v>
      </c>
      <c r="B9" s="39">
        <v>60.503332424448701</v>
      </c>
      <c r="C9" s="40"/>
      <c r="D9" s="40"/>
      <c r="E9" s="40"/>
      <c r="F9" s="40"/>
      <c r="G9" s="40">
        <f t="shared" ref="G9:T12" si="0">+G3/C3-1</f>
        <v>-1.7608502636075163E-2</v>
      </c>
      <c r="H9" s="40">
        <f t="shared" si="0"/>
        <v>0.18801075732626105</v>
      </c>
      <c r="I9" s="40">
        <f t="shared" si="0"/>
        <v>-4.9464865109751899E-2</v>
      </c>
      <c r="J9" s="40">
        <f t="shared" si="0"/>
        <v>-5.9309586718613638E-2</v>
      </c>
      <c r="K9" s="40">
        <f t="shared" si="0"/>
        <v>0.13114462133943006</v>
      </c>
      <c r="L9" s="40">
        <f t="shared" si="0"/>
        <v>-2.9225196532249087E-2</v>
      </c>
      <c r="M9" s="40">
        <f t="shared" si="0"/>
        <v>8.8377433903606972E-2</v>
      </c>
      <c r="N9" s="40">
        <f t="shared" si="0"/>
        <v>-8.029846595547796E-2</v>
      </c>
      <c r="O9" s="40">
        <f t="shared" si="0"/>
        <v>7.5091001710144711E-2</v>
      </c>
      <c r="P9" s="40">
        <f t="shared" si="0"/>
        <v>8.3554623658511185E-2</v>
      </c>
      <c r="Q9" s="40">
        <f t="shared" si="0"/>
        <v>-1.2360209165399483E-2</v>
      </c>
      <c r="R9" s="40">
        <f t="shared" si="0"/>
        <v>-0.10680027653538005</v>
      </c>
      <c r="S9" s="40">
        <f t="shared" si="0"/>
        <v>-0.10790654748809991</v>
      </c>
      <c r="T9" s="40">
        <f t="shared" si="0"/>
        <v>-0.28588341936664829</v>
      </c>
    </row>
    <row r="10" spans="1:82" ht="15.75" x14ac:dyDescent="0.3">
      <c r="A10" s="9" t="s">
        <v>5</v>
      </c>
      <c r="B10" s="29">
        <v>5083.629135385193</v>
      </c>
      <c r="C10" s="30"/>
      <c r="D10" s="30"/>
      <c r="E10" s="30"/>
      <c r="F10" s="30"/>
      <c r="G10" s="30">
        <f t="shared" si="0"/>
        <v>0.11703123470591881</v>
      </c>
      <c r="H10" s="30">
        <f t="shared" si="0"/>
        <v>7.4815801300980311E-2</v>
      </c>
      <c r="I10" s="30">
        <f t="shared" si="0"/>
        <v>4.0992069467327141E-2</v>
      </c>
      <c r="J10" s="30">
        <f t="shared" si="0"/>
        <v>-8.9034170503881516E-2</v>
      </c>
      <c r="K10" s="30">
        <f t="shared" si="0"/>
        <v>-4.0259558211994118E-2</v>
      </c>
      <c r="L10" s="30">
        <f t="shared" si="0"/>
        <v>-7.0602272782169351E-2</v>
      </c>
      <c r="M10" s="30">
        <f t="shared" si="0"/>
        <v>-5.2305964810696937E-2</v>
      </c>
      <c r="N10" s="30">
        <f t="shared" si="0"/>
        <v>9.0694081292871376E-2</v>
      </c>
      <c r="O10" s="30">
        <f t="shared" si="0"/>
        <v>2.7079859561277564E-2</v>
      </c>
      <c r="P10" s="30">
        <f t="shared" si="0"/>
        <v>5.9575472950624375E-2</v>
      </c>
      <c r="Q10" s="30">
        <f t="shared" si="0"/>
        <v>8.7435242880459674E-2</v>
      </c>
      <c r="R10" s="30">
        <f t="shared" si="0"/>
        <v>1.7985952528663862E-2</v>
      </c>
      <c r="S10" s="30">
        <f t="shared" si="0"/>
        <v>3.2906660410868538E-2</v>
      </c>
      <c r="T10" s="30">
        <f t="shared" si="0"/>
        <v>2.5998311242316774E-3</v>
      </c>
    </row>
    <row r="11" spans="1:82" ht="15.75" x14ac:dyDescent="0.3">
      <c r="A11" s="11" t="s">
        <v>25</v>
      </c>
      <c r="B11" s="28">
        <v>3991.3346363365108</v>
      </c>
      <c r="C11" s="8"/>
      <c r="D11" s="8"/>
      <c r="E11" s="8"/>
      <c r="F11" s="8"/>
      <c r="G11" s="8">
        <f t="shared" si="0"/>
        <v>4.2763805854728165E-2</v>
      </c>
      <c r="H11" s="8">
        <f t="shared" si="0"/>
        <v>2.8647799501847038E-2</v>
      </c>
      <c r="I11" s="8">
        <f t="shared" si="0"/>
        <v>6.771533105572658E-3</v>
      </c>
      <c r="J11" s="8">
        <f t="shared" si="0"/>
        <v>-1.043220094797892E-2</v>
      </c>
      <c r="K11" s="8">
        <f t="shared" si="0"/>
        <v>-8.7803669675954321E-3</v>
      </c>
      <c r="L11" s="8">
        <f t="shared" si="0"/>
        <v>-1.0897304334899327E-2</v>
      </c>
      <c r="M11" s="8">
        <f t="shared" si="0"/>
        <v>-1.1896818157128397E-2</v>
      </c>
      <c r="N11" s="8">
        <f t="shared" si="0"/>
        <v>6.869109468881085E-4</v>
      </c>
      <c r="O11" s="8">
        <f t="shared" si="0"/>
        <v>-1.7580131525611886E-3</v>
      </c>
      <c r="P11" s="8">
        <f t="shared" si="0"/>
        <v>1.3100422142175994E-4</v>
      </c>
      <c r="Q11" s="8">
        <f t="shared" si="0"/>
        <v>2.2379446093152566E-2</v>
      </c>
      <c r="R11" s="8">
        <f t="shared" si="0"/>
        <v>2.3030626882698746E-2</v>
      </c>
      <c r="S11" s="8">
        <f t="shared" si="0"/>
        <v>2.9745679647679157E-2</v>
      </c>
      <c r="T11" s="8">
        <f t="shared" si="0"/>
        <v>2.3288728993661856E-2</v>
      </c>
    </row>
    <row r="12" spans="1:82" ht="15.75" x14ac:dyDescent="0.3">
      <c r="A12" s="12" t="s">
        <v>24</v>
      </c>
      <c r="B12" s="29">
        <v>864.53289585384755</v>
      </c>
      <c r="C12" s="30"/>
      <c r="D12" s="30"/>
      <c r="E12" s="30"/>
      <c r="F12" s="30"/>
      <c r="G12" s="30">
        <f t="shared" si="0"/>
        <v>3.3369606886002323E-3</v>
      </c>
      <c r="H12" s="30">
        <f t="shared" si="0"/>
        <v>3.5563093959421588E-2</v>
      </c>
      <c r="I12" s="30">
        <f t="shared" si="0"/>
        <v>3.074431533066857E-2</v>
      </c>
      <c r="J12" s="30">
        <f t="shared" si="0"/>
        <v>3.0457153799394954E-2</v>
      </c>
      <c r="K12" s="30">
        <f t="shared" si="0"/>
        <v>3.7585029012723314E-2</v>
      </c>
      <c r="L12" s="30">
        <f t="shared" si="0"/>
        <v>-9.3819941299722043E-3</v>
      </c>
      <c r="M12" s="30">
        <f t="shared" si="0"/>
        <v>-9.2503575783150493E-3</v>
      </c>
      <c r="N12" s="30">
        <f t="shared" si="0"/>
        <v>-2.6895259348997946E-3</v>
      </c>
      <c r="O12" s="30">
        <f t="shared" si="0"/>
        <v>-1.9319414367796606E-3</v>
      </c>
      <c r="P12" s="30">
        <f t="shared" si="0"/>
        <v>1.9052140692468411E-2</v>
      </c>
      <c r="Q12" s="30">
        <f t="shared" si="0"/>
        <v>3.5523157577793896E-2</v>
      </c>
      <c r="R12" s="30">
        <f t="shared" si="0"/>
        <v>5.1968535899153956E-2</v>
      </c>
      <c r="S12" s="30">
        <f t="shared" si="0"/>
        <v>0.18245134144230613</v>
      </c>
      <c r="T12" s="30">
        <f t="shared" si="0"/>
        <v>3.6376997120248777E-2</v>
      </c>
    </row>
    <row r="13" spans="1:82" ht="15.75" x14ac:dyDescent="0.3">
      <c r="A13" s="41" t="s">
        <v>2</v>
      </c>
      <c r="B13" s="46"/>
      <c r="C13" s="46"/>
      <c r="D13" s="46"/>
      <c r="E13" s="46"/>
      <c r="F13" s="46"/>
      <c r="G13" s="46">
        <f>+G7/C7-1</f>
        <v>7.8134474171199342E-2</v>
      </c>
      <c r="H13" s="46">
        <f t="shared" ref="H13:T13" si="1">+H7/D7-1</f>
        <v>5.4885368536822021E-2</v>
      </c>
      <c r="I13" s="46">
        <f t="shared" si="1"/>
        <v>2.6401203428646269E-2</v>
      </c>
      <c r="J13" s="46">
        <f t="shared" si="1"/>
        <v>-5.0164001139077707E-2</v>
      </c>
      <c r="K13" s="46">
        <f t="shared" si="1"/>
        <v>-2.1550395230572783E-2</v>
      </c>
      <c r="L13" s="46">
        <f t="shared" si="1"/>
        <v>-4.3561251790619315E-2</v>
      </c>
      <c r="M13" s="46">
        <f t="shared" si="1"/>
        <v>-3.2724896775229939E-2</v>
      </c>
      <c r="N13" s="46">
        <f t="shared" si="1"/>
        <v>4.6570299140685112E-2</v>
      </c>
      <c r="O13" s="46">
        <f t="shared" si="1"/>
        <v>1.4120425399562819E-2</v>
      </c>
      <c r="P13" s="46">
        <f t="shared" si="1"/>
        <v>3.3795798433617019E-2</v>
      </c>
      <c r="Q13" s="46">
        <f t="shared" si="1"/>
        <v>5.7433774407760874E-2</v>
      </c>
      <c r="R13" s="46">
        <f t="shared" si="1"/>
        <v>2.1821675944202701E-2</v>
      </c>
      <c r="S13" s="46">
        <f t="shared" si="1"/>
        <v>4.2799258845123589E-2</v>
      </c>
      <c r="T13" s="46">
        <f t="shared" si="1"/>
        <v>1.0963760962835245E-2</v>
      </c>
    </row>
    <row r="14" spans="1:82" x14ac:dyDescent="0.25">
      <c r="A14" t="s">
        <v>33</v>
      </c>
    </row>
  </sheetData>
  <mergeCells count="2">
    <mergeCell ref="A8:T8"/>
    <mergeCell ref="A1:T1"/>
  </mergeCells>
  <phoneticPr fontId="8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IPI</vt:lpstr>
      <vt:lpstr>IPPI</vt:lpstr>
      <vt:lpstr>IVNI</vt:lpstr>
      <vt:lpstr>IE</vt:lpstr>
      <vt:lpstr>IREM</vt:lpstr>
      <vt:lpstr>IHOT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2022-09-26T16:13:00Z</dcterms:modified>
</cp:coreProperties>
</file>