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DIFUSÃO DE INFORMAÇÃO\Pedido Dados\DEMOGRAFIA, CONDIÇÕES DE VIDA\Justiça e Segurança\"/>
    </mc:Choice>
  </mc:AlternateContent>
  <xr:revisionPtr revIDLastSave="0" documentId="8_{BEF9EA08-96CB-4E82-9B32-A9CEADDDEE1A}" xr6:coauthVersionLast="47" xr6:coauthVersionMax="47" xr10:uidLastSave="{00000000-0000-0000-0000-000000000000}"/>
  <bookViews>
    <workbookView xWindow="390" yWindow="390" windowWidth="27525" windowHeight="14760" tabRatio="867" xr2:uid="{00000000-000D-0000-FFFF-FFFF00000000}"/>
  </bookViews>
  <sheets>
    <sheet name="Capa" sheetId="34" r:id="rId1"/>
    <sheet name="Índice" sheetId="32" r:id="rId2"/>
    <sheet name="1. Direitos Humanos" sheetId="1" r:id="rId3"/>
    <sheet name="2. Estado do Direito" sheetId="4" r:id="rId4"/>
    <sheet name="3. Governo Democrático" sheetId="7" r:id="rId5"/>
    <sheet name="4. Integridade e Transparência" sheetId="9" r:id="rId6"/>
    <sheet name="5. Forças de Segurança" sheetId="11" r:id="rId7"/>
    <sheet name="6. Conflitos" sheetId="13" r:id="rId8"/>
    <sheet name="7. Vitimização" sheetId="14" r:id="rId9"/>
    <sheet name="8. Nível de Felicidade" sheetId="3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3" l="1"/>
  <c r="E9" i="33"/>
  <c r="D9" i="33"/>
  <c r="C9" i="33"/>
  <c r="B9" i="33"/>
  <c r="C89" i="13"/>
  <c r="D89" i="13"/>
  <c r="E89" i="13"/>
  <c r="F89" i="13"/>
  <c r="B89" i="13"/>
  <c r="F78" i="13"/>
  <c r="E78" i="13"/>
  <c r="D78" i="13"/>
  <c r="C78" i="13"/>
  <c r="B78" i="13"/>
  <c r="F72" i="13"/>
  <c r="E72" i="13"/>
  <c r="D72" i="13"/>
  <c r="C72" i="13"/>
  <c r="B72" i="13"/>
  <c r="F66" i="13"/>
  <c r="E66" i="13"/>
  <c r="D66" i="13"/>
  <c r="C66" i="13"/>
  <c r="B66" i="13"/>
  <c r="F60" i="13"/>
  <c r="E60" i="13"/>
  <c r="D60" i="13"/>
  <c r="C60" i="13"/>
  <c r="B60" i="13"/>
  <c r="C54" i="13"/>
  <c r="D54" i="13"/>
  <c r="E54" i="13"/>
  <c r="F54" i="13"/>
  <c r="B54" i="13"/>
  <c r="F39" i="13"/>
  <c r="F40" i="13"/>
  <c r="F41" i="13"/>
  <c r="F42" i="13"/>
  <c r="F38" i="13"/>
  <c r="C9" i="13"/>
  <c r="D9" i="13"/>
  <c r="E9" i="13"/>
  <c r="F9" i="13"/>
  <c r="B9" i="13"/>
  <c r="C45" i="11"/>
  <c r="D45" i="11"/>
  <c r="E45" i="11"/>
  <c r="F45" i="11"/>
  <c r="B45" i="11"/>
  <c r="C10" i="11"/>
  <c r="D10" i="11"/>
  <c r="E10" i="11"/>
  <c r="F10" i="11"/>
  <c r="B10" i="11"/>
  <c r="F113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82" i="9"/>
  <c r="F145" i="9"/>
  <c r="F177" i="9"/>
  <c r="E177" i="9"/>
  <c r="D177" i="9"/>
  <c r="C177" i="9"/>
  <c r="B177" i="9"/>
  <c r="F169" i="9"/>
  <c r="E169" i="9"/>
  <c r="D169" i="9"/>
  <c r="C169" i="9"/>
  <c r="B169" i="9"/>
  <c r="F161" i="9"/>
  <c r="E161" i="9"/>
  <c r="D161" i="9"/>
  <c r="C161" i="9"/>
  <c r="B161" i="9"/>
  <c r="F153" i="9"/>
  <c r="E153" i="9"/>
  <c r="D153" i="9"/>
  <c r="C153" i="9"/>
  <c r="B153" i="9"/>
  <c r="E145" i="9"/>
  <c r="D145" i="9"/>
  <c r="C145" i="9"/>
  <c r="B145" i="9"/>
  <c r="F137" i="9"/>
  <c r="E137" i="9"/>
  <c r="D137" i="9"/>
  <c r="C137" i="9"/>
  <c r="B137" i="9"/>
  <c r="F129" i="9"/>
  <c r="E129" i="9"/>
  <c r="D129" i="9"/>
  <c r="C129" i="9"/>
  <c r="B129" i="9"/>
  <c r="F121" i="9"/>
  <c r="E121" i="9"/>
  <c r="D121" i="9"/>
  <c r="C121" i="9"/>
  <c r="B121" i="9"/>
  <c r="C113" i="9"/>
  <c r="D113" i="9"/>
  <c r="E113" i="9"/>
  <c r="B113" i="9"/>
  <c r="C43" i="9"/>
  <c r="D43" i="9"/>
  <c r="E43" i="9"/>
  <c r="F43" i="9"/>
  <c r="B43" i="9"/>
  <c r="C9" i="9"/>
  <c r="D9" i="9"/>
  <c r="E9" i="9"/>
  <c r="F9" i="9"/>
  <c r="B9" i="9"/>
  <c r="B117" i="7"/>
  <c r="C117" i="7"/>
  <c r="D117" i="7"/>
  <c r="E117" i="7"/>
  <c r="F117" i="7"/>
  <c r="B153" i="7"/>
  <c r="F153" i="7"/>
  <c r="E153" i="7"/>
  <c r="D153" i="7"/>
  <c r="C153" i="7"/>
  <c r="C81" i="7"/>
  <c r="D81" i="7"/>
  <c r="E81" i="7"/>
  <c r="F81" i="7"/>
  <c r="B81" i="7"/>
  <c r="B9" i="7"/>
  <c r="F42" i="4"/>
  <c r="H134" i="4"/>
  <c r="H149" i="4"/>
  <c r="H150" i="4"/>
  <c r="H145" i="4"/>
  <c r="H146" i="4"/>
  <c r="H141" i="4"/>
  <c r="H142" i="4"/>
  <c r="H139" i="4"/>
  <c r="H140" i="4"/>
  <c r="H137" i="4"/>
  <c r="H138" i="4"/>
  <c r="H143" i="4"/>
  <c r="H144" i="4"/>
  <c r="H135" i="4"/>
  <c r="H136" i="4"/>
  <c r="H147" i="4"/>
  <c r="H148" i="4"/>
  <c r="H133" i="4"/>
  <c r="F111" i="4"/>
  <c r="E111" i="4"/>
  <c r="D111" i="4"/>
  <c r="C111" i="4"/>
  <c r="B111" i="4"/>
  <c r="F105" i="4"/>
  <c r="E105" i="4"/>
  <c r="D105" i="4"/>
  <c r="C105" i="4"/>
  <c r="B105" i="4"/>
  <c r="F69" i="4"/>
  <c r="E69" i="4"/>
  <c r="D69" i="4"/>
  <c r="C69" i="4"/>
  <c r="B69" i="4"/>
  <c r="F93" i="4"/>
  <c r="E93" i="4"/>
  <c r="D93" i="4"/>
  <c r="C93" i="4"/>
  <c r="B93" i="4"/>
  <c r="F75" i="4"/>
  <c r="E75" i="4"/>
  <c r="D75" i="4"/>
  <c r="C75" i="4"/>
  <c r="B75" i="4"/>
  <c r="F81" i="4"/>
  <c r="E81" i="4"/>
  <c r="D81" i="4"/>
  <c r="C81" i="4"/>
  <c r="B81" i="4"/>
  <c r="F87" i="4"/>
  <c r="E87" i="4"/>
  <c r="D87" i="4"/>
  <c r="C87" i="4"/>
  <c r="B87" i="4"/>
  <c r="F99" i="4"/>
  <c r="E99" i="4"/>
  <c r="D99" i="4"/>
  <c r="C99" i="4"/>
  <c r="B99" i="4"/>
  <c r="C63" i="4"/>
  <c r="D63" i="4"/>
  <c r="E63" i="4"/>
  <c r="F63" i="4"/>
  <c r="B63" i="4"/>
  <c r="F48" i="4"/>
  <c r="F46" i="4"/>
  <c r="F45" i="4"/>
  <c r="F44" i="4"/>
  <c r="F47" i="4"/>
  <c r="F43" i="4"/>
  <c r="F49" i="4"/>
  <c r="F50" i="4"/>
  <c r="C11" i="4"/>
  <c r="D11" i="4"/>
  <c r="E11" i="4"/>
  <c r="F11" i="4"/>
  <c r="B11" i="4"/>
  <c r="E10" i="4"/>
  <c r="F10" i="4"/>
  <c r="B45" i="7" l="1"/>
  <c r="F45" i="7"/>
  <c r="E45" i="7"/>
  <c r="D45" i="7"/>
  <c r="C45" i="7"/>
  <c r="C9" i="7"/>
  <c r="D9" i="7"/>
  <c r="E9" i="7"/>
  <c r="F9" i="7"/>
  <c r="C10" i="4" l="1"/>
  <c r="D10" i="4"/>
  <c r="B10" i="4"/>
</calcChain>
</file>

<file path=xl/sharedStrings.xml><?xml version="1.0" encoding="utf-8"?>
<sst xmlns="http://schemas.openxmlformats.org/spreadsheetml/2006/main" count="1213" uniqueCount="261">
  <si>
    <t>Sim</t>
  </si>
  <si>
    <t>Não</t>
  </si>
  <si>
    <t>Total</t>
  </si>
  <si>
    <t>Liberdade de expressão</t>
  </si>
  <si>
    <t>Liberdade de imprensa</t>
  </si>
  <si>
    <t>Igualdade perante a lei</t>
  </si>
  <si>
    <t>Liberdade política</t>
  </si>
  <si>
    <t>Eleições livres e transparentes</t>
  </si>
  <si>
    <t>Liberdade religiosa</t>
  </si>
  <si>
    <t>Liberdade contra discriminação</t>
  </si>
  <si>
    <t>Sexo</t>
  </si>
  <si>
    <t>Meio de Residência</t>
  </si>
  <si>
    <t>Cabo Verde</t>
  </si>
  <si>
    <t>Feminino</t>
  </si>
  <si>
    <t>Masculino</t>
  </si>
  <si>
    <t>Urbano</t>
  </si>
  <si>
    <t>Rural</t>
  </si>
  <si>
    <t>Pouco</t>
  </si>
  <si>
    <t>Suficiente</t>
  </si>
  <si>
    <t>Muito</t>
  </si>
  <si>
    <t>Saldo de opinião</t>
  </si>
  <si>
    <t>Não respeitado</t>
  </si>
  <si>
    <t>Pouco respeitado</t>
  </si>
  <si>
    <t>Respeitado</t>
  </si>
  <si>
    <t>Muito respeitado</t>
  </si>
  <si>
    <t>Sem instrução</t>
  </si>
  <si>
    <t>Ensino Básico</t>
  </si>
  <si>
    <t>Ensino Secundário</t>
  </si>
  <si>
    <t xml:space="preserve">Sim </t>
  </si>
  <si>
    <t>Idade</t>
  </si>
  <si>
    <t>18-24</t>
  </si>
  <si>
    <t>25-34</t>
  </si>
  <si>
    <t>35-44</t>
  </si>
  <si>
    <t>45-54</t>
  </si>
  <si>
    <t>55+</t>
  </si>
  <si>
    <t>Nível de Instrução</t>
  </si>
  <si>
    <t>Empregado</t>
  </si>
  <si>
    <t>Desempregado</t>
  </si>
  <si>
    <t>Inativo</t>
  </si>
  <si>
    <t>Não respondem</t>
  </si>
  <si>
    <t>Não Confia</t>
  </si>
  <si>
    <t>Confia pouco</t>
  </si>
  <si>
    <t>Confia</t>
  </si>
  <si>
    <t>Confia Muito</t>
  </si>
  <si>
    <t>Serviço Público</t>
  </si>
  <si>
    <t>Tribunal e Procuradoria</t>
  </si>
  <si>
    <t>Polícia</t>
  </si>
  <si>
    <t>Sistema Público de Saúde</t>
  </si>
  <si>
    <t>Sistema Público de Educação</t>
  </si>
  <si>
    <t>Autoridade Fiscais e Aduaneiras</t>
  </si>
  <si>
    <t>Sistema de Segurança Social</t>
  </si>
  <si>
    <t>Confia Pouco</t>
  </si>
  <si>
    <t>Não confia</t>
  </si>
  <si>
    <t xml:space="preserve">Confia </t>
  </si>
  <si>
    <t>Confia muito</t>
  </si>
  <si>
    <t xml:space="preserve">Confia + Confia muito </t>
  </si>
  <si>
    <t xml:space="preserve">Saldo de opinião </t>
  </si>
  <si>
    <t>Serviço público (no geral)</t>
  </si>
  <si>
    <t>Contacto</t>
  </si>
  <si>
    <t>Sem contacto</t>
  </si>
  <si>
    <t>Tribunal e procuradoria</t>
  </si>
  <si>
    <t>Sistema público de saúde</t>
  </si>
  <si>
    <t>Sistema público de educação</t>
  </si>
  <si>
    <t>Autoridades fiscais e aduaneiras</t>
  </si>
  <si>
    <t xml:space="preserve">Sistema de segurança social </t>
  </si>
  <si>
    <t>Nunca</t>
  </si>
  <si>
    <t>Às vezes</t>
  </si>
  <si>
    <t xml:space="preserve">Frequentemente </t>
  </si>
  <si>
    <t>Sempre</t>
  </si>
  <si>
    <t>Muito Mal</t>
  </si>
  <si>
    <t>Mal</t>
  </si>
  <si>
    <t>Bem</t>
  </si>
  <si>
    <t>Muito Bem</t>
  </si>
  <si>
    <t>Não Sabe/Não Responde</t>
  </si>
  <si>
    <t>Muito insatisfeito</t>
  </si>
  <si>
    <t>Insatisfeito</t>
  </si>
  <si>
    <t>Satisfeito</t>
  </si>
  <si>
    <t>Muito satisfeito</t>
  </si>
  <si>
    <t>Nenhuma</t>
  </si>
  <si>
    <t>Insuficiente</t>
  </si>
  <si>
    <t>Muita</t>
  </si>
  <si>
    <t>Sexo </t>
  </si>
  <si>
    <t>Meio de Residência </t>
  </si>
  <si>
    <t>Não é preocupante</t>
  </si>
  <si>
    <t>Pouco preocupante</t>
  </si>
  <si>
    <t>Preocupante</t>
  </si>
  <si>
    <t>Muito preocupante</t>
  </si>
  <si>
    <t>Não estão envolvidos</t>
  </si>
  <si>
    <t>Estão envol-vidos</t>
  </si>
  <si>
    <t>Estão pouco envolvidos</t>
  </si>
  <si>
    <t>Estão muito envolvidos</t>
  </si>
  <si>
    <t>Estão envolvidos</t>
  </si>
  <si>
    <t>Não sabe</t>
  </si>
  <si>
    <t>Profissionais de Saúde</t>
  </si>
  <si>
    <t>Profissionais de Educação</t>
  </si>
  <si>
    <t>Autoridades Fiscais e Aduaneiras</t>
  </si>
  <si>
    <t>Juízes, Procuradores e oficiais de Justiça</t>
  </si>
  <si>
    <t>Ineficaz</t>
  </si>
  <si>
    <t>Pouco eficaz</t>
  </si>
  <si>
    <t>Eficaz</t>
  </si>
  <si>
    <t>Muito eficaz</t>
  </si>
  <si>
    <t>Provável</t>
  </si>
  <si>
    <t>Muito provável</t>
  </si>
  <si>
    <t>Inseguro</t>
  </si>
  <si>
    <t>Pouco seguro</t>
  </si>
  <si>
    <t>Seguro</t>
  </si>
  <si>
    <t>Muito seguro</t>
  </si>
  <si>
    <t>Quando caminha sozinha no seu bairro durante o dia</t>
  </si>
  <si>
    <t>Quando caminha sozinha no seu bairro durante a noite</t>
  </si>
  <si>
    <t>Quando fica sozinha em casa durante o dia</t>
  </si>
  <si>
    <t>Quando fica sozinha em casa durante a noite</t>
  </si>
  <si>
    <t>Quando anda ou espera o transporte público</t>
  </si>
  <si>
    <t>Evolução nos últimos 12 meses</t>
  </si>
  <si>
    <t>Diminuiu</t>
  </si>
  <si>
    <t>Não mudou</t>
  </si>
  <si>
    <t>Aumentou</t>
  </si>
  <si>
    <t>Aumentou muito</t>
  </si>
  <si>
    <t>Forças de segurança</t>
  </si>
  <si>
    <t>Infeliz</t>
  </si>
  <si>
    <t>Pouco feliz</t>
  </si>
  <si>
    <t>Feliz</t>
  </si>
  <si>
    <t>Muito feliz</t>
  </si>
  <si>
    <t>3. Governo Democrático</t>
  </si>
  <si>
    <t>4. Integridade e Transparência</t>
  </si>
  <si>
    <t>Módulo Governança</t>
  </si>
  <si>
    <t>Módulo Paz e Segurança</t>
  </si>
  <si>
    <t>1. Direitos Humanos</t>
  </si>
  <si>
    <t>2. Estado do Direito</t>
  </si>
  <si>
    <t>5. Forças de Segurança</t>
  </si>
  <si>
    <t>Fonte: INE - IMC 2023</t>
  </si>
  <si>
    <t>Liberdade contra a discriminação</t>
  </si>
  <si>
    <t>Ensino Superior</t>
  </si>
  <si>
    <t>Situação económica</t>
  </si>
  <si>
    <t>Localização geográfica</t>
  </si>
  <si>
    <t>Opiniões políticas</t>
  </si>
  <si>
    <t>Outras razões</t>
  </si>
  <si>
    <t>Não Sabe</t>
  </si>
  <si>
    <t>Prefere não responder</t>
  </si>
  <si>
    <t>CABO VERDE</t>
  </si>
  <si>
    <t>2.1. Percentagem da população de 18 anos ou mais segundo a sua perceção em relação à resposta dos políticos às preocupações e necessidades da população, por sexo e meio de residência. Cabo Verde, 2023</t>
  </si>
  <si>
    <t>1.8. Percentagem da população de 18 anos ou mais que concorda com a igualdade de oportunidades para as mulheres que decidam candidatar-se a cargos políticos, por idade, nível de instrução e situação perante o emprego, segundo sexo e meio de residência. Cabo Verde, 2023</t>
  </si>
  <si>
    <t>1.7. Distribuição percentual da população de 18 anos ou mais que concorda com a igualdade de oportunidades entre mulheres e homens que decidam candidatar-se a cargos políticos. Cabo Verde, 2023</t>
  </si>
  <si>
    <t>1.6. Incidência de discriminação (percentagem da população de 18 anos ou mais que declarou ter se sentido vítima de discriminação) por nível de instrução. Cabo Verde, 2023</t>
  </si>
  <si>
    <t>1.5. Incidência de discriminação (percentagem da população de 18 anos ou mais que declarou ter se sentido vítima de discriminação) segundo sexo e meio de residência. Cabo Verde, 2023</t>
  </si>
  <si>
    <t>1.4. Incidência da discriminação (percentagem da população de 18 anos ou mais que afirma ter se sentido vítima de discriminação). Cabo Verde, 2023</t>
  </si>
  <si>
    <t>1.3. Percentagem da população de 18 anos ou mais que acredita que os direitos humanos são respeitados ou muito respeitados segundo o direito humano por nível de instrução. Cabo Verde, 2023</t>
  </si>
  <si>
    <t>1.2. - Percentagem da população de 18 anos ou mais que acredita que os direitos humanos são respeitados ou muito respeitados, segundo o direito humano, por sexo e meio de residência. Cabo Verde, 2023</t>
  </si>
  <si>
    <t>1.1. Percentagem da população de 18 anos ou mais segundo o respeito pelo direito humano, por direito humano. Cabo Verde, 2023</t>
  </si>
  <si>
    <t>2.3. Percentagem da população de 18 anos ou mais segundo o nível de confiança em instituições públicas, por instituição pública. Cabo Verde, 2023</t>
  </si>
  <si>
    <t>Serviços Municipais</t>
  </si>
  <si>
    <t>Representantes do Governo Nacional</t>
  </si>
  <si>
    <t>Serviço Público (De forma geral)</t>
  </si>
  <si>
    <t>2.4. Percentagem da população de 18 anos ou mais segundo o nível de confiança e instituições públicas, por sexo e meio de residência. Cabo Verde, 2023</t>
  </si>
  <si>
    <t>2.5. Percentagem da população de 18 anos ou mais que confia ou confia muito em instituições públicas, segundo instituição pública, por nível de instrução. Cabo Verde, 2023</t>
  </si>
  <si>
    <t>Serviço Público, de forma geral</t>
  </si>
  <si>
    <t>2.6. Distribuição percentual da população de 18 anos ou mais segundo o nível de confiança em instituições públicas, por instituição pública e contacto ou não com as mesmas. Cabo Verde, 2023</t>
  </si>
  <si>
    <t>3.1. Distribuição percentual da perceção da população de 18 anos ou mais quanto à frequência com que ela é ouvida pelos deputados nacionais, por sexo e meio de residência. Cabo Verde 2023</t>
  </si>
  <si>
    <r>
      <t>3.2.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Percentagem da população de 18 anos ou mais que acredita que ela é ouvida frequentemente ou sempre pelos deputados nacionais, segundo idade, nível de instrução e situação perante o emprego, por sexo e meio de residência. Cabo Verde, 2023</t>
    </r>
  </si>
  <si>
    <t>3.3. Distribuição percentual da perceção da população de 18 anos ou mais quanto à frequência com que ela é ouvida pelos representantes municipais por sexo e meio de residência. Cabo Verde, 2023</t>
  </si>
  <si>
    <t>3.4. Percentagem da população de 18 anos ou mais que acredita que ela é ouvida frequentemente ou sempre pelos representantes municipais, segundo idade, nível de instrução e situação perante o emprego, por sexo e meio de residência. Cabo Verde, 2023</t>
  </si>
  <si>
    <t>3.5. Distribuição percentual da perceção da população de 18 anos ou mais relativamente às autoridades municipais prestarem contas à população, por sexo e meio de residência. Cabo Verde, 2023</t>
  </si>
  <si>
    <t>3.6. Percentagem da população de 18 anos ou mais que acredita que as autoridades municipais prestam contas bem ou muito bem, à população, segundo idade, nível de instrução e situação perante o emprego, por sexo e meio de residência. Cabo Verde, 2023</t>
  </si>
  <si>
    <t>3.7. Distribuição percentual da perceção da população de 18 anos ou mais relativamente as autoridades municipais prestarem serviços locais, por sexo e meio de residência. Cabo Verde, 2023</t>
  </si>
  <si>
    <t>3.8. Percentagem da população de 19 anos ou mais que acredita que as autoridades municipais prestam serviços locais, segundo idade, nível de instrução e situação perante o emprego, por sexo e meio de residência. Cabo Verde, 2023</t>
  </si>
  <si>
    <t>3.9. Distribuição percentual da população de 18 anos ou mais segundo a satisfação com o funcionamento da democracia, segundo sexo e meio de residência. Cabo Verde 2023</t>
  </si>
  <si>
    <t>….</t>
  </si>
  <si>
    <t>Interessa por política</t>
  </si>
  <si>
    <t>Discute sobre política</t>
  </si>
  <si>
    <t>Votou nas últimas eleições</t>
  </si>
  <si>
    <t>3.11. Distribuição percentual da população de 18 anos ou mais segundo as formas de participação na política, por sexo e meio de residência. Cabo Verde, 2023</t>
  </si>
  <si>
    <t>Participaou numa Greve/Manifestação</t>
  </si>
  <si>
    <t>4.1. Distribuição percentual da perceção da população de 18 anos ou mais segundo a quantidade de informação que lhe é dada pelas autoridades centrais nas decisões do governo, por sexo e meio de residência. Cabo Verde, 2023</t>
  </si>
  <si>
    <r>
      <t>4.2.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Percentagem da população de 18 anos ou mais que acredita que lhe é dada suficiente informação ou muita informação sobre as decisões do governo pelas autoridades centrais, segundo idade, nível de instrução e situação perante o emprego, por sexo e meio de residência. Cabo Verde, 2023</t>
    </r>
  </si>
  <si>
    <t>4.3. Distribuição percentual da população de 18 anos ou mais segundo o nível de preocupação com a corrupção em Cabo Verde, por sexo e meio de residência. Cabo Verde, 2023</t>
  </si>
  <si>
    <r>
      <t>4.4.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Percentagem da população de 18 anos ou mais que acredita que a corrupção em Cabo Verde é preocupante ou muito preocupante, segundo idade, nível de instrução e situação perante o emprego, por sexo e meio de residência. Cabo Verde, 2023</t>
    </r>
  </si>
  <si>
    <r>
      <t>4.5.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Distribuição percentual da incidência de corrupção (indivíduos de 18 anos ou mais que ofereceram dinheiro, presente, ou favor a um funcionário público em troca de um benefício), por sexo e meio de residência. Cabo Verde, 2023</t>
    </r>
  </si>
  <si>
    <r>
      <t>4.6.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Distribuição percentual da população de 18 anos ou mais que acredita que os funcionários de instituições públicas estão envolvidos na corrupção, segundo instituição pública e contacto ou não com as mesmas. Cabo Verde, 2023</t>
    </r>
  </si>
  <si>
    <r>
      <t>4.7.</t>
    </r>
    <r>
      <rPr>
        <sz val="7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Distribuição percentual da perceção da população de 18 anos ou mais segundo o nível de envolvimento dos funcionários públicos na corrupção, segundo instituição pública, por sexo e meio de residência. Cabo Verde, 2023</t>
    </r>
  </si>
  <si>
    <t>Funcionários Municipais</t>
  </si>
  <si>
    <t>Profissionais de Segurança Social</t>
  </si>
  <si>
    <t>Representantes do Governa Nacional</t>
  </si>
  <si>
    <t>Funcionários Públicos (no geral)</t>
  </si>
  <si>
    <t>Prefere Não responder</t>
  </si>
  <si>
    <t>5.1. Distribuição percentual da perceção da população de 18 anos ou mais quanto à eficácia das forças de segurança na resolução de crimes de forma geral, por sexo e meio de residência. Cabo Verde, 2023</t>
  </si>
  <si>
    <t>5.2. Percentagem da população de 18 anos ou mais que acredita que a polícia é eficaz ou muito eficaz na resolução de crimes de forma geral, segundo idade, nível de instrução e situação perante o emprego. Cabo Verde, 2023</t>
  </si>
  <si>
    <r>
      <t>5.3.</t>
    </r>
    <r>
      <rPr>
        <sz val="7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Distribuição Percentual da população de 18 anos ou mais segundo o nível de confiança no Estado para assegurar a sua proteção, a do seu agregado ou dos seus bens contra a criminalidade e a violência, por sexo e meio de residência. Cabo verde, 2023</t>
    </r>
  </si>
  <si>
    <r>
      <t>5.4.</t>
    </r>
    <r>
      <rPr>
        <sz val="7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Percentagem da população de 18 anos ou mais que confia ou confia muito no Estado para assegurar a sua proteção, a do seu agregado ou dos seus bens contra a criminalidade e a violência, segundo idade, nível de instrução, e situação perante o emprego, por sexo e meio de residência. Cabo Verde, 2023</t>
    </r>
  </si>
  <si>
    <t>Muito Inseguro</t>
  </si>
  <si>
    <t>Existe tensão/conflito/violência entre grupos na localidade</t>
  </si>
  <si>
    <t>A quem recorrem para resolver o problema?</t>
  </si>
  <si>
    <t>Outro</t>
  </si>
  <si>
    <t>É eficaz?</t>
  </si>
  <si>
    <t>Violência Física</t>
  </si>
  <si>
    <t>Violência Sexual ou Assédio Sexual</t>
  </si>
  <si>
    <t>Violência Psicológica ou Assédio não Sexual</t>
  </si>
  <si>
    <t>….Dado confidencial</t>
  </si>
  <si>
    <t>6.1. Percentagem da população de 18 anos ou mais segundo o nível de preocupação com a probabilidade de ser vítima de um crime por sexo e meio de residência. Cabo Verde, 2023</t>
  </si>
  <si>
    <r>
      <t>6.2.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Percentagem da população de 18 anos ou mais que acredita que não há probabilidade de ser vítima de um crime, ou que há pouca probabilidade, segundo idade, nível de instrução e situação perante o emprego, por sexo e meio de residência. Cabo Verde, 2023</t>
    </r>
  </si>
  <si>
    <r>
      <t>6.3.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Distribuição percentual população de 18 anos ou mais segundo o seu sentimento de segurança, por situação específica. Cabo Verde, 2023</t>
    </r>
  </si>
  <si>
    <r>
      <t>6.4.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Distribuição percentual da população de 18 anos ou mais sgundo a sua percepção de segurança em situações específicas, por sexo e meio de residência. Cabo Verde, 2023</t>
    </r>
  </si>
  <si>
    <r>
      <t>6.5.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Distribuição percentual da população de 18 anos ou mais segundo a sua percepção de segurança, por sexo e meio de residência. Cabo Verde, 2023</t>
    </r>
  </si>
  <si>
    <r>
      <t>6.6.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Percentagem da população de 18 anos ou mais que se sente seguro ou muito seguro, segundo idade e nível de instrução, por sexo e meio de residência. Cabo Verde, 2023</t>
    </r>
  </si>
  <si>
    <r>
      <t>6.7.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Percentagem da população de 18 anos ou mais segundo a sua perceção da existência e evolução da tensão, conflito ou violência entre grupos nos 12 meses anteriores ao inquérito, por sexo e meio de residência. Cabo Verde, 2023</t>
    </r>
  </si>
  <si>
    <r>
      <t>6.8.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Distribuição percentual da população de 18 anos ou mais segundo o meio que recorrem para resolver o conflitos tensões ou violências e a sua eficácia, por sexo e meio de residência. Cabo Verde, 2023</t>
    </r>
  </si>
  <si>
    <t>6.9. Percentagem da população de 18 anos ou mais segundo a necessidade de posse de uma arma de fogo no agregado, por sexo e meio de residência. Cabo Verde, 2023</t>
  </si>
  <si>
    <t>8.1. Percentagem da população de 18 anos ou mais segundo o nível de felicidade, por sexo e meio de residência. Cabo Verde, 2023</t>
  </si>
  <si>
    <r>
      <t>8.2.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Percentagem da população de 18 anos ou mais que se sente feliz ou muito feliz, segundo idade e nível de instrução, por sexo e meio de residência. Cabo Verde, 2023</t>
    </r>
  </si>
  <si>
    <t>2.2. Percentagem da população de 18 anos ou mais que acredita que os políticos respondem suficiente ou muito às preocupações e necessidades da população, segundo idade, nível de instrução e situação perante o emprego Oor sexo e meio de residência. Cabo Verde, 2023</t>
  </si>
  <si>
    <t>3.10. Percentagem da população de 18 anos ou mais satisfeita ou muito satisfeita com o funcionamento da democracia, por idade, nível de instrução e situação perante o emprego, segundo sexo e meio de residência. Cabo Verde, 2023</t>
  </si>
  <si>
    <t>3.12. Percentagem da população de 18 anos ou mais que se interessa por política segundo idade, nível de instrução e situação perante o emprego, por sexo e meio de residência. Cabo Verde, 2023</t>
  </si>
  <si>
    <t>Pelo menos uma</t>
  </si>
  <si>
    <t>Situação no Emprego</t>
  </si>
  <si>
    <t>Incapacidade/Estado de saúde</t>
  </si>
  <si>
    <t>Cor de pele/Origem étnica/Idioma</t>
  </si>
  <si>
    <t>Nacionalidade/Situação Migratória</t>
  </si>
  <si>
    <t>Religião/Espiritualidade</t>
  </si>
  <si>
    <t>Quando caminha sozinha na sua área de residência durante o dia</t>
  </si>
  <si>
    <t>Quando caminha sozinha na sua área de residência durante a noite</t>
  </si>
  <si>
    <t xml:space="preserve">Pelo menos 1 </t>
  </si>
  <si>
    <t>Pelo menos 1</t>
  </si>
  <si>
    <t>6.10. Percentagem da população de 18 anos ou mais que vivenciaram uma disputa, nos últimos 2 anos, segundo o tipo de disputa. Cabo Verde, 2023</t>
  </si>
  <si>
    <t>Procura de compensação para FERIMENTOS OU DOENÇAS causados por acidentes, condições inapropriadas do local de trabalho, ou tratamento médico incorreto</t>
  </si>
  <si>
    <t>Problemas com PAGAMENTOS DO GOVERNO (incluindo transferências bancárias, pensões, bolsas escolares, ou benefícios por incapacidade)</t>
  </si>
  <si>
    <t>Questões com o ALOJAMENTO (problemas com o proprietário ou inquilino sobre rendas; danos e  reparações; ou despejo)</t>
  </si>
  <si>
    <t>Problemas com a TERRA, OU COMPRAR E VENDER PROPRIEDADE (disputas com o título de propriedade, direito de transmissão, ou ocupação ilegal da terra)</t>
  </si>
  <si>
    <t>Resolução de QUESTÕES FAMILIARES (divórcio, pensão alimentar, custódia de crianças, ou  testamento)</t>
  </si>
  <si>
    <t>Problemas com o EMPREGO OU TRABALHADOR (ser despedido sem justa causa, problemas com o salário e outros benefícios, ou abuso)</t>
  </si>
  <si>
    <t>Problemas com BENS E SERVIÇOS (problemas relacionados com serviços, maus profissionais, bens defeituosos)</t>
  </si>
  <si>
    <t>Questões AMBIENTAIS que impactam a sua propriedade ou a sua comunidade (terra ou poluição da água, despejo de resíduos)</t>
  </si>
  <si>
    <t>Questões com DINHEIRO. DÍVIDA OU SERVIÇOS FINANCEIROS (não ser capaz de pagar as suas faturas ou dívidas, ou receber dinheiro que lhe é devido)</t>
  </si>
  <si>
    <t>GOVERNO E SERVIÇOS PÚBLICOS (problemas de acesso à saúde e educação, problemas em obter documento de identificação ou outro documento pessoal, falta de acesso à água e eletricidade)</t>
  </si>
  <si>
    <t>Problemas com a VIZINHANÇA, incluindo barulho, vandalismo, consumo de álcool ou drogas na rua</t>
  </si>
  <si>
    <t>Tipos de Disputa</t>
  </si>
  <si>
    <t>Percentagem</t>
  </si>
  <si>
    <r>
      <t>7.1.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Percentagem da população de 18 anos ou mais que foram vítimas de violência física, sexual e psicológoca segundo sexo, meio de residência, idade e nível de instrução. Cabo Verde, 2023</t>
    </r>
  </si>
  <si>
    <t>O presente documento contém os quadros da publicação "Estratégia de Harmonização das Estatísticas em África – Governança, Paz e Segurança 2023"</t>
  </si>
  <si>
    <r>
      <rPr>
        <b/>
        <sz val="11"/>
        <color theme="1"/>
        <rFont val="Arial"/>
        <family val="2"/>
      </rPr>
      <t>Operação:</t>
    </r>
    <r>
      <rPr>
        <sz val="11"/>
        <color theme="1"/>
        <rFont val="Arial"/>
        <family val="2"/>
      </rPr>
      <t xml:space="preserve"> Inquérito Multiobjectivo Contínuo 2023</t>
    </r>
  </si>
  <si>
    <t>1.8. Percentagem da população de 18 anos ou mais que concorda com a igualdade de oportunidades para as mulheres que decidam candidatar-se a cargos políticos, por idade, nível de instrução e situação perante o emprego, segundo sexo e meio de residência. Ca</t>
  </si>
  <si>
    <t>2.2. Percentagem da população de 18 anos ou mais que acredita que os políticos respondem suficiente ou muito às preocupações e necessidades da população, segundo idade, nível de instrução e situação perante o emprego Oor sexo e meio de residência. Cabo Ve</t>
  </si>
  <si>
    <t>3.13. Distribuição percentual da população de 18 anos ou mais que discute sobre política, segundo idade, nível de instrução e situação perante o emprego. Cabo Verde, 2023</t>
  </si>
  <si>
    <t>3.2. Percentagem da população de 18 anos ou mais que acredita que ela é ouvida frequentemente ou sempre pelos deputados nacionais, segundo idade, nível de instrução e situação perante o emprego, por sexo e meio de residência. Cabo Verde, 2023</t>
  </si>
  <si>
    <t>4.2. Percentagem da população de 18 anos ou mais que acredita que lhe é dada suficiente informação ou muita informação sobre as decisões do governo pelas autoridades centrais, segundo idade, nível de instrução e situação perante o emprego, por sexo e meio de residência. Cabo Verde, 2023</t>
  </si>
  <si>
    <t>4.4. Percentagem da população de 18 anos ou mais que acredita que a corrupção em Cabo Verde é preocupante ou muito preocupante, segundo idade, nível de instrução e situação perante o emprego, por sexo e meio de residência. Cabo Verde, 2023</t>
  </si>
  <si>
    <t>4.5. Distribuição percentual da incidência de corrupção (indivíduos de 18 anos ou mais que ofereceram dinheiro, presente, ou favor a um funcionário público em troca de um benefício), por sexo e meio de residência. Cabo Verde, 2023</t>
  </si>
  <si>
    <t>4.6. Distribuição percentual da população de 18 anos ou mais que acredita que os funcionários de instituições públicas estão envolvidos na corrupção, segundo instituição pública e contacto ou não com as mesmas. Cabo Verde, 2023</t>
  </si>
  <si>
    <t>4.7. Distribuição percentual da perceção da população de 18 anos ou mais segundo o nível de envolvimento dos funcionários públicos na corrupção, segundo instituição pública, por sexo e meio de residência. Cabo Verde, 2023</t>
  </si>
  <si>
    <t>5.3. Distribuição Percentual da população de 18 anos ou mais segundo o nível de confiança no Estado para assegurar a sua proteção, a do seu agregado ou dos seus bens contra a criminalidade e a violência, por sexo e meio de residência. Cabo verde, 2023</t>
  </si>
  <si>
    <t xml:space="preserve">5.4. Percentagem da população de 18 anos ou mais que confia ou confia muito no Estado para assegurar a sua proteção, a do seu agregado ou dos seus bens contra a criminalidade e a violência, segundo idade, nível de instrução, e situação perante o emprego, </t>
  </si>
  <si>
    <t>6. Conflitos</t>
  </si>
  <si>
    <t>6.2. Percentagem da população de 18 anos ou mais que acredita que não há probabilidade de ser vítima de um crime, ou que há pouca probabilidade, segundo idade, nível de instrução e situação perante o emprego, por sexo e meio de residência. Cabo Verde, 202</t>
  </si>
  <si>
    <t>6.3. Distribuição percentual população de 18 anos ou mais segundo o seu sentimento de segurança, por situação específica. Cabo Verde, 2023</t>
  </si>
  <si>
    <t>6.4. Distribuição percentual da população de 18 anos ou mais sgundo a sua percepção de segurança em situações específicas, por sexo e meio de residência. Cabo Verde, 2023</t>
  </si>
  <si>
    <t>6.5. Distribuição percentual da população de 18 anos ou mais segundo a sua percepção de segurança, por sexo e meio de residência. Cabo Verde, 2023</t>
  </si>
  <si>
    <t>6.6. Percentagem da população de 18 anos ou mais que se sente seguro ou muito seguro, segundo idade e nível de instrução, por sexo e meio de residência. Cabo Verde, 2023</t>
  </si>
  <si>
    <t>6.7. Percentagem da população de 18 anos ou mais segundo a sua perceção da existência e evolução da tensão, conflito ou violência entre grupos nos 12 meses anteriores ao inquérito, por sexo e meio de residência. Cabo Verde, 2023</t>
  </si>
  <si>
    <t>6.8.   Distribuição percentual da população de 18 anos ou mais segundo o meio que recorrem para resolver o conflitos tensões ou violências e a sua eficácia, por sexo e meio de residência. Cabo Verde, 2023</t>
  </si>
  <si>
    <t>7. Vitimização</t>
  </si>
  <si>
    <t>8. Nível de Felicidade</t>
  </si>
  <si>
    <t>7.1. Percentagem da população de 18 anos ou mais que foram vítimas de violência física, sexual e psicológoca segundo sexo, meio de residência, idade e nível de instrução. Cabo Verde, 2023</t>
  </si>
  <si>
    <t>8.2. Percentagem da população de 18 anos ou mais que se sente feliz ou muito feliz, segundo idade e nível de instrução, por sexo e meio de residência. Cabo Verde, 2023</t>
  </si>
  <si>
    <t>ÍNDICE DE TABELAS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</si>
</sst>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0.0"/>
    <numFmt numFmtId="166" formatCode="###0"/>
    <numFmt numFmtId="167" formatCode="###0.0%"/>
    <numFmt numFmtId="168" formatCode="###0.0"/>
    <numFmt numFmtId="169" formatCode="####.0"/>
    <numFmt numFmtId="170" formatCode="####.0%"/>
    <numFmt numFmtId="171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000000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/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/>
      <right style="medium">
        <color rgb="FFFFFFFF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21" fillId="0" borderId="0" applyNumberFormat="0" applyFill="0" applyBorder="0" applyAlignment="0" applyProtection="0"/>
  </cellStyleXfs>
  <cellXfs count="395">
    <xf numFmtId="0" fontId="0" fillId="0" borderId="0" xfId="0"/>
    <xf numFmtId="0" fontId="5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1" applyNumberFormat="1" applyFont="1"/>
    <xf numFmtId="165" fontId="0" fillId="0" borderId="0" xfId="0" applyNumberFormat="1"/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6" fontId="0" fillId="0" borderId="0" xfId="0" applyNumberFormat="1"/>
    <xf numFmtId="165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6" fontId="10" fillId="0" borderId="0" xfId="2" applyNumberFormat="1" applyFont="1" applyAlignment="1">
      <alignment horizontal="center" vertical="center"/>
    </xf>
    <xf numFmtId="166" fontId="10" fillId="0" borderId="0" xfId="3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4" borderId="1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168" fontId="10" fillId="0" borderId="0" xfId="3" applyNumberFormat="1" applyFont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0" fillId="0" borderId="0" xfId="3" applyFont="1" applyAlignment="1">
      <alignment horizontal="center" wrapText="1"/>
    </xf>
    <xf numFmtId="171" fontId="10" fillId="0" borderId="0" xfId="3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5" fillId="0" borderId="4" xfId="0" applyNumberFormat="1" applyFont="1" applyBorder="1" applyAlignment="1">
      <alignment horizontal="center" vertical="center"/>
    </xf>
    <xf numFmtId="169" fontId="10" fillId="0" borderId="0" xfId="3" applyNumberFormat="1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0" fontId="5" fillId="4" borderId="15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center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0" xfId="0" applyNumberFormat="1" applyFont="1" applyFill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9" fillId="0" borderId="0" xfId="5"/>
    <xf numFmtId="0" fontId="2" fillId="0" borderId="0" xfId="0" applyFont="1" applyAlignment="1">
      <alignment vertical="center"/>
    </xf>
    <xf numFmtId="165" fontId="5" fillId="4" borderId="4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4" borderId="4" xfId="0" applyNumberFormat="1" applyFont="1" applyFill="1" applyBorder="1" applyAlignment="1">
      <alignment horizontal="center" vertical="center" wrapText="1"/>
    </xf>
    <xf numFmtId="0" fontId="14" fillId="0" borderId="0" xfId="5" applyFont="1" applyAlignment="1">
      <alignment horizontal="center" wrapText="1"/>
    </xf>
    <xf numFmtId="0" fontId="14" fillId="0" borderId="0" xfId="5" applyFont="1" applyAlignment="1">
      <alignment wrapText="1"/>
    </xf>
    <xf numFmtId="0" fontId="13" fillId="0" borderId="0" xfId="6" applyFont="1" applyAlignment="1">
      <alignment horizontal="center" wrapText="1"/>
    </xf>
    <xf numFmtId="166" fontId="13" fillId="0" borderId="0" xfId="6" applyNumberFormat="1" applyFont="1" applyAlignment="1">
      <alignment horizontal="right" vertical="center"/>
    </xf>
    <xf numFmtId="0" fontId="13" fillId="0" borderId="0" xfId="6" applyFont="1" applyAlignment="1">
      <alignment wrapText="1"/>
    </xf>
    <xf numFmtId="0" fontId="8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3" borderId="12" xfId="0" applyFont="1" applyFill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5" fillId="3" borderId="12" xfId="0" applyNumberFormat="1" applyFont="1" applyFill="1" applyBorder="1" applyAlignment="1">
      <alignment horizontal="center" vertical="center"/>
    </xf>
    <xf numFmtId="0" fontId="13" fillId="0" borderId="0" xfId="7" applyFont="1" applyAlignment="1">
      <alignment wrapText="1"/>
    </xf>
    <xf numFmtId="0" fontId="13" fillId="0" borderId="0" xfId="7" applyFont="1" applyAlignment="1">
      <alignment horizontal="center" wrapText="1"/>
    </xf>
    <xf numFmtId="0" fontId="13" fillId="0" borderId="0" xfId="7" applyFont="1" applyAlignment="1">
      <alignment vertical="top" wrapText="1"/>
    </xf>
    <xf numFmtId="0" fontId="13" fillId="0" borderId="0" xfId="7" applyFont="1" applyAlignment="1">
      <alignment horizontal="left" vertical="top" wrapText="1"/>
    </xf>
    <xf numFmtId="166" fontId="13" fillId="0" borderId="0" xfId="7" applyNumberFormat="1" applyFont="1" applyAlignment="1">
      <alignment horizontal="right" vertical="center"/>
    </xf>
    <xf numFmtId="167" fontId="13" fillId="0" borderId="0" xfId="7" applyNumberFormat="1" applyFont="1" applyAlignment="1">
      <alignment horizontal="right" vertical="center"/>
    </xf>
    <xf numFmtId="0" fontId="13" fillId="0" borderId="0" xfId="7" applyFont="1" applyAlignment="1">
      <alignment horizontal="left" vertical="top"/>
    </xf>
    <xf numFmtId="0" fontId="8" fillId="4" borderId="0" xfId="0" applyFont="1" applyFill="1" applyAlignment="1">
      <alignment vertical="center"/>
    </xf>
    <xf numFmtId="165" fontId="2" fillId="0" borderId="2" xfId="0" applyNumberFormat="1" applyFont="1" applyBorder="1" applyAlignment="1">
      <alignment horizontal="center" vertical="center"/>
    </xf>
    <xf numFmtId="166" fontId="13" fillId="0" borderId="0" xfId="8" applyNumberFormat="1" applyFont="1" applyAlignment="1">
      <alignment horizontal="right" vertical="center"/>
    </xf>
    <xf numFmtId="167" fontId="13" fillId="0" borderId="0" xfId="8" applyNumberFormat="1" applyFont="1" applyAlignment="1">
      <alignment horizontal="right" vertical="center"/>
    </xf>
    <xf numFmtId="165" fontId="2" fillId="3" borderId="1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horizontal="center" vertical="center"/>
    </xf>
    <xf numFmtId="0" fontId="18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6" fontId="10" fillId="0" borderId="0" xfId="4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9"/>
    <xf numFmtId="0" fontId="13" fillId="0" borderId="0" xfId="9" applyFont="1" applyAlignment="1">
      <alignment horizontal="center" wrapText="1"/>
    </xf>
    <xf numFmtId="0" fontId="13" fillId="0" borderId="0" xfId="9" applyFont="1" applyAlignment="1">
      <alignment horizontal="left" vertical="top" wrapText="1"/>
    </xf>
    <xf numFmtId="166" fontId="13" fillId="0" borderId="0" xfId="9" applyNumberFormat="1" applyFont="1" applyAlignment="1">
      <alignment horizontal="right" vertical="center"/>
    </xf>
    <xf numFmtId="167" fontId="13" fillId="0" borderId="0" xfId="9" applyNumberFormat="1" applyFont="1" applyAlignment="1">
      <alignment horizontal="right" vertical="center"/>
    </xf>
    <xf numFmtId="170" fontId="13" fillId="0" borderId="0" xfId="9" applyNumberFormat="1" applyFont="1" applyAlignment="1">
      <alignment horizontal="right" vertical="center"/>
    </xf>
    <xf numFmtId="0" fontId="13" fillId="0" borderId="0" xfId="9" applyFont="1" applyAlignment="1">
      <alignment horizontal="left" vertical="top"/>
    </xf>
    <xf numFmtId="0" fontId="13" fillId="0" borderId="0" xfId="9" applyFont="1" applyAlignment="1">
      <alignment wrapText="1"/>
    </xf>
    <xf numFmtId="0" fontId="13" fillId="0" borderId="0" xfId="9" applyFont="1" applyAlignment="1">
      <alignment vertical="top" wrapText="1"/>
    </xf>
    <xf numFmtId="0" fontId="19" fillId="0" borderId="0" xfId="0" applyFont="1" applyAlignment="1">
      <alignment horizontal="left" vertical="center"/>
    </xf>
    <xf numFmtId="0" fontId="9" fillId="0" borderId="0" xfId="10"/>
    <xf numFmtId="0" fontId="13" fillId="0" borderId="0" xfId="10" applyFont="1" applyAlignment="1">
      <alignment horizontal="left" vertical="top" wrapText="1"/>
    </xf>
    <xf numFmtId="166" fontId="13" fillId="0" borderId="0" xfId="10" applyNumberFormat="1" applyFont="1" applyAlignment="1">
      <alignment horizontal="right" vertical="center"/>
    </xf>
    <xf numFmtId="167" fontId="13" fillId="0" borderId="0" xfId="10" applyNumberFormat="1" applyFont="1" applyAlignment="1">
      <alignment horizontal="right" vertical="center"/>
    </xf>
    <xf numFmtId="170" fontId="13" fillId="0" borderId="0" xfId="10" applyNumberFormat="1" applyFont="1" applyAlignment="1">
      <alignment horizontal="right" vertical="center"/>
    </xf>
    <xf numFmtId="0" fontId="13" fillId="0" borderId="0" xfId="10" applyFont="1" applyAlignment="1">
      <alignment vertical="top" wrapText="1"/>
    </xf>
    <xf numFmtId="0" fontId="9" fillId="0" borderId="0" xfId="11"/>
    <xf numFmtId="165" fontId="5" fillId="3" borderId="2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13" fillId="0" borderId="0" xfId="11" applyFont="1" applyAlignment="1">
      <alignment horizontal="center" wrapText="1"/>
    </xf>
    <xf numFmtId="0" fontId="13" fillId="0" borderId="0" xfId="11" applyFont="1" applyAlignment="1">
      <alignment horizontal="left" vertical="top" wrapText="1"/>
    </xf>
    <xf numFmtId="166" fontId="13" fillId="0" borderId="0" xfId="11" applyNumberFormat="1" applyFont="1" applyAlignment="1">
      <alignment horizontal="right" vertical="center"/>
    </xf>
    <xf numFmtId="167" fontId="13" fillId="0" borderId="0" xfId="11" applyNumberFormat="1" applyFont="1" applyAlignment="1">
      <alignment horizontal="right" vertical="center"/>
    </xf>
    <xf numFmtId="0" fontId="13" fillId="0" borderId="0" xfId="11" applyFont="1" applyAlignment="1">
      <alignment horizontal="left" vertical="top"/>
    </xf>
    <xf numFmtId="0" fontId="13" fillId="0" borderId="0" xfId="11" applyFont="1" applyAlignment="1">
      <alignment wrapText="1"/>
    </xf>
    <xf numFmtId="0" fontId="13" fillId="0" borderId="0" xfId="11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1" fontId="19" fillId="0" borderId="0" xfId="0" applyNumberFormat="1" applyFont="1" applyAlignment="1">
      <alignment horizontal="center" vertical="center"/>
    </xf>
    <xf numFmtId="0" fontId="13" fillId="0" borderId="0" xfId="10" applyFont="1" applyAlignment="1">
      <alignment horizontal="center" wrapText="1"/>
    </xf>
    <xf numFmtId="165" fontId="13" fillId="0" borderId="0" xfId="10" applyNumberFormat="1" applyFont="1" applyAlignment="1">
      <alignment horizontal="right" vertical="center"/>
    </xf>
    <xf numFmtId="0" fontId="13" fillId="0" borderId="0" xfId="10" applyFont="1" applyAlignment="1">
      <alignment horizontal="left" vertical="top"/>
    </xf>
    <xf numFmtId="0" fontId="13" fillId="0" borderId="0" xfId="10" applyFont="1" applyAlignment="1">
      <alignment wrapText="1"/>
    </xf>
    <xf numFmtId="0" fontId="2" fillId="0" borderId="0" xfId="0" applyFont="1"/>
    <xf numFmtId="0" fontId="16" fillId="0" borderId="0" xfId="0" applyFont="1"/>
    <xf numFmtId="0" fontId="21" fillId="0" borderId="0" xfId="12"/>
    <xf numFmtId="0" fontId="21" fillId="0" borderId="0" xfId="12" applyAlignment="1">
      <alignment horizontal="left" wrapText="1"/>
    </xf>
    <xf numFmtId="0" fontId="21" fillId="0" borderId="0" xfId="12" applyAlignment="1">
      <alignment wrapText="1"/>
    </xf>
    <xf numFmtId="0" fontId="0" fillId="0" borderId="0" xfId="0" applyAlignment="1">
      <alignment vertical="center"/>
    </xf>
    <xf numFmtId="0" fontId="21" fillId="0" borderId="0" xfId="12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2" borderId="15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5" fillId="3" borderId="2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165" fontId="5" fillId="3" borderId="28" xfId="0" applyNumberFormat="1" applyFont="1" applyFill="1" applyBorder="1" applyAlignment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0" fillId="0" borderId="30" xfId="0" applyBorder="1"/>
    <xf numFmtId="0" fontId="5" fillId="3" borderId="31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65" fontId="5" fillId="3" borderId="3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3" borderId="20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3" borderId="34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vertical="center" wrapText="1"/>
    </xf>
    <xf numFmtId="165" fontId="2" fillId="5" borderId="20" xfId="0" applyNumberFormat="1" applyFont="1" applyFill="1" applyBorder="1" applyAlignment="1">
      <alignment horizontal="center"/>
    </xf>
    <xf numFmtId="165" fontId="2" fillId="5" borderId="34" xfId="0" applyNumberFormat="1" applyFont="1" applyFill="1" applyBorder="1" applyAlignment="1">
      <alignment horizontal="center"/>
    </xf>
    <xf numFmtId="0" fontId="5" fillId="0" borderId="33" xfId="0" applyFont="1" applyBorder="1" applyAlignment="1">
      <alignment vertical="center"/>
    </xf>
    <xf numFmtId="165" fontId="5" fillId="0" borderId="33" xfId="0" applyNumberFormat="1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165" fontId="5" fillId="0" borderId="20" xfId="0" applyNumberFormat="1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165" fontId="8" fillId="0" borderId="20" xfId="0" applyNumberFormat="1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165" fontId="5" fillId="0" borderId="16" xfId="0" applyNumberFormat="1" applyFont="1" applyBorder="1" applyAlignment="1">
      <alignment horizontal="center" vertical="center"/>
    </xf>
    <xf numFmtId="0" fontId="5" fillId="3" borderId="34" xfId="0" applyFont="1" applyFill="1" applyBorder="1" applyAlignment="1">
      <alignment vertical="center"/>
    </xf>
    <xf numFmtId="165" fontId="5" fillId="3" borderId="34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165" fontId="5" fillId="6" borderId="4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3" fillId="4" borderId="4" xfId="0" applyFont="1" applyFill="1" applyBorder="1"/>
    <xf numFmtId="0" fontId="3" fillId="4" borderId="0" xfId="0" applyFont="1" applyFill="1"/>
    <xf numFmtId="0" fontId="5" fillId="0" borderId="34" xfId="0" applyFont="1" applyBorder="1" applyAlignment="1">
      <alignment vertical="center"/>
    </xf>
    <xf numFmtId="165" fontId="2" fillId="3" borderId="0" xfId="0" applyNumberFormat="1" applyFont="1" applyFill="1" applyAlignment="1">
      <alignment horizontal="center" vertical="center"/>
    </xf>
    <xf numFmtId="165" fontId="2" fillId="3" borderId="34" xfId="0" applyNumberFormat="1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vertical="center"/>
    </xf>
    <xf numFmtId="165" fontId="8" fillId="3" borderId="34" xfId="0" applyNumberFormat="1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vertical="center" wrapText="1"/>
    </xf>
    <xf numFmtId="165" fontId="8" fillId="6" borderId="20" xfId="0" applyNumberFormat="1" applyFont="1" applyFill="1" applyBorder="1" applyAlignment="1">
      <alignment horizontal="center" vertical="center"/>
    </xf>
    <xf numFmtId="165" fontId="8" fillId="6" borderId="34" xfId="0" applyNumberFormat="1" applyFont="1" applyFill="1" applyBorder="1" applyAlignment="1">
      <alignment horizontal="center" vertical="center"/>
    </xf>
    <xf numFmtId="165" fontId="8" fillId="3" borderId="34" xfId="0" applyNumberFormat="1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vertical="center"/>
    </xf>
    <xf numFmtId="165" fontId="8" fillId="3" borderId="35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165" fontId="5" fillId="4" borderId="2" xfId="0" applyNumberFormat="1" applyFont="1" applyFill="1" applyBorder="1" applyAlignment="1">
      <alignment horizontal="center" vertical="center"/>
    </xf>
    <xf numFmtId="165" fontId="5" fillId="3" borderId="37" xfId="0" applyNumberFormat="1" applyFont="1" applyFill="1" applyBorder="1" applyAlignment="1">
      <alignment horizontal="center" vertical="center"/>
    </xf>
    <xf numFmtId="165" fontId="8" fillId="6" borderId="5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 wrapText="1"/>
    </xf>
    <xf numFmtId="0" fontId="8" fillId="6" borderId="34" xfId="0" applyFont="1" applyFill="1" applyBorder="1" applyAlignment="1">
      <alignment vertical="center" wrapText="1"/>
    </xf>
    <xf numFmtId="0" fontId="8" fillId="3" borderId="34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165" fontId="5" fillId="0" borderId="34" xfId="0" applyNumberFormat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65" fontId="13" fillId="0" borderId="0" xfId="7" applyNumberFormat="1" applyFont="1" applyAlignment="1">
      <alignment vertical="top" wrapText="1"/>
    </xf>
    <xf numFmtId="0" fontId="4" fillId="2" borderId="20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Alignment="1">
      <alignment horizontal="center" vertical="center"/>
    </xf>
    <xf numFmtId="165" fontId="22" fillId="3" borderId="20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6" borderId="10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6" borderId="34" xfId="0" applyFont="1" applyFill="1" applyBorder="1" applyAlignment="1">
      <alignment vertical="center"/>
    </xf>
    <xf numFmtId="165" fontId="22" fillId="6" borderId="20" xfId="0" applyNumberFormat="1" applyFont="1" applyFill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 wrapText="1"/>
    </xf>
    <xf numFmtId="0" fontId="5" fillId="3" borderId="22" xfId="0" applyFont="1" applyFill="1" applyBorder="1" applyAlignment="1">
      <alignment vertical="center"/>
    </xf>
    <xf numFmtId="165" fontId="5" fillId="3" borderId="20" xfId="0" applyNumberFormat="1" applyFont="1" applyFill="1" applyBorder="1" applyAlignment="1">
      <alignment horizontal="center" vertical="center" wrapText="1"/>
    </xf>
    <xf numFmtId="165" fontId="5" fillId="0" borderId="37" xfId="0" applyNumberFormat="1" applyFont="1" applyBorder="1" applyAlignment="1">
      <alignment horizontal="center" vertical="center" wrapText="1"/>
    </xf>
    <xf numFmtId="0" fontId="5" fillId="6" borderId="21" xfId="0" applyFont="1" applyFill="1" applyBorder="1" applyAlignment="1">
      <alignment vertical="center"/>
    </xf>
    <xf numFmtId="165" fontId="5" fillId="6" borderId="34" xfId="0" applyNumberFormat="1" applyFont="1" applyFill="1" applyBorder="1" applyAlignment="1">
      <alignment horizontal="center" vertical="center" wrapText="1"/>
    </xf>
    <xf numFmtId="165" fontId="5" fillId="0" borderId="2" xfId="0" quotePrefix="1" applyNumberFormat="1" applyFont="1" applyBorder="1" applyAlignment="1">
      <alignment horizontal="center" vertical="center" wrapText="1"/>
    </xf>
    <xf numFmtId="165" fontId="5" fillId="3" borderId="4" xfId="0" quotePrefix="1" applyNumberFormat="1" applyFont="1" applyFill="1" applyBorder="1" applyAlignment="1">
      <alignment horizontal="center" vertical="center"/>
    </xf>
    <xf numFmtId="165" fontId="5" fillId="0" borderId="4" xfId="0" quotePrefix="1" applyNumberFormat="1" applyFont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165" fontId="5" fillId="0" borderId="20" xfId="0" quotePrefix="1" applyNumberFormat="1" applyFont="1" applyBorder="1" applyAlignment="1">
      <alignment horizontal="center" vertical="center"/>
    </xf>
    <xf numFmtId="165" fontId="5" fillId="4" borderId="4" xfId="0" quotePrefix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8" fontId="0" fillId="0" borderId="0" xfId="0" applyNumberFormat="1"/>
    <xf numFmtId="0" fontId="5" fillId="8" borderId="0" xfId="0" applyFont="1" applyFill="1" applyAlignment="1">
      <alignment vertical="center"/>
    </xf>
    <xf numFmtId="0" fontId="23" fillId="7" borderId="40" xfId="0" applyFont="1" applyFill="1" applyBorder="1" applyAlignment="1">
      <alignment horizontal="center" vertical="center" wrapText="1"/>
    </xf>
    <xf numFmtId="0" fontId="23" fillId="7" borderId="41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3" fillId="2" borderId="20" xfId="0" applyFont="1" applyFill="1" applyBorder="1" applyAlignment="1">
      <alignment horizontal="center" vertical="center" wrapText="1"/>
    </xf>
    <xf numFmtId="0" fontId="24" fillId="0" borderId="0" xfId="12" applyFont="1"/>
    <xf numFmtId="0" fontId="25" fillId="0" borderId="0" xfId="0" applyFont="1"/>
    <xf numFmtId="0" fontId="26" fillId="0" borderId="0" xfId="12" applyFont="1"/>
    <xf numFmtId="0" fontId="2" fillId="8" borderId="0" xfId="0" applyFont="1" applyFill="1" applyAlignment="1">
      <alignment vertical="center" wrapText="1"/>
    </xf>
    <xf numFmtId="165" fontId="2" fillId="8" borderId="42" xfId="0" applyNumberFormat="1" applyFont="1" applyFill="1" applyBorder="1" applyAlignment="1">
      <alignment horizontal="center" vertical="center"/>
    </xf>
    <xf numFmtId="165" fontId="2" fillId="0" borderId="43" xfId="0" applyNumberFormat="1" applyFont="1" applyBorder="1" applyAlignment="1">
      <alignment horizontal="center" vertical="center"/>
    </xf>
    <xf numFmtId="165" fontId="2" fillId="8" borderId="43" xfId="0" applyNumberFormat="1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vertical="center" wrapText="1"/>
    </xf>
    <xf numFmtId="165" fontId="2" fillId="8" borderId="0" xfId="0" applyNumberFormat="1" applyFont="1" applyFill="1" applyAlignment="1">
      <alignment horizontal="center" vertical="center"/>
    </xf>
    <xf numFmtId="165" fontId="2" fillId="8" borderId="44" xfId="0" applyNumberFormat="1" applyFont="1" applyFill="1" applyBorder="1" applyAlignment="1">
      <alignment horizontal="center" vertical="center"/>
    </xf>
    <xf numFmtId="0" fontId="21" fillId="0" borderId="0" xfId="12" applyAlignment="1">
      <alignment horizontal="left" wrapText="1"/>
    </xf>
    <xf numFmtId="0" fontId="21" fillId="0" borderId="0" xfId="12" applyAlignment="1">
      <alignment horizontal="left" vertical="center" wrapText="1"/>
    </xf>
    <xf numFmtId="0" fontId="21" fillId="0" borderId="0" xfId="12" applyAlignment="1">
      <alignment wrapText="1"/>
    </xf>
    <xf numFmtId="0" fontId="20" fillId="9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27" xfId="0" quotePrefix="1" applyFont="1" applyBorder="1" applyAlignment="1">
      <alignment horizontal="left" vertical="center" wrapText="1"/>
    </xf>
    <xf numFmtId="0" fontId="5" fillId="0" borderId="30" xfId="0" quotePrefix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0" borderId="18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5" borderId="16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5" fillId="5" borderId="3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 wrapText="1"/>
    </xf>
    <xf numFmtId="0" fontId="5" fillId="6" borderId="12" xfId="0" applyFont="1" applyFill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6" borderId="34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/>
    </xf>
    <xf numFmtId="0" fontId="8" fillId="4" borderId="17" xfId="0" applyFont="1" applyFill="1" applyBorder="1" applyAlignment="1">
      <alignment vertical="center"/>
    </xf>
    <xf numFmtId="0" fontId="8" fillId="4" borderId="16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4" xfId="0" applyFont="1" applyFill="1" applyBorder="1" applyAlignment="1">
      <alignment vertical="center"/>
    </xf>
    <xf numFmtId="0" fontId="2" fillId="0" borderId="34" xfId="0" applyFont="1" applyBorder="1" applyAlignment="1">
      <alignment horizontal="left" wrapText="1"/>
    </xf>
    <xf numFmtId="0" fontId="5" fillId="0" borderId="27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</cellXfs>
  <cellStyles count="13">
    <cellStyle name="Hiperlink" xfId="12" builtinId="8"/>
    <cellStyle name="Normal" xfId="0" builtinId="0"/>
    <cellStyle name="Normal_1. Direitos Humanos" xfId="2" xr:uid="{00000000-0005-0000-0000-000002000000}"/>
    <cellStyle name="Normal_1. Direitos Humanos_1" xfId="3" xr:uid="{00000000-0005-0000-0000-000003000000}"/>
    <cellStyle name="Normal_3. Governo Democrático" xfId="11" xr:uid="{00000000-0005-0000-0000-000004000000}"/>
    <cellStyle name="Normal_4. Integridade e Transparência" xfId="7" xr:uid="{00000000-0005-0000-0000-000005000000}"/>
    <cellStyle name="Normal_4. Integridade e Transparência_1" xfId="10" xr:uid="{00000000-0005-0000-0000-000006000000}"/>
    <cellStyle name="Normal_7. Conflitos" xfId="9" xr:uid="{00000000-0005-0000-0000-000007000000}"/>
    <cellStyle name="Normal_GD Valores Absolutos_1" xfId="6" xr:uid="{00000000-0005-0000-0000-000008000000}"/>
    <cellStyle name="Normal_Governo Democrático" xfId="5" xr:uid="{00000000-0005-0000-0000-000009000000}"/>
    <cellStyle name="Normal_IT Valores Absolutos" xfId="8" xr:uid="{00000000-0005-0000-0000-00000A000000}"/>
    <cellStyle name="Normal_Plan1" xfId="4" xr:uid="{00000000-0005-0000-0000-00000B000000}"/>
    <cellStyle name="Porcentagem" xfId="1" builtinId="5"/>
  </cellStyles>
  <dxfs count="0"/>
  <tableStyles count="0" defaultTableStyle="TableStyleMedium2" defaultPivotStyle="PivotStyleLight16"/>
  <colors>
    <mruColors>
      <color rgb="FFFF00FF"/>
      <color rgb="FF001999"/>
      <color rgb="FF9999CC"/>
      <color rgb="FFD6ECFF"/>
      <color rgb="FF808080"/>
      <color rgb="FFD8D8D8"/>
      <color rgb="FFBFBFBF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2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3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45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76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93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04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34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4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11</xdr:col>
      <xdr:colOff>424291</xdr:colOff>
      <xdr:row>53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711084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21167</xdr:rowOff>
    </xdr:from>
    <xdr:to>
      <xdr:col>8</xdr:col>
      <xdr:colOff>106892</xdr:colOff>
      <xdr:row>3</xdr:row>
      <xdr:rowOff>67734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514167" y="455084"/>
          <a:ext cx="1514475" cy="628650"/>
        </a:xfrm>
        <a:prstGeom prst="lef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232834</xdr:colOff>
      <xdr:row>2</xdr:row>
      <xdr:rowOff>158750</xdr:rowOff>
    </xdr:from>
    <xdr:to>
      <xdr:col>7</xdr:col>
      <xdr:colOff>636059</xdr:colOff>
      <xdr:row>6</xdr:row>
      <xdr:rowOff>25400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30584" y="539750"/>
          <a:ext cx="1514475" cy="628650"/>
        </a:xfrm>
        <a:prstGeom prst="lef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592667</xdr:colOff>
      <xdr:row>2</xdr:row>
      <xdr:rowOff>31750</xdr:rowOff>
    </xdr:from>
    <xdr:to>
      <xdr:col>8</xdr:col>
      <xdr:colOff>53975</xdr:colOff>
      <xdr:row>5</xdr:row>
      <xdr:rowOff>88900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387167" y="423333"/>
          <a:ext cx="1514475" cy="628650"/>
        </a:xfrm>
        <a:prstGeom prst="lef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476249</xdr:colOff>
      <xdr:row>1</xdr:row>
      <xdr:rowOff>296333</xdr:rowOff>
    </xdr:from>
    <xdr:to>
      <xdr:col>7</xdr:col>
      <xdr:colOff>953558</xdr:colOff>
      <xdr:row>5</xdr:row>
      <xdr:rowOff>4233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990416" y="613833"/>
          <a:ext cx="1514475" cy="628650"/>
        </a:xfrm>
        <a:prstGeom prst="lef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391583</xdr:colOff>
      <xdr:row>3</xdr:row>
      <xdr:rowOff>10584</xdr:rowOff>
    </xdr:from>
    <xdr:to>
      <xdr:col>7</xdr:col>
      <xdr:colOff>1292225</xdr:colOff>
      <xdr:row>6</xdr:row>
      <xdr:rowOff>67734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82833" y="677334"/>
          <a:ext cx="1514475" cy="628650"/>
        </a:xfrm>
        <a:prstGeom prst="lef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211666</xdr:colOff>
      <xdr:row>1</xdr:row>
      <xdr:rowOff>169334</xdr:rowOff>
    </xdr:from>
    <xdr:to>
      <xdr:col>7</xdr:col>
      <xdr:colOff>942975</xdr:colOff>
      <xdr:row>5</xdr:row>
      <xdr:rowOff>35984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964083" y="359834"/>
          <a:ext cx="1514475" cy="628650"/>
        </a:xfrm>
        <a:prstGeom prst="lef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32809</xdr:colOff>
      <xdr:row>4</xdr:row>
      <xdr:rowOff>57150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482667" y="391583"/>
          <a:ext cx="1514475" cy="628650"/>
        </a:xfrm>
        <a:prstGeom prst="lef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232834</xdr:colOff>
      <xdr:row>1</xdr:row>
      <xdr:rowOff>169333</xdr:rowOff>
    </xdr:from>
    <xdr:to>
      <xdr:col>8</xdr:col>
      <xdr:colOff>519642</xdr:colOff>
      <xdr:row>5</xdr:row>
      <xdr:rowOff>4233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148917" y="359833"/>
          <a:ext cx="1514475" cy="628650"/>
        </a:xfrm>
        <a:prstGeom prst="leftArrow">
          <a:avLst/>
        </a:prstGeom>
        <a:solidFill>
          <a:schemeClr val="accent3">
            <a:lumMod val="60000"/>
            <a:lumOff val="4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1400" b="1"/>
            <a:t>Voltar ao 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workbookViewId="0">
      <selection activeCell="P8" sqref="P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2"/>
  <sheetViews>
    <sheetView showGridLines="0" zoomScale="90" zoomScaleNormal="90" workbookViewId="0">
      <selection activeCell="A35" sqref="A35"/>
    </sheetView>
  </sheetViews>
  <sheetFormatPr defaultRowHeight="15" x14ac:dyDescent="0.25"/>
  <cols>
    <col min="1" max="1" width="19.7109375" customWidth="1"/>
    <col min="2" max="2" width="13.42578125" customWidth="1"/>
    <col min="3" max="3" width="12.85546875" customWidth="1"/>
    <col min="4" max="4" width="14" customWidth="1"/>
    <col min="5" max="5" width="14.140625" customWidth="1"/>
    <col min="6" max="6" width="14.5703125" customWidth="1"/>
  </cols>
  <sheetData>
    <row r="1" spans="1:13" x14ac:dyDescent="0.25">
      <c r="A1" s="295" t="s">
        <v>205</v>
      </c>
      <c r="B1" s="295"/>
      <c r="C1" s="295"/>
      <c r="D1" s="295"/>
      <c r="E1" s="295"/>
      <c r="F1" s="295"/>
    </row>
    <row r="2" spans="1:13" x14ac:dyDescent="0.25">
      <c r="A2" s="296"/>
      <c r="B2" s="296"/>
      <c r="C2" s="296"/>
      <c r="D2" s="296"/>
      <c r="E2" s="296"/>
      <c r="F2" s="296"/>
    </row>
    <row r="3" spans="1:13" ht="15.75" customHeight="1" x14ac:dyDescent="0.25">
      <c r="A3" s="307"/>
      <c r="B3" s="344" t="s">
        <v>10</v>
      </c>
      <c r="C3" s="343"/>
      <c r="D3" s="344" t="s">
        <v>11</v>
      </c>
      <c r="E3" s="343"/>
      <c r="F3" s="347" t="s">
        <v>12</v>
      </c>
    </row>
    <row r="4" spans="1:13" ht="16.5" customHeight="1" x14ac:dyDescent="0.25">
      <c r="A4" s="327"/>
      <c r="B4" s="182" t="s">
        <v>14</v>
      </c>
      <c r="C4" s="182" t="s">
        <v>13</v>
      </c>
      <c r="D4" s="182" t="s">
        <v>15</v>
      </c>
      <c r="E4" s="182" t="s">
        <v>16</v>
      </c>
      <c r="F4" s="329"/>
    </row>
    <row r="5" spans="1:13" x14ac:dyDescent="0.25">
      <c r="A5" s="48" t="s">
        <v>118</v>
      </c>
      <c r="B5" s="66">
        <v>0.79417487118412855</v>
      </c>
      <c r="C5" s="66">
        <v>0.98687497428482429</v>
      </c>
      <c r="D5" s="66">
        <v>0.99011773964103023</v>
      </c>
      <c r="E5" s="66">
        <v>0.54354310561970542</v>
      </c>
      <c r="F5" s="67">
        <v>0.89096496173858619</v>
      </c>
    </row>
    <row r="6" spans="1:13" x14ac:dyDescent="0.25">
      <c r="A6" s="13" t="s">
        <v>119</v>
      </c>
      <c r="B6" s="38">
        <v>11.508755371576978</v>
      </c>
      <c r="C6" s="38">
        <v>11.218282167480735</v>
      </c>
      <c r="D6" s="38">
        <v>11.702846491061521</v>
      </c>
      <c r="E6" s="38">
        <v>10.174861794222533</v>
      </c>
      <c r="F6" s="19">
        <v>11.363556087823454</v>
      </c>
    </row>
    <row r="7" spans="1:13" x14ac:dyDescent="0.25">
      <c r="A7" s="15" t="s">
        <v>120</v>
      </c>
      <c r="B7" s="33">
        <v>79.320794706479532</v>
      </c>
      <c r="C7" s="33">
        <v>78.132445502817774</v>
      </c>
      <c r="D7" s="33">
        <v>77.887874935682078</v>
      </c>
      <c r="E7" s="33">
        <v>81.661385902347831</v>
      </c>
      <c r="F7" s="57">
        <v>78.725756502500161</v>
      </c>
    </row>
    <row r="8" spans="1:13" x14ac:dyDescent="0.25">
      <c r="A8" s="13" t="s">
        <v>121</v>
      </c>
      <c r="B8" s="38">
        <v>8.3745062140307081</v>
      </c>
      <c r="C8" s="38">
        <v>9.6618527857617273</v>
      </c>
      <c r="D8" s="38">
        <v>9.4187929416749903</v>
      </c>
      <c r="E8" s="38">
        <v>7.6188834829181635</v>
      </c>
      <c r="F8" s="19">
        <v>9.0194381640421213</v>
      </c>
    </row>
    <row r="9" spans="1:13" x14ac:dyDescent="0.25">
      <c r="A9" s="252" t="s">
        <v>20</v>
      </c>
      <c r="B9" s="221">
        <f>+(B8+B7)-(B6+B5)</f>
        <v>75.392370677749128</v>
      </c>
      <c r="C9" s="221">
        <f>+(C8+C7)-(C6+C5)</f>
        <v>75.589141146813944</v>
      </c>
      <c r="D9" s="221">
        <f>+(D8+D7)-(D6+D5)</f>
        <v>74.613703646654514</v>
      </c>
      <c r="E9" s="221">
        <f>+(E8+E7)-(E6+E5)</f>
        <v>78.561864485423754</v>
      </c>
      <c r="F9" s="221">
        <f>+(F8+F7)-(F6+F5)</f>
        <v>75.490673616980246</v>
      </c>
    </row>
    <row r="10" spans="1:13" ht="15" customHeight="1" x14ac:dyDescent="0.25">
      <c r="A10" s="349" t="s">
        <v>129</v>
      </c>
      <c r="B10" s="325"/>
      <c r="C10" s="19"/>
      <c r="D10" s="19"/>
      <c r="E10" s="19"/>
      <c r="F10" s="19"/>
    </row>
    <row r="11" spans="1:13" x14ac:dyDescent="0.25">
      <c r="A11" s="13"/>
      <c r="B11" s="19"/>
      <c r="C11" s="19"/>
      <c r="D11" s="19"/>
      <c r="E11" s="19"/>
      <c r="F11" s="19"/>
    </row>
    <row r="12" spans="1:13" ht="15" customHeight="1" x14ac:dyDescent="0.25">
      <c r="A12" s="295" t="s">
        <v>206</v>
      </c>
      <c r="B12" s="295"/>
      <c r="C12" s="295"/>
      <c r="D12" s="295"/>
      <c r="E12" s="295"/>
      <c r="F12" s="295"/>
    </row>
    <row r="13" spans="1:13" x14ac:dyDescent="0.25">
      <c r="A13" s="296"/>
      <c r="B13" s="296"/>
      <c r="C13" s="296"/>
      <c r="D13" s="296"/>
      <c r="E13" s="296"/>
      <c r="F13" s="296"/>
    </row>
    <row r="14" spans="1:13" x14ac:dyDescent="0.25">
      <c r="A14" s="370"/>
      <c r="B14" s="344" t="s">
        <v>10</v>
      </c>
      <c r="C14" s="343"/>
      <c r="D14" s="344" t="s">
        <v>11</v>
      </c>
      <c r="E14" s="343"/>
      <c r="F14" s="372" t="s">
        <v>12</v>
      </c>
      <c r="H14" s="100"/>
      <c r="I14" s="52"/>
      <c r="J14" s="52"/>
      <c r="K14" s="52"/>
      <c r="L14" s="52"/>
      <c r="M14" s="52"/>
    </row>
    <row r="15" spans="1:13" ht="19.5" customHeight="1" x14ac:dyDescent="0.25">
      <c r="A15" s="371"/>
      <c r="B15" s="182" t="s">
        <v>14</v>
      </c>
      <c r="C15" s="182" t="s">
        <v>13</v>
      </c>
      <c r="D15" s="182" t="s">
        <v>15</v>
      </c>
      <c r="E15" s="182" t="s">
        <v>16</v>
      </c>
      <c r="F15" s="323"/>
      <c r="H15" s="100"/>
      <c r="I15" s="4"/>
      <c r="J15" s="4"/>
      <c r="K15" s="4"/>
      <c r="L15" s="4"/>
      <c r="M15" s="52"/>
    </row>
    <row r="16" spans="1:13" ht="15.75" thickBot="1" x14ac:dyDescent="0.3">
      <c r="A16" s="351" t="s">
        <v>29</v>
      </c>
      <c r="B16" s="352"/>
      <c r="C16" s="352"/>
      <c r="D16" s="352"/>
      <c r="E16" s="352"/>
      <c r="F16" s="353"/>
      <c r="H16" s="105"/>
      <c r="I16" s="105"/>
      <c r="J16" s="105"/>
      <c r="K16" s="105"/>
      <c r="L16" s="105"/>
      <c r="M16" s="105"/>
    </row>
    <row r="17" spans="1:13" ht="15.75" thickBot="1" x14ac:dyDescent="0.3">
      <c r="A17" s="9" t="s">
        <v>30</v>
      </c>
      <c r="B17" s="70">
        <v>95.067590170796706</v>
      </c>
      <c r="C17" s="70">
        <v>90.321445826424934</v>
      </c>
      <c r="D17" s="70">
        <v>92.06201900410592</v>
      </c>
      <c r="E17" s="70">
        <v>95.467655541821188</v>
      </c>
      <c r="F17" s="70">
        <v>92.811931489142623</v>
      </c>
      <c r="H17" s="13"/>
      <c r="I17" s="53"/>
      <c r="J17" s="53"/>
      <c r="K17" s="53"/>
      <c r="L17" s="53"/>
      <c r="M17" s="53"/>
    </row>
    <row r="18" spans="1:13" ht="15.75" thickBot="1" x14ac:dyDescent="0.3">
      <c r="A18" s="8" t="s">
        <v>31</v>
      </c>
      <c r="B18" s="7">
        <v>87.434591021757086</v>
      </c>
      <c r="C18" s="7">
        <v>86.509923586411446</v>
      </c>
      <c r="D18" s="7">
        <v>86.45454814027002</v>
      </c>
      <c r="E18" s="7">
        <v>89.157208403767214</v>
      </c>
      <c r="F18" s="7">
        <v>86.988203460634679</v>
      </c>
      <c r="H18" s="13"/>
      <c r="I18" s="53"/>
      <c r="J18" s="53"/>
      <c r="K18" s="53"/>
      <c r="L18" s="53"/>
      <c r="M18" s="53"/>
    </row>
    <row r="19" spans="1:13" ht="15.75" thickBot="1" x14ac:dyDescent="0.3">
      <c r="A19" s="9" t="s">
        <v>32</v>
      </c>
      <c r="B19" s="70">
        <v>80.500439256317193</v>
      </c>
      <c r="C19" s="70">
        <v>86.765794314999638</v>
      </c>
      <c r="D19" s="70">
        <v>82.737312647909548</v>
      </c>
      <c r="E19" s="70">
        <v>87.001560947921092</v>
      </c>
      <c r="F19" s="70">
        <v>83.53948916620773</v>
      </c>
      <c r="H19" s="13"/>
      <c r="I19" s="53"/>
      <c r="J19" s="53"/>
      <c r="K19" s="53"/>
      <c r="L19" s="53"/>
      <c r="M19" s="53"/>
    </row>
    <row r="20" spans="1:13" ht="15.75" thickBot="1" x14ac:dyDescent="0.3">
      <c r="A20" s="8" t="s">
        <v>33</v>
      </c>
      <c r="B20" s="7">
        <v>86.244210034642478</v>
      </c>
      <c r="C20" s="7">
        <v>85.884626319796126</v>
      </c>
      <c r="D20" s="7">
        <v>84.469308150277158</v>
      </c>
      <c r="E20" s="7">
        <v>91.724013038754066</v>
      </c>
      <c r="F20" s="7">
        <v>86.073342397824533</v>
      </c>
      <c r="H20" s="13"/>
      <c r="I20" s="53"/>
      <c r="J20" s="53"/>
      <c r="K20" s="53"/>
      <c r="L20" s="53"/>
      <c r="M20" s="53"/>
    </row>
    <row r="21" spans="1:13" ht="15.75" thickBot="1" x14ac:dyDescent="0.3">
      <c r="A21" s="9" t="s">
        <v>34</v>
      </c>
      <c r="B21" s="70">
        <v>91.145975562180652</v>
      </c>
      <c r="C21" s="70">
        <v>89.429387825379948</v>
      </c>
      <c r="D21" s="70">
        <v>91.796411625148281</v>
      </c>
      <c r="E21" s="70">
        <v>86.124490552056315</v>
      </c>
      <c r="F21" s="70">
        <v>90.176715297801181</v>
      </c>
      <c r="H21" s="13"/>
      <c r="I21" s="53"/>
      <c r="J21" s="53"/>
      <c r="K21" s="53"/>
      <c r="L21" s="53"/>
      <c r="M21" s="53"/>
    </row>
    <row r="22" spans="1:13" ht="15.75" thickBot="1" x14ac:dyDescent="0.3">
      <c r="A22" s="44" t="s">
        <v>35</v>
      </c>
      <c r="B22" s="45"/>
      <c r="C22" s="45"/>
      <c r="D22" s="45"/>
      <c r="E22" s="45"/>
      <c r="F22" s="46"/>
      <c r="H22" s="105"/>
      <c r="I22" s="105"/>
      <c r="J22" s="105"/>
      <c r="K22" s="105"/>
      <c r="L22" s="105"/>
      <c r="M22" s="105"/>
    </row>
    <row r="23" spans="1:13" ht="15.75" thickBot="1" x14ac:dyDescent="0.3">
      <c r="A23" s="9" t="s">
        <v>25</v>
      </c>
      <c r="B23" s="70">
        <v>90.618336886993603</v>
      </c>
      <c r="C23" s="70">
        <v>85.886981809887658</v>
      </c>
      <c r="D23" s="70">
        <v>87.480089200382281</v>
      </c>
      <c r="E23" s="70">
        <v>86.322350551732995</v>
      </c>
      <c r="F23" s="70">
        <v>86.962460345435318</v>
      </c>
      <c r="H23" s="13"/>
      <c r="I23" s="53"/>
      <c r="J23" s="53"/>
      <c r="K23" s="53"/>
      <c r="L23" s="53"/>
      <c r="M23" s="53"/>
    </row>
    <row r="24" spans="1:13" ht="15.75" thickBot="1" x14ac:dyDescent="0.3">
      <c r="A24" s="8" t="s">
        <v>26</v>
      </c>
      <c r="B24" s="7">
        <v>79.651445246073678</v>
      </c>
      <c r="C24" s="7">
        <v>86.88271847183124</v>
      </c>
      <c r="D24" s="7">
        <v>81.209382683234764</v>
      </c>
      <c r="E24" s="7">
        <v>87.546794571829665</v>
      </c>
      <c r="F24" s="7">
        <v>83.189568522816572</v>
      </c>
      <c r="H24" s="13"/>
      <c r="I24" s="53"/>
      <c r="J24" s="53"/>
      <c r="K24" s="53"/>
      <c r="L24" s="53"/>
      <c r="M24" s="53"/>
    </row>
    <row r="25" spans="1:13" ht="15.75" thickBot="1" x14ac:dyDescent="0.3">
      <c r="A25" s="9" t="s">
        <v>27</v>
      </c>
      <c r="B25" s="70">
        <v>90.881064985111223</v>
      </c>
      <c r="C25" s="70">
        <v>85.837636259323006</v>
      </c>
      <c r="D25" s="70">
        <v>88.021785822055719</v>
      </c>
      <c r="E25" s="70">
        <v>91.383688869539981</v>
      </c>
      <c r="F25" s="70">
        <v>88.617682082971257</v>
      </c>
      <c r="H25" s="13"/>
      <c r="I25" s="53"/>
      <c r="J25" s="53"/>
      <c r="K25" s="53"/>
      <c r="L25" s="53"/>
      <c r="M25" s="53"/>
    </row>
    <row r="26" spans="1:13" ht="15.75" thickBot="1" x14ac:dyDescent="0.3">
      <c r="A26" s="8" t="s">
        <v>131</v>
      </c>
      <c r="B26" s="7">
        <v>94.748788685669382</v>
      </c>
      <c r="C26" s="7">
        <v>95.239068943189181</v>
      </c>
      <c r="D26" s="7">
        <v>94.802742312902836</v>
      </c>
      <c r="E26" s="7">
        <v>98.134786932901534</v>
      </c>
      <c r="F26" s="7">
        <v>95.026104873671969</v>
      </c>
      <c r="H26" s="13"/>
      <c r="I26" s="53"/>
      <c r="J26" s="53"/>
      <c r="K26" s="53"/>
      <c r="L26" s="53"/>
      <c r="M26" s="53"/>
    </row>
    <row r="27" spans="1:13" ht="15.75" thickBot="1" x14ac:dyDescent="0.3">
      <c r="A27" s="393" t="s">
        <v>211</v>
      </c>
      <c r="B27" s="394"/>
      <c r="C27" s="45"/>
      <c r="D27" s="45"/>
      <c r="E27" s="45"/>
      <c r="F27" s="46"/>
      <c r="H27" s="105"/>
      <c r="I27" s="105"/>
      <c r="J27" s="105"/>
      <c r="K27" s="105"/>
      <c r="L27" s="105"/>
      <c r="M27" s="105"/>
    </row>
    <row r="28" spans="1:13" ht="15.75" thickBot="1" x14ac:dyDescent="0.3">
      <c r="A28" s="8" t="s">
        <v>36</v>
      </c>
      <c r="B28" s="7">
        <v>87.310831634514642</v>
      </c>
      <c r="C28" s="7">
        <v>87.743293666801122</v>
      </c>
      <c r="D28" s="7">
        <v>86.825324452940905</v>
      </c>
      <c r="E28" s="7">
        <v>90.94532672148641</v>
      </c>
      <c r="F28" s="7">
        <v>87.483044932066363</v>
      </c>
      <c r="H28" s="13"/>
      <c r="I28" s="53"/>
      <c r="J28" s="53"/>
      <c r="K28" s="53"/>
      <c r="L28" s="53"/>
      <c r="M28" s="53"/>
    </row>
    <row r="29" spans="1:13" ht="15.75" thickBot="1" x14ac:dyDescent="0.3">
      <c r="A29" s="9" t="s">
        <v>37</v>
      </c>
      <c r="B29" s="70">
        <v>70.96145818839571</v>
      </c>
      <c r="C29" s="70">
        <v>81.028402768047386</v>
      </c>
      <c r="D29" s="70">
        <v>76.035541617666283</v>
      </c>
      <c r="E29" s="70">
        <v>82.043116119549239</v>
      </c>
      <c r="F29" s="70">
        <v>77.30156274176079</v>
      </c>
      <c r="H29" s="13"/>
      <c r="I29" s="53"/>
      <c r="J29" s="53"/>
      <c r="K29" s="53"/>
      <c r="L29" s="53"/>
      <c r="M29" s="53"/>
    </row>
    <row r="30" spans="1:13" x14ac:dyDescent="0.25">
      <c r="A30" s="14" t="s">
        <v>38</v>
      </c>
      <c r="B30" s="55">
        <v>91.660716348908494</v>
      </c>
      <c r="C30" s="55">
        <v>88.893553681157215</v>
      </c>
      <c r="D30" s="55">
        <v>90.429230048568826</v>
      </c>
      <c r="E30" s="55">
        <v>88.684728259960096</v>
      </c>
      <c r="F30" s="55">
        <v>89.858052533828598</v>
      </c>
      <c r="H30" s="13"/>
      <c r="I30" s="53"/>
      <c r="J30" s="53"/>
      <c r="K30" s="53"/>
      <c r="L30" s="53"/>
      <c r="M30" s="53"/>
    </row>
    <row r="31" spans="1:13" x14ac:dyDescent="0.25">
      <c r="A31" s="218" t="s">
        <v>138</v>
      </c>
      <c r="B31" s="223">
        <v>87.695300920510249</v>
      </c>
      <c r="C31" s="223">
        <v>87.794298288579498</v>
      </c>
      <c r="D31" s="223">
        <v>87.306667877357057</v>
      </c>
      <c r="E31" s="223">
        <v>89.28026938526601</v>
      </c>
      <c r="F31" s="223">
        <v>87.745194666542275</v>
      </c>
      <c r="H31" s="13"/>
      <c r="I31" s="53"/>
      <c r="J31" s="53"/>
      <c r="K31" s="53"/>
      <c r="L31" s="53"/>
      <c r="M31" s="53"/>
    </row>
    <row r="32" spans="1:13" ht="15" customHeight="1" x14ac:dyDescent="0.25">
      <c r="A32" s="349" t="s">
        <v>129</v>
      </c>
      <c r="B32" s="325"/>
    </row>
  </sheetData>
  <mergeCells count="14">
    <mergeCell ref="A1:F2"/>
    <mergeCell ref="A14:A15"/>
    <mergeCell ref="A10:B10"/>
    <mergeCell ref="A32:B32"/>
    <mergeCell ref="B14:C14"/>
    <mergeCell ref="D14:E14"/>
    <mergeCell ref="F14:F15"/>
    <mergeCell ref="A16:F16"/>
    <mergeCell ref="A12:F13"/>
    <mergeCell ref="A3:A4"/>
    <mergeCell ref="B3:C3"/>
    <mergeCell ref="D3:E3"/>
    <mergeCell ref="F3:F4"/>
    <mergeCell ref="A27:B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6"/>
  <sheetViews>
    <sheetView showGridLines="0" view="pageLayout" zoomScaleNormal="100" workbookViewId="0">
      <selection activeCell="F10" sqref="F10"/>
    </sheetView>
  </sheetViews>
  <sheetFormatPr defaultRowHeight="15" x14ac:dyDescent="0.25"/>
  <sheetData>
    <row r="1" spans="1:9" ht="26.25" x14ac:dyDescent="0.4">
      <c r="A1" s="291" t="s">
        <v>124</v>
      </c>
      <c r="B1" s="291"/>
      <c r="C1" s="291"/>
      <c r="D1" s="291"/>
      <c r="E1" s="291"/>
      <c r="F1" s="291"/>
      <c r="G1" s="291"/>
      <c r="H1" s="291"/>
      <c r="I1" s="291"/>
    </row>
    <row r="2" spans="1:9" ht="26.25" x14ac:dyDescent="0.4">
      <c r="A2" s="291" t="s">
        <v>125</v>
      </c>
      <c r="B2" s="291"/>
      <c r="C2" s="291"/>
      <c r="D2" s="291"/>
      <c r="E2" s="291"/>
      <c r="F2" s="291"/>
      <c r="G2" s="291"/>
      <c r="H2" s="291"/>
      <c r="I2" s="291"/>
    </row>
    <row r="4" spans="1:9" x14ac:dyDescent="0.25">
      <c r="A4" s="292" t="s">
        <v>235</v>
      </c>
      <c r="B4" s="292"/>
      <c r="C4" s="292"/>
      <c r="D4" s="292"/>
      <c r="E4" s="292"/>
      <c r="F4" s="292"/>
      <c r="G4" s="292"/>
      <c r="H4" s="292"/>
      <c r="I4" s="292"/>
    </row>
    <row r="5" spans="1:9" x14ac:dyDescent="0.25">
      <c r="A5" s="292"/>
      <c r="B5" s="292"/>
      <c r="C5" s="292"/>
      <c r="D5" s="292"/>
      <c r="E5" s="292"/>
      <c r="F5" s="292"/>
      <c r="G5" s="292"/>
      <c r="H5" s="292"/>
      <c r="I5" s="292"/>
    </row>
    <row r="6" spans="1:9" x14ac:dyDescent="0.25">
      <c r="A6" s="146"/>
      <c r="B6" s="146"/>
      <c r="C6" s="146"/>
      <c r="D6" s="146"/>
      <c r="E6" s="146"/>
      <c r="F6" s="146"/>
      <c r="G6" s="146"/>
      <c r="H6" s="146"/>
      <c r="I6" s="146"/>
    </row>
    <row r="7" spans="1:9" x14ac:dyDescent="0.25">
      <c r="A7" s="146" t="s">
        <v>236</v>
      </c>
      <c r="B7" s="146"/>
      <c r="C7" s="146"/>
      <c r="D7" s="146"/>
      <c r="E7" s="146"/>
      <c r="F7" s="146"/>
      <c r="G7" s="146"/>
      <c r="H7" s="146"/>
      <c r="I7" s="146"/>
    </row>
    <row r="8" spans="1:9" x14ac:dyDescent="0.25">
      <c r="A8" s="146"/>
      <c r="B8" s="146"/>
      <c r="C8" s="146"/>
      <c r="D8" s="146"/>
      <c r="E8" s="146"/>
      <c r="F8" s="146"/>
      <c r="G8" s="146"/>
      <c r="H8" s="146"/>
      <c r="I8" s="146"/>
    </row>
    <row r="9" spans="1:9" x14ac:dyDescent="0.25">
      <c r="A9" s="146"/>
      <c r="B9" s="146"/>
      <c r="C9" s="146"/>
      <c r="D9" s="146"/>
      <c r="E9" s="146"/>
      <c r="F9" s="146"/>
      <c r="G9" s="146"/>
      <c r="H9" s="146"/>
      <c r="I9" s="146"/>
    </row>
    <row r="10" spans="1:9" x14ac:dyDescent="0.25">
      <c r="A10" s="147" t="s">
        <v>260</v>
      </c>
    </row>
    <row r="11" spans="1:9" x14ac:dyDescent="0.25">
      <c r="A11" s="147"/>
    </row>
    <row r="12" spans="1:9" ht="23.25" x14ac:dyDescent="0.35">
      <c r="A12" s="278" t="s">
        <v>126</v>
      </c>
      <c r="F12" s="279"/>
    </row>
    <row r="13" spans="1:9" ht="36" customHeight="1" x14ac:dyDescent="0.25">
      <c r="A13" s="148"/>
    </row>
    <row r="14" spans="1:9" ht="27.75" customHeight="1" x14ac:dyDescent="0.25">
      <c r="A14" s="290" t="s">
        <v>147</v>
      </c>
      <c r="B14" s="290"/>
      <c r="C14" s="290"/>
      <c r="D14" s="290"/>
      <c r="E14" s="290"/>
      <c r="F14" s="290"/>
      <c r="G14" s="290"/>
      <c r="H14" s="290"/>
      <c r="I14" s="290"/>
    </row>
    <row r="15" spans="1:9" ht="11.25" customHeight="1" x14ac:dyDescent="0.25">
      <c r="A15" s="150"/>
      <c r="B15" s="150"/>
      <c r="C15" s="150"/>
      <c r="D15" s="150"/>
      <c r="E15" s="150"/>
      <c r="F15" s="150"/>
      <c r="G15" s="150"/>
      <c r="H15" s="150"/>
      <c r="I15" s="150"/>
    </row>
    <row r="16" spans="1:9" ht="51" customHeight="1" x14ac:dyDescent="0.25">
      <c r="A16" s="290" t="s">
        <v>146</v>
      </c>
      <c r="B16" s="290"/>
      <c r="C16" s="290"/>
      <c r="D16" s="290"/>
      <c r="E16" s="290"/>
      <c r="F16" s="290"/>
      <c r="G16" s="290"/>
      <c r="H16" s="290"/>
      <c r="I16" s="290"/>
    </row>
    <row r="17" spans="1:9" ht="18" customHeight="1" x14ac:dyDescent="0.25">
      <c r="A17" s="150"/>
      <c r="B17" s="150"/>
      <c r="C17" s="150"/>
      <c r="D17" s="150"/>
      <c r="E17" s="150"/>
      <c r="F17" s="150"/>
      <c r="G17" s="150"/>
      <c r="H17" s="150"/>
      <c r="I17" s="150"/>
    </row>
    <row r="18" spans="1:9" ht="41.25" customHeight="1" x14ac:dyDescent="0.25">
      <c r="A18" s="290" t="s">
        <v>145</v>
      </c>
      <c r="B18" s="290"/>
      <c r="C18" s="290"/>
      <c r="D18" s="290"/>
      <c r="E18" s="290"/>
      <c r="F18" s="290"/>
      <c r="G18" s="290"/>
      <c r="H18" s="290"/>
      <c r="I18" s="290"/>
    </row>
    <row r="19" spans="1:9" ht="16.5" customHeight="1" x14ac:dyDescent="0.25">
      <c r="A19" s="149"/>
      <c r="B19" s="149"/>
      <c r="C19" s="149"/>
      <c r="D19" s="149"/>
      <c r="E19" s="149"/>
      <c r="F19" s="149"/>
      <c r="G19" s="149"/>
      <c r="H19" s="149"/>
      <c r="I19" s="149"/>
    </row>
    <row r="20" spans="1:9" ht="30" customHeight="1" x14ac:dyDescent="0.25">
      <c r="A20" s="290" t="s">
        <v>144</v>
      </c>
      <c r="B20" s="290"/>
      <c r="C20" s="290"/>
      <c r="D20" s="290"/>
      <c r="E20" s="290"/>
      <c r="F20" s="290"/>
      <c r="G20" s="290"/>
      <c r="H20" s="290"/>
      <c r="I20" s="290"/>
    </row>
    <row r="21" spans="1:9" ht="14.25" customHeight="1" x14ac:dyDescent="0.25">
      <c r="A21" s="149"/>
      <c r="B21" s="149"/>
      <c r="C21" s="149"/>
      <c r="D21" s="149"/>
      <c r="E21" s="149"/>
      <c r="F21" s="149"/>
      <c r="G21" s="149"/>
      <c r="H21" s="149"/>
      <c r="I21" s="149"/>
    </row>
    <row r="22" spans="1:9" s="151" customFormat="1" ht="37.5" customHeight="1" x14ac:dyDescent="0.25">
      <c r="A22" s="290" t="s">
        <v>143</v>
      </c>
      <c r="B22" s="290"/>
      <c r="C22" s="290"/>
      <c r="D22" s="290"/>
      <c r="E22" s="290"/>
      <c r="F22" s="290"/>
      <c r="G22" s="290"/>
      <c r="H22" s="290"/>
      <c r="I22" s="290"/>
    </row>
    <row r="23" spans="1:9" s="151" customFormat="1" ht="14.25" customHeight="1" x14ac:dyDescent="0.25">
      <c r="A23" s="152"/>
      <c r="B23" s="152"/>
      <c r="C23" s="152"/>
      <c r="D23" s="152"/>
      <c r="E23" s="152"/>
      <c r="F23" s="152"/>
      <c r="G23" s="152"/>
      <c r="H23" s="152"/>
      <c r="I23" s="152"/>
    </row>
    <row r="24" spans="1:9" ht="31.5" customHeight="1" x14ac:dyDescent="0.25">
      <c r="A24" s="290" t="s">
        <v>142</v>
      </c>
      <c r="B24" s="290"/>
      <c r="C24" s="290"/>
      <c r="D24" s="290"/>
      <c r="E24" s="290"/>
      <c r="F24" s="290"/>
      <c r="G24" s="290"/>
      <c r="H24" s="290"/>
      <c r="I24" s="290"/>
    </row>
    <row r="25" spans="1:9" ht="14.25" customHeight="1" x14ac:dyDescent="0.25">
      <c r="A25" s="34"/>
      <c r="B25" s="34"/>
      <c r="C25" s="34"/>
      <c r="D25" s="34"/>
      <c r="E25" s="34"/>
    </row>
    <row r="26" spans="1:9" ht="50.25" customHeight="1" x14ac:dyDescent="0.25">
      <c r="A26" s="288" t="s">
        <v>141</v>
      </c>
      <c r="B26" s="288"/>
      <c r="C26" s="288"/>
      <c r="D26" s="288"/>
      <c r="E26" s="288"/>
      <c r="F26" s="288"/>
      <c r="G26" s="288"/>
      <c r="H26" s="288"/>
      <c r="I26" s="288"/>
    </row>
    <row r="28" spans="1:9" ht="54" customHeight="1" x14ac:dyDescent="0.25">
      <c r="A28" s="290" t="s">
        <v>237</v>
      </c>
      <c r="B28" s="290"/>
      <c r="C28" s="290"/>
      <c r="D28" s="290"/>
      <c r="E28" s="290"/>
      <c r="F28" s="290"/>
      <c r="G28" s="290"/>
      <c r="H28" s="290"/>
      <c r="I28" s="290"/>
    </row>
    <row r="31" spans="1:9" ht="23.25" x14ac:dyDescent="0.35">
      <c r="A31" s="280" t="s">
        <v>127</v>
      </c>
    </row>
    <row r="33" spans="1:9" ht="42" customHeight="1" x14ac:dyDescent="0.25">
      <c r="A33" s="288" t="s">
        <v>139</v>
      </c>
      <c r="B33" s="288"/>
      <c r="C33" s="288"/>
      <c r="D33" s="288"/>
      <c r="E33" s="288"/>
      <c r="F33" s="288"/>
      <c r="G33" s="288"/>
      <c r="H33" s="288"/>
      <c r="I33" s="288"/>
    </row>
    <row r="35" spans="1:9" ht="50.25" customHeight="1" x14ac:dyDescent="0.25">
      <c r="A35" s="290" t="s">
        <v>238</v>
      </c>
      <c r="B35" s="290"/>
      <c r="C35" s="290"/>
      <c r="D35" s="290"/>
      <c r="E35" s="290"/>
      <c r="F35" s="290"/>
      <c r="G35" s="290"/>
      <c r="H35" s="290"/>
      <c r="I35" s="290"/>
    </row>
    <row r="37" spans="1:9" ht="38.25" customHeight="1" x14ac:dyDescent="0.25">
      <c r="A37" s="290" t="s">
        <v>148</v>
      </c>
      <c r="B37" s="290"/>
      <c r="C37" s="290"/>
      <c r="D37" s="290"/>
      <c r="E37" s="290"/>
      <c r="F37" s="290"/>
      <c r="G37" s="290"/>
      <c r="H37" s="290"/>
      <c r="I37" s="290"/>
    </row>
    <row r="39" spans="1:9" ht="30" customHeight="1" x14ac:dyDescent="0.25">
      <c r="A39" s="290" t="s">
        <v>152</v>
      </c>
      <c r="B39" s="290"/>
      <c r="C39" s="290"/>
      <c r="D39" s="290"/>
      <c r="E39" s="290"/>
      <c r="F39" s="290"/>
      <c r="G39" s="290"/>
      <c r="H39" s="290"/>
      <c r="I39" s="290"/>
    </row>
    <row r="41" spans="1:9" ht="27" customHeight="1" x14ac:dyDescent="0.25">
      <c r="A41" s="290" t="s">
        <v>153</v>
      </c>
      <c r="B41" s="290"/>
      <c r="C41" s="290"/>
      <c r="D41" s="290"/>
      <c r="E41" s="290"/>
      <c r="F41" s="290"/>
      <c r="G41" s="290"/>
      <c r="H41" s="290"/>
      <c r="I41" s="290"/>
    </row>
    <row r="43" spans="1:9" ht="29.25" customHeight="1" x14ac:dyDescent="0.25">
      <c r="A43" s="290" t="s">
        <v>155</v>
      </c>
      <c r="B43" s="290"/>
      <c r="C43" s="290"/>
      <c r="D43" s="290"/>
      <c r="E43" s="290"/>
      <c r="F43" s="290"/>
      <c r="G43" s="290"/>
      <c r="H43" s="290"/>
      <c r="I43" s="290"/>
    </row>
    <row r="45" spans="1:9" ht="23.25" x14ac:dyDescent="0.35">
      <c r="A45" s="280" t="s">
        <v>122</v>
      </c>
    </row>
    <row r="47" spans="1:9" ht="30" customHeight="1" x14ac:dyDescent="0.25">
      <c r="A47" s="290" t="s">
        <v>156</v>
      </c>
      <c r="B47" s="290"/>
      <c r="C47" s="290"/>
      <c r="D47" s="290"/>
      <c r="E47" s="290"/>
      <c r="F47" s="290"/>
      <c r="G47" s="290"/>
      <c r="H47" s="290"/>
      <c r="I47" s="290"/>
    </row>
    <row r="49" spans="1:12" ht="45.75" customHeight="1" x14ac:dyDescent="0.25">
      <c r="A49" s="290" t="s">
        <v>240</v>
      </c>
      <c r="B49" s="290"/>
      <c r="C49" s="290"/>
      <c r="D49" s="290"/>
      <c r="E49" s="290"/>
      <c r="F49" s="290"/>
      <c r="G49" s="290"/>
      <c r="H49" s="290"/>
      <c r="I49" s="290"/>
    </row>
    <row r="51" spans="1:12" ht="36.75" customHeight="1" x14ac:dyDescent="0.35">
      <c r="A51" s="290" t="s">
        <v>158</v>
      </c>
      <c r="B51" s="290"/>
      <c r="C51" s="290"/>
      <c r="D51" s="290"/>
      <c r="E51" s="290"/>
      <c r="F51" s="290"/>
      <c r="G51" s="290"/>
      <c r="H51" s="290"/>
      <c r="I51" s="290"/>
      <c r="L51" s="279"/>
    </row>
    <row r="53" spans="1:12" ht="27.75" customHeight="1" x14ac:dyDescent="0.25">
      <c r="A53" s="290" t="s">
        <v>159</v>
      </c>
      <c r="B53" s="290"/>
      <c r="C53" s="290"/>
      <c r="D53" s="290"/>
      <c r="E53" s="290"/>
      <c r="F53" s="290"/>
      <c r="G53" s="290"/>
      <c r="H53" s="290"/>
      <c r="I53" s="290"/>
    </row>
    <row r="54" spans="1:12" x14ac:dyDescent="0.25">
      <c r="A54" s="290"/>
      <c r="B54" s="290"/>
      <c r="C54" s="290"/>
      <c r="D54" s="290"/>
      <c r="E54" s="290"/>
      <c r="F54" s="290"/>
      <c r="G54" s="290"/>
      <c r="H54" s="290"/>
      <c r="I54" s="290"/>
    </row>
    <row r="55" spans="1:12" x14ac:dyDescent="0.25">
      <c r="A55" s="149"/>
      <c r="B55" s="149"/>
      <c r="C55" s="149"/>
      <c r="D55" s="149"/>
      <c r="E55" s="149"/>
      <c r="F55" s="149"/>
      <c r="G55" s="149"/>
      <c r="H55" s="149"/>
      <c r="I55" s="149"/>
    </row>
    <row r="56" spans="1:12" ht="48" customHeight="1" x14ac:dyDescent="0.25">
      <c r="A56" s="290" t="s">
        <v>160</v>
      </c>
      <c r="B56" s="290"/>
      <c r="C56" s="290"/>
      <c r="D56" s="290"/>
      <c r="E56" s="290"/>
      <c r="F56" s="290"/>
      <c r="G56" s="290"/>
      <c r="H56" s="290"/>
      <c r="I56" s="290"/>
    </row>
    <row r="58" spans="1:12" ht="27.75" customHeight="1" x14ac:dyDescent="0.25">
      <c r="A58" s="290" t="s">
        <v>161</v>
      </c>
      <c r="B58" s="290"/>
      <c r="C58" s="290"/>
      <c r="D58" s="290"/>
      <c r="E58" s="290"/>
      <c r="F58" s="290"/>
      <c r="G58" s="290"/>
      <c r="H58" s="290"/>
      <c r="I58" s="290"/>
    </row>
    <row r="59" spans="1:12" x14ac:dyDescent="0.25">
      <c r="A59" s="290"/>
      <c r="B59" s="290"/>
      <c r="C59" s="290"/>
      <c r="D59" s="290"/>
      <c r="E59" s="290"/>
      <c r="F59" s="290"/>
      <c r="G59" s="290"/>
      <c r="H59" s="290"/>
      <c r="I59" s="290"/>
    </row>
    <row r="60" spans="1:12" x14ac:dyDescent="0.25">
      <c r="A60" s="153"/>
      <c r="B60" s="153"/>
      <c r="C60" s="153"/>
      <c r="D60" s="153"/>
      <c r="E60" s="153"/>
      <c r="F60" s="153"/>
      <c r="G60" s="153"/>
      <c r="H60" s="153"/>
      <c r="I60" s="153"/>
    </row>
    <row r="61" spans="1:12" ht="27.75" customHeight="1" x14ac:dyDescent="0.25">
      <c r="A61" s="290" t="s">
        <v>162</v>
      </c>
      <c r="B61" s="290"/>
      <c r="C61" s="290"/>
      <c r="D61" s="290"/>
      <c r="E61" s="290"/>
      <c r="F61" s="290"/>
      <c r="G61" s="290"/>
      <c r="H61" s="290"/>
      <c r="I61" s="290"/>
    </row>
    <row r="63" spans="1:12" ht="45" customHeight="1" x14ac:dyDescent="0.25">
      <c r="A63" s="290" t="s">
        <v>163</v>
      </c>
      <c r="B63" s="290"/>
      <c r="C63" s="290"/>
      <c r="D63" s="290"/>
      <c r="E63" s="290"/>
      <c r="F63" s="290"/>
      <c r="G63" s="290"/>
      <c r="H63" s="290"/>
      <c r="I63" s="290"/>
    </row>
    <row r="65" spans="1:9" ht="27.75" customHeight="1" x14ac:dyDescent="0.25">
      <c r="A65" s="290" t="s">
        <v>164</v>
      </c>
      <c r="B65" s="290"/>
      <c r="C65" s="290"/>
      <c r="D65" s="290"/>
      <c r="E65" s="290"/>
      <c r="F65" s="290"/>
      <c r="G65" s="290"/>
      <c r="H65" s="290"/>
      <c r="I65" s="290"/>
    </row>
    <row r="67" spans="1:9" ht="42" customHeight="1" x14ac:dyDescent="0.25">
      <c r="A67" s="290" t="s">
        <v>208</v>
      </c>
      <c r="B67" s="290"/>
      <c r="C67" s="290"/>
      <c r="D67" s="290"/>
      <c r="E67" s="290"/>
      <c r="F67" s="290"/>
      <c r="G67" s="290"/>
      <c r="H67" s="290"/>
      <c r="I67" s="290"/>
    </row>
    <row r="69" spans="1:9" ht="33.75" customHeight="1" x14ac:dyDescent="0.25">
      <c r="A69" s="290" t="s">
        <v>169</v>
      </c>
      <c r="B69" s="290"/>
      <c r="C69" s="290"/>
      <c r="D69" s="290"/>
      <c r="E69" s="290"/>
      <c r="F69" s="290"/>
      <c r="G69" s="290"/>
      <c r="H69" s="290"/>
      <c r="I69" s="290"/>
    </row>
    <row r="71" spans="1:9" ht="44.25" customHeight="1" x14ac:dyDescent="0.25">
      <c r="A71" s="288" t="s">
        <v>209</v>
      </c>
      <c r="B71" s="288"/>
      <c r="C71" s="288"/>
      <c r="D71" s="288"/>
      <c r="E71" s="288"/>
      <c r="F71" s="288"/>
      <c r="G71" s="288"/>
      <c r="H71" s="288"/>
      <c r="I71" s="288"/>
    </row>
    <row r="73" spans="1:9" ht="32.25" customHeight="1" x14ac:dyDescent="0.25">
      <c r="A73" s="288" t="s">
        <v>239</v>
      </c>
      <c r="B73" s="288"/>
      <c r="C73" s="288"/>
      <c r="D73" s="288"/>
      <c r="E73" s="288"/>
      <c r="F73" s="288"/>
      <c r="G73" s="288"/>
      <c r="H73" s="288"/>
      <c r="I73" s="288"/>
    </row>
    <row r="76" spans="1:9" ht="23.25" x14ac:dyDescent="0.35">
      <c r="A76" s="280" t="s">
        <v>123</v>
      </c>
    </row>
    <row r="77" spans="1:9" ht="23.25" x14ac:dyDescent="0.35">
      <c r="D77" s="279"/>
    </row>
    <row r="78" spans="1:9" ht="46.5" customHeight="1" x14ac:dyDescent="0.25">
      <c r="A78" s="288" t="s">
        <v>171</v>
      </c>
      <c r="B78" s="288"/>
      <c r="C78" s="288"/>
      <c r="D78" s="288"/>
      <c r="E78" s="288"/>
      <c r="F78" s="288"/>
      <c r="G78" s="288"/>
      <c r="H78" s="288"/>
      <c r="I78" s="288"/>
    </row>
    <row r="80" spans="1:9" ht="65.25" customHeight="1" x14ac:dyDescent="0.25">
      <c r="A80" s="288" t="s">
        <v>241</v>
      </c>
      <c r="B80" s="288"/>
      <c r="C80" s="288"/>
      <c r="D80" s="288"/>
      <c r="E80" s="288"/>
      <c r="F80" s="288"/>
      <c r="G80" s="288"/>
      <c r="H80" s="288"/>
      <c r="I80" s="288"/>
    </row>
    <row r="82" spans="1:9" ht="30" customHeight="1" x14ac:dyDescent="0.25">
      <c r="A82" s="288" t="s">
        <v>173</v>
      </c>
      <c r="B82" s="288"/>
      <c r="C82" s="288"/>
      <c r="D82" s="288"/>
      <c r="E82" s="288"/>
      <c r="F82" s="288"/>
      <c r="G82" s="288"/>
      <c r="H82" s="288"/>
      <c r="I82" s="288"/>
    </row>
    <row r="84" spans="1:9" ht="48" customHeight="1" x14ac:dyDescent="0.25">
      <c r="A84" s="288" t="s">
        <v>242</v>
      </c>
      <c r="B84" s="288"/>
      <c r="C84" s="288"/>
      <c r="D84" s="288"/>
      <c r="E84" s="288"/>
      <c r="F84" s="288"/>
      <c r="G84" s="288"/>
      <c r="H84" s="288"/>
      <c r="I84" s="288"/>
    </row>
    <row r="86" spans="1:9" ht="45.75" customHeight="1" x14ac:dyDescent="0.25">
      <c r="A86" s="288" t="s">
        <v>243</v>
      </c>
      <c r="B86" s="288"/>
      <c r="C86" s="288"/>
      <c r="D86" s="288"/>
      <c r="E86" s="288"/>
      <c r="F86" s="288"/>
      <c r="G86" s="288"/>
      <c r="H86" s="288"/>
      <c r="I86" s="288"/>
    </row>
    <row r="88" spans="1:9" ht="48" customHeight="1" x14ac:dyDescent="0.25">
      <c r="A88" s="290" t="s">
        <v>244</v>
      </c>
      <c r="B88" s="290"/>
      <c r="C88" s="290"/>
      <c r="D88" s="290"/>
      <c r="E88" s="290"/>
      <c r="F88" s="290"/>
      <c r="G88" s="290"/>
      <c r="H88" s="290"/>
      <c r="I88" s="290"/>
    </row>
    <row r="90" spans="1:9" ht="56.25" customHeight="1" x14ac:dyDescent="0.25">
      <c r="A90" s="290" t="s">
        <v>245</v>
      </c>
      <c r="B90" s="290"/>
      <c r="C90" s="290"/>
      <c r="D90" s="290"/>
      <c r="E90" s="290"/>
      <c r="F90" s="290"/>
      <c r="G90" s="290"/>
      <c r="H90" s="290"/>
      <c r="I90" s="290"/>
    </row>
    <row r="92" spans="1:9" ht="23.25" x14ac:dyDescent="0.35">
      <c r="H92" s="279"/>
    </row>
    <row r="93" spans="1:9" ht="23.25" x14ac:dyDescent="0.35">
      <c r="A93" s="280" t="s">
        <v>128</v>
      </c>
    </row>
    <row r="95" spans="1:9" ht="46.5" customHeight="1" x14ac:dyDescent="0.25">
      <c r="A95" s="288" t="s">
        <v>183</v>
      </c>
      <c r="B95" s="288"/>
      <c r="C95" s="288"/>
      <c r="D95" s="288"/>
      <c r="E95" s="288"/>
      <c r="F95" s="288"/>
      <c r="G95" s="288"/>
      <c r="H95" s="288"/>
      <c r="I95" s="288"/>
    </row>
    <row r="97" spans="1:13" ht="50.25" customHeight="1" x14ac:dyDescent="0.25">
      <c r="A97" s="288" t="s">
        <v>184</v>
      </c>
      <c r="B97" s="288"/>
      <c r="C97" s="288"/>
      <c r="D97" s="288"/>
      <c r="E97" s="288"/>
      <c r="F97" s="288"/>
      <c r="G97" s="288"/>
      <c r="H97" s="288"/>
      <c r="I97" s="288"/>
    </row>
    <row r="99" spans="1:13" ht="42.75" customHeight="1" x14ac:dyDescent="0.25">
      <c r="A99" s="288" t="s">
        <v>246</v>
      </c>
      <c r="B99" s="288"/>
      <c r="C99" s="288"/>
      <c r="D99" s="288"/>
      <c r="E99" s="288"/>
      <c r="F99" s="288"/>
      <c r="G99" s="288"/>
      <c r="H99" s="288"/>
      <c r="I99" s="288"/>
    </row>
    <row r="101" spans="1:13" ht="55.5" customHeight="1" x14ac:dyDescent="0.25">
      <c r="A101" s="289" t="s">
        <v>247</v>
      </c>
      <c r="B101" s="289"/>
      <c r="C101" s="289"/>
      <c r="D101" s="289"/>
      <c r="E101" s="289"/>
      <c r="F101" s="289"/>
      <c r="G101" s="289"/>
      <c r="H101" s="289"/>
      <c r="I101" s="289"/>
      <c r="M101" s="151"/>
    </row>
    <row r="103" spans="1:13" ht="23.25" x14ac:dyDescent="0.35">
      <c r="A103" s="279"/>
    </row>
    <row r="104" spans="1:13" ht="23.25" x14ac:dyDescent="0.35">
      <c r="A104" s="280" t="s">
        <v>248</v>
      </c>
    </row>
    <row r="106" spans="1:13" ht="37.5" customHeight="1" x14ac:dyDescent="0.25">
      <c r="A106" s="288" t="s">
        <v>196</v>
      </c>
      <c r="B106" s="288"/>
      <c r="C106" s="288"/>
      <c r="D106" s="288"/>
      <c r="E106" s="288"/>
      <c r="F106" s="288"/>
      <c r="G106" s="288"/>
      <c r="H106" s="288"/>
      <c r="I106" s="288"/>
    </row>
    <row r="108" spans="1:13" ht="48.75" customHeight="1" x14ac:dyDescent="0.25">
      <c r="A108" s="288" t="s">
        <v>249</v>
      </c>
      <c r="B108" s="288"/>
      <c r="C108" s="288"/>
      <c r="D108" s="288"/>
      <c r="E108" s="288"/>
      <c r="F108" s="288"/>
      <c r="G108" s="288"/>
      <c r="H108" s="288"/>
      <c r="I108" s="288"/>
    </row>
    <row r="110" spans="1:13" ht="46.5" customHeight="1" x14ac:dyDescent="0.25">
      <c r="A110" s="289" t="s">
        <v>250</v>
      </c>
      <c r="B110" s="289"/>
      <c r="C110" s="289"/>
      <c r="D110" s="289"/>
      <c r="E110" s="289"/>
      <c r="F110" s="289"/>
      <c r="G110" s="289"/>
      <c r="H110" s="289"/>
      <c r="I110" s="289"/>
    </row>
    <row r="112" spans="1:13" x14ac:dyDescent="0.25">
      <c r="A112" s="288" t="s">
        <v>251</v>
      </c>
      <c r="B112" s="288"/>
      <c r="C112" s="288"/>
      <c r="D112" s="288"/>
      <c r="E112" s="288"/>
      <c r="F112" s="288"/>
      <c r="G112" s="288"/>
      <c r="H112" s="288"/>
      <c r="I112" s="288"/>
    </row>
    <row r="113" spans="1:9" x14ac:dyDescent="0.25">
      <c r="A113" s="288"/>
      <c r="B113" s="288"/>
      <c r="C113" s="288"/>
      <c r="D113" s="288"/>
      <c r="E113" s="288"/>
      <c r="F113" s="288"/>
      <c r="G113" s="288"/>
      <c r="H113" s="288"/>
      <c r="I113" s="288"/>
    </row>
    <row r="115" spans="1:9" x14ac:dyDescent="0.25">
      <c r="A115" s="288" t="s">
        <v>252</v>
      </c>
      <c r="B115" s="288"/>
      <c r="C115" s="288"/>
      <c r="D115" s="288"/>
      <c r="E115" s="288"/>
      <c r="F115" s="288"/>
      <c r="G115" s="288"/>
      <c r="H115" s="288"/>
      <c r="I115" s="288"/>
    </row>
    <row r="116" spans="1:9" x14ac:dyDescent="0.25">
      <c r="A116" s="288"/>
      <c r="B116" s="288"/>
      <c r="C116" s="288"/>
      <c r="D116" s="288"/>
      <c r="E116" s="288"/>
      <c r="F116" s="288"/>
      <c r="G116" s="288"/>
      <c r="H116" s="288"/>
      <c r="I116" s="288"/>
    </row>
    <row r="118" spans="1:9" x14ac:dyDescent="0.25">
      <c r="A118" s="288" t="s">
        <v>253</v>
      </c>
      <c r="B118" s="288"/>
      <c r="C118" s="288"/>
      <c r="D118" s="288"/>
      <c r="E118" s="288"/>
      <c r="F118" s="288"/>
      <c r="G118" s="288"/>
      <c r="H118" s="288"/>
      <c r="I118" s="288"/>
    </row>
    <row r="119" spans="1:9" x14ac:dyDescent="0.25">
      <c r="A119" s="288"/>
      <c r="B119" s="288"/>
      <c r="C119" s="288"/>
      <c r="D119" s="288"/>
      <c r="E119" s="288"/>
      <c r="F119" s="288"/>
      <c r="G119" s="288"/>
      <c r="H119" s="288"/>
      <c r="I119" s="288"/>
    </row>
    <row r="121" spans="1:9" x14ac:dyDescent="0.25">
      <c r="A121" s="288" t="s">
        <v>254</v>
      </c>
      <c r="B121" s="288"/>
      <c r="C121" s="288"/>
      <c r="D121" s="288"/>
      <c r="E121" s="288"/>
      <c r="F121" s="288"/>
      <c r="G121" s="288"/>
      <c r="H121" s="288"/>
      <c r="I121" s="288"/>
    </row>
    <row r="122" spans="1:9" x14ac:dyDescent="0.25">
      <c r="A122" s="288"/>
      <c r="B122" s="288"/>
      <c r="C122" s="288"/>
      <c r="D122" s="288"/>
      <c r="E122" s="288"/>
      <c r="F122" s="288"/>
      <c r="G122" s="288"/>
      <c r="H122" s="288"/>
      <c r="I122" s="288"/>
    </row>
    <row r="123" spans="1:9" x14ac:dyDescent="0.25">
      <c r="A123" s="288"/>
      <c r="B123" s="288"/>
      <c r="C123" s="288"/>
      <c r="D123" s="288"/>
      <c r="E123" s="288"/>
      <c r="F123" s="288"/>
      <c r="G123" s="288"/>
      <c r="H123" s="288"/>
      <c r="I123" s="288"/>
    </row>
    <row r="125" spans="1:9" x14ac:dyDescent="0.25">
      <c r="A125" s="288" t="s">
        <v>255</v>
      </c>
      <c r="B125" s="288"/>
      <c r="C125" s="288"/>
      <c r="D125" s="288"/>
      <c r="E125" s="288"/>
      <c r="F125" s="288"/>
      <c r="G125" s="288"/>
      <c r="H125" s="288"/>
      <c r="I125" s="288"/>
    </row>
    <row r="126" spans="1:9" x14ac:dyDescent="0.25">
      <c r="A126" s="288"/>
      <c r="B126" s="288"/>
      <c r="C126" s="288"/>
      <c r="D126" s="288"/>
      <c r="E126" s="288"/>
      <c r="F126" s="288"/>
      <c r="G126" s="288"/>
      <c r="H126" s="288"/>
      <c r="I126" s="288"/>
    </row>
    <row r="127" spans="1:9" x14ac:dyDescent="0.25">
      <c r="A127" s="288"/>
      <c r="B127" s="288"/>
      <c r="C127" s="288"/>
      <c r="D127" s="288"/>
      <c r="E127" s="288"/>
      <c r="F127" s="288"/>
      <c r="G127" s="288"/>
      <c r="H127" s="288"/>
      <c r="I127" s="288"/>
    </row>
    <row r="128" spans="1:9" x14ac:dyDescent="0.25">
      <c r="A128" s="149"/>
      <c r="B128" s="149"/>
      <c r="C128" s="149"/>
      <c r="D128" s="149"/>
      <c r="E128" s="149"/>
      <c r="F128" s="149"/>
      <c r="G128" s="149"/>
      <c r="H128" s="149"/>
      <c r="I128" s="149"/>
    </row>
    <row r="129" spans="1:9" ht="47.25" customHeight="1" x14ac:dyDescent="0.25">
      <c r="A129" s="289" t="s">
        <v>204</v>
      </c>
      <c r="B129" s="289"/>
      <c r="C129" s="289"/>
      <c r="D129" s="289"/>
      <c r="E129" s="289"/>
      <c r="F129" s="289"/>
      <c r="G129" s="289"/>
      <c r="H129" s="289"/>
      <c r="I129" s="289"/>
    </row>
    <row r="130" spans="1:9" x14ac:dyDescent="0.25">
      <c r="A130" s="149"/>
      <c r="B130" s="149"/>
      <c r="C130" s="149"/>
      <c r="D130" s="149"/>
      <c r="E130" s="149"/>
      <c r="F130" s="149"/>
      <c r="G130" s="149"/>
      <c r="H130" s="149"/>
      <c r="I130" s="149"/>
    </row>
    <row r="131" spans="1:9" ht="39.75" customHeight="1" x14ac:dyDescent="0.25">
      <c r="A131" s="289" t="s">
        <v>220</v>
      </c>
      <c r="B131" s="289"/>
      <c r="C131" s="289"/>
      <c r="D131" s="289"/>
      <c r="E131" s="289"/>
      <c r="F131" s="289"/>
      <c r="G131" s="289"/>
      <c r="H131" s="289"/>
      <c r="I131" s="289"/>
    </row>
    <row r="132" spans="1:9" x14ac:dyDescent="0.25">
      <c r="A132" s="149"/>
      <c r="B132" s="149"/>
      <c r="C132" s="149"/>
      <c r="D132" s="149"/>
      <c r="E132" s="149"/>
      <c r="F132" s="149"/>
      <c r="G132" s="149"/>
      <c r="H132" s="149"/>
      <c r="I132" s="149"/>
    </row>
    <row r="133" spans="1:9" x14ac:dyDescent="0.25">
      <c r="A133" s="149"/>
      <c r="B133" s="149"/>
      <c r="C133" s="149"/>
      <c r="D133" s="149"/>
      <c r="E133" s="149"/>
      <c r="F133" s="149"/>
      <c r="G133" s="149"/>
      <c r="H133" s="149"/>
      <c r="I133" s="149"/>
    </row>
    <row r="134" spans="1:9" ht="23.25" x14ac:dyDescent="0.35">
      <c r="A134" s="280" t="s">
        <v>256</v>
      </c>
    </row>
    <row r="136" spans="1:9" x14ac:dyDescent="0.25">
      <c r="A136" s="288" t="s">
        <v>258</v>
      </c>
      <c r="B136" s="288"/>
      <c r="C136" s="288"/>
      <c r="D136" s="288"/>
      <c r="E136" s="288"/>
      <c r="F136" s="288"/>
      <c r="G136" s="288"/>
      <c r="H136" s="288"/>
      <c r="I136" s="288"/>
    </row>
    <row r="137" spans="1:9" x14ac:dyDescent="0.25">
      <c r="A137" s="288"/>
      <c r="B137" s="288"/>
      <c r="C137" s="288"/>
      <c r="D137" s="288"/>
      <c r="E137" s="288"/>
      <c r="F137" s="288"/>
      <c r="G137" s="288"/>
      <c r="H137" s="288"/>
      <c r="I137" s="288"/>
    </row>
    <row r="138" spans="1:9" ht="7.5" customHeight="1" x14ac:dyDescent="0.25">
      <c r="A138" s="288"/>
      <c r="B138" s="288"/>
      <c r="C138" s="288"/>
      <c r="D138" s="288"/>
      <c r="E138" s="288"/>
      <c r="F138" s="288"/>
      <c r="G138" s="288"/>
      <c r="H138" s="288"/>
      <c r="I138" s="288"/>
    </row>
    <row r="140" spans="1:9" ht="23.25" x14ac:dyDescent="0.35">
      <c r="A140" s="280" t="s">
        <v>257</v>
      </c>
    </row>
    <row r="142" spans="1:9" x14ac:dyDescent="0.25">
      <c r="A142" s="288" t="s">
        <v>205</v>
      </c>
      <c r="B142" s="288"/>
      <c r="C142" s="288"/>
      <c r="D142" s="288"/>
      <c r="E142" s="288"/>
      <c r="F142" s="288"/>
      <c r="G142" s="288"/>
      <c r="H142" s="288"/>
      <c r="I142" s="288"/>
    </row>
    <row r="143" spans="1:9" x14ac:dyDescent="0.25">
      <c r="A143" s="288"/>
      <c r="B143" s="288"/>
      <c r="C143" s="288"/>
      <c r="D143" s="288"/>
      <c r="E143" s="288"/>
      <c r="F143" s="288"/>
      <c r="G143" s="288"/>
      <c r="H143" s="288"/>
      <c r="I143" s="288"/>
    </row>
    <row r="144" spans="1:9" ht="23.25" x14ac:dyDescent="0.35">
      <c r="B144" s="279"/>
      <c r="C144" s="279"/>
    </row>
    <row r="145" spans="1:9" x14ac:dyDescent="0.25">
      <c r="A145" s="288" t="s">
        <v>259</v>
      </c>
      <c r="B145" s="288"/>
      <c r="C145" s="288"/>
      <c r="D145" s="288"/>
      <c r="E145" s="288"/>
      <c r="F145" s="288"/>
      <c r="G145" s="288"/>
      <c r="H145" s="288"/>
      <c r="I145" s="288"/>
    </row>
    <row r="146" spans="1:9" x14ac:dyDescent="0.25">
      <c r="A146" s="288"/>
      <c r="B146" s="288"/>
      <c r="C146" s="288"/>
      <c r="D146" s="288"/>
      <c r="E146" s="288"/>
      <c r="F146" s="288"/>
      <c r="G146" s="288"/>
      <c r="H146" s="288"/>
      <c r="I146" s="288"/>
    </row>
  </sheetData>
  <mergeCells count="54">
    <mergeCell ref="A33:I33"/>
    <mergeCell ref="A1:I1"/>
    <mergeCell ref="A2:I2"/>
    <mergeCell ref="A4:I5"/>
    <mergeCell ref="A14:I14"/>
    <mergeCell ref="A16:I16"/>
    <mergeCell ref="A24:I24"/>
    <mergeCell ref="A18:I18"/>
    <mergeCell ref="A20:I20"/>
    <mergeCell ref="A22:I22"/>
    <mergeCell ref="A26:I26"/>
    <mergeCell ref="A28:I28"/>
    <mergeCell ref="A73:I73"/>
    <mergeCell ref="A61:I61"/>
    <mergeCell ref="A35:I35"/>
    <mergeCell ref="A37:I37"/>
    <mergeCell ref="A39:I39"/>
    <mergeCell ref="A41:I41"/>
    <mergeCell ref="A43:I43"/>
    <mergeCell ref="A47:I47"/>
    <mergeCell ref="A49:I49"/>
    <mergeCell ref="A51:I51"/>
    <mergeCell ref="A56:I56"/>
    <mergeCell ref="A53:I54"/>
    <mergeCell ref="A58:I59"/>
    <mergeCell ref="A63:I63"/>
    <mergeCell ref="A65:I65"/>
    <mergeCell ref="A67:I67"/>
    <mergeCell ref="A69:I69"/>
    <mergeCell ref="A71:I71"/>
    <mergeCell ref="A97:I97"/>
    <mergeCell ref="A99:I99"/>
    <mergeCell ref="A82:I82"/>
    <mergeCell ref="A78:I78"/>
    <mergeCell ref="A80:I80"/>
    <mergeCell ref="A84:I84"/>
    <mergeCell ref="A86:I86"/>
    <mergeCell ref="A88:I88"/>
    <mergeCell ref="A90:I90"/>
    <mergeCell ref="A95:I95"/>
    <mergeCell ref="A106:I106"/>
    <mergeCell ref="A108:I108"/>
    <mergeCell ref="A110:I110"/>
    <mergeCell ref="A112:I113"/>
    <mergeCell ref="A101:I101"/>
    <mergeCell ref="A142:I143"/>
    <mergeCell ref="A145:I146"/>
    <mergeCell ref="A115:I116"/>
    <mergeCell ref="A118:I119"/>
    <mergeCell ref="A121:I123"/>
    <mergeCell ref="A125:I127"/>
    <mergeCell ref="A129:I129"/>
    <mergeCell ref="A131:I131"/>
    <mergeCell ref="A136:I138"/>
  </mergeCells>
  <hyperlinks>
    <hyperlink ref="A12" location="'1. Direitos Humanos'!A1" display="1. Direitos Humanos" xr:uid="{00000000-0004-0000-0100-000000000000}"/>
    <hyperlink ref="A14:I14" location="'1. Direitos Humanos'!A1" display="1.1. Distribuição percentual da população pela importância dos direitos humanos (se é essencial), segundo direito humano" xr:uid="{00000000-0004-0000-0100-000001000000}"/>
    <hyperlink ref="A31" location="'2. Estado do Direito'!A1" display="2. Estado do Direito" xr:uid="{00000000-0004-0000-0100-000002000000}"/>
    <hyperlink ref="A33:I33" location="'2. Estado do Direito'!A1" display="2.1. Distribuição percentual da percepção da resposta dos políticos às preocupações e necessidades da população, por sexo e meio de residência" xr:uid="{00000000-0004-0000-0100-000003000000}"/>
    <hyperlink ref="A45" location="'3. Governo Democrático'!A1" display="3. Governo Democrático" xr:uid="{00000000-0004-0000-0100-000004000000}"/>
    <hyperlink ref="A71:I71" location="'3. Governo Democrático'!A200" display="3.12. Percentagem da população que acredita que as autoridades municipais prestam serviços locais, segundo idade, nível de instrução e situação perante o emprego, por sexo e meio de residência" xr:uid="{00000000-0004-0000-0100-000005000000}"/>
    <hyperlink ref="A73:I73" location="'3. Governo Democrático'!A223" display="3.13. Distribuição percentual da população de 18 anos ou mais que discute sobre política, segundo idade, nível de instrução e situação perante o emprego. Cabo Verde, 2023" xr:uid="{00000000-0004-0000-0100-000006000000}"/>
    <hyperlink ref="A76" location="'4. Integridade e Transparência'!A1" display="4. Integridade e Transparência" xr:uid="{00000000-0004-0000-0100-000007000000}"/>
    <hyperlink ref="A78:I78" location="'4. Integridade e Transparência'!A1" display="4.1. Distribuição percentual da perceção da população quanta à quantidade de informação que lhes são dadas pelas autoridades centrais nas decisões do governo, por sexo e meio de residência " xr:uid="{00000000-0004-0000-0100-000008000000}"/>
    <hyperlink ref="A80:I80" location="'4. Integridade e Transparência'!A13" display="4.2. Percentagem da população que acredita que lhe é dada suficiente informação ou muita informação sobre as decisões do governo pelas autoridades centrais, segundo idade, nível de instrução e situação perante o emprego, por sexo e meio de residência" xr:uid="{00000000-0004-0000-0100-000009000000}"/>
    <hyperlink ref="A82:I82" location="'4. Integridade e Transparência'!A35" display="4.3. Distribuição percentual da população de 18 anos ou mais segundo o nível de preocupação com a corrupção em Cabo Verde, por sexo e meio de residência. Cabo Verde, 2023" xr:uid="{00000000-0004-0000-0100-00000A000000}"/>
    <hyperlink ref="A84:I84" location="'4. Integridade e Transparência'!A48" display="4.4. Percentagem da população de 18 anos ou mais que acredita que a corrupção em Cabo Verde é preocupante ou muito preocupante, segundo idade, nível de instrução e situação perante o emprego, por sexo e meio de residência. Cabo Verde, 2023" xr:uid="{00000000-0004-0000-0100-00000B000000}"/>
    <hyperlink ref="A86:I86" location="'4. Integridade e Transparência'!A69" display="4.5. Distribuição percentual da incidência de corrupção (indivíduos de 18 anos ou mais que ofereceram dinheiro, presente, ou favor a um funcionário público em troca de um benefício), por sexo e meio de residência. Cabo Verde, 2023" xr:uid="{00000000-0004-0000-0100-00000C000000}"/>
    <hyperlink ref="A93" location="'5. Forças de Segurança'!A1" display="5. Forças de Segurança" xr:uid="{00000000-0004-0000-0100-00000D000000}"/>
    <hyperlink ref="A95:I95" location="'5. Forças de Segurança'!A1" display="5.1. Distribuição percentual da perceção da população quanto à eficácia das forças de segurança na resolução de crimes dirigidos contra certos grupos, por sexo e meio de residência " xr:uid="{00000000-0004-0000-0100-00000E000000}"/>
    <hyperlink ref="A97:I97" location="'5. Forças de Segurança'!A13" display="5.2. Percentagem da população de 18 anos ou mais que acredita que a polícia é eficaz ou muito eficaz na resolução de crimes de forma geral, segundo idade, nível de instrução e situação perante o emprego. Cabo Verde, 2023" xr:uid="{00000000-0004-0000-0100-00000F000000}"/>
    <hyperlink ref="A99:I99" location="'5. Forças de Segurança'!A36" display="5.3. Distribuição Percentual da população de 18 anos ou mais segundo o nível de confiança no Estado para assegurar a sua proteção, a do seu agregado ou dos seus bens contra a criminalidade e a violência, por sexo e meio de residência. Cabo verde, 2023" xr:uid="{00000000-0004-0000-0100-000010000000}"/>
    <hyperlink ref="A101:I101" location="'5. Forças de Segurança'!A48" display="5.4. Percentagem da população de 18 anos ou mais que confia ou confia muito no Estado para assegurar a sua proteção, a do seu agregado ou dos seus bens contra a criminalidade e a violência, segundo idade, nível de instrução, e situação perante o emprego, " xr:uid="{00000000-0004-0000-0100-000011000000}"/>
    <hyperlink ref="A104" location="'6. Conflitos'!A1" display="6. Conflitos" xr:uid="{00000000-0004-0000-0100-000012000000}"/>
    <hyperlink ref="A106:I106" location="'6. Conflitos'!A1" display="6.1. Percentagem da população de 18 anos ou mais segundo o nível de preocupação com a probabilidade de ser vítima de um crime por sexo e meio de residência. Cabo Verde, 2023" xr:uid="{00000000-0004-0000-0100-000013000000}"/>
    <hyperlink ref="A108:I108" location="'6. Conflitos'!A12" display="6.2. Percentagem da população de 18 anos ou mais que acredita que não há probabilidade de ser vítima de um crime, ou que há pouca probabilidade, segundo idade, nível de instrução e situação perante o emprego, por sexo e meio de residência. Cabo Verde, 202" xr:uid="{00000000-0004-0000-0100-000014000000}"/>
    <hyperlink ref="A110:I110" location="'6. Conflitos'!A35" display="6.3. Distribuição percentual população de 18 anos ou mais segundo o seu sentimento de segurança, por situação específica. Cabo Verde, 2023" xr:uid="{00000000-0004-0000-0100-000015000000}"/>
    <hyperlink ref="A134" location="'7. Vitimização'!A1" display="7. Vitimização" xr:uid="{00000000-0004-0000-0100-000016000000}"/>
    <hyperlink ref="A16:I16" location="'1. Direitos Humanos'!A12" display="1.2. - Percentagem da população de 18 anos ou mais que acredita que os direitos humanos são respeitados ou muito respeitados, segundo o direito humano, por sexo e meio de residência. Cabo Verde, 2023" xr:uid="{00000000-0004-0000-0100-000017000000}"/>
    <hyperlink ref="A18:I18" location="'1. Direitos Humanos'!A24" display="1.3. Percentagem da população de 18 anos ou mais que acredita que os direitos humanos são respeitados ou muito respeitados segundo o direito humano por nível de instrução. Cabo Verde, 2023" xr:uid="{00000000-0004-0000-0100-000018000000}"/>
    <hyperlink ref="A20:I20" location="'1. Direitos Humanos'!A36" display="1.4. Incidência da discriminação (percentagem da população de 18 anos ou mais que afirma ter se sentido vítima de discriminação). Cabo Verde, 2023" xr:uid="{00000000-0004-0000-0100-000019000000}"/>
    <hyperlink ref="A22:I22" location="'1. Direitos Humanos'!A51" display="1.5. Incidência de discriminação (percentagem da população de 18 anos ou mais que declarou ter se sentido vítima de discriminação) segundo sexo e meio de residência. Cabo Verde, 2023" xr:uid="{00000000-0004-0000-0100-00001A000000}"/>
    <hyperlink ref="A24:I24" location="'1. Direitos Humanos'!A68" display="1.6. Incidência de discriminação (percentagem da população de 18 anos ou mais que declarou ter se sentido vítima de discriminação) por nível de instrução. Cabo Verde, 2023" xr:uid="{00000000-0004-0000-0100-00001B000000}"/>
    <hyperlink ref="A26:I26" location="'1. Direitos Humanos'!A87" display="1.7. Distribuição percentual da população de 18 anos ou mais que concorda com a igualdade de oportunidades entre mulheres e homens que decidam candidatar-se a cargos políticos. Cabo Verde, 2023" xr:uid="{00000000-0004-0000-0100-00001C000000}"/>
    <hyperlink ref="A28:I28" location="'1. Direitos Humanos'!A94" display="1.8. Percentagem da população de 18 anos ou mais que concorda com a igualdade de oportunidades para as mulheres que decidam candidatar-se a cargos políticos, por idade, nível de instrução e situação perante o emprego, segundo sexo e meio de residência. Ca" xr:uid="{00000000-0004-0000-0100-00001D000000}"/>
    <hyperlink ref="A35:I35" location="'2. Estado do Direito'!A15" display="2.2. Percentagem da população de 18 anos ou mais que acredita que os políticos respondem suficiente ou muito às preocupações e necessidades da população, segundo idade, nível de instrução e situação perante o emprego Oor sexo e meio de residência. Cabo Ve" xr:uid="{00000000-0004-0000-0100-00001E000000}"/>
    <hyperlink ref="A37:I37" location="'2. Estado do Direito'!A39" display="2.3. Percentagem da população de 18 anos ou mais segundo o nível de confiança em instituições públicas, por instituição pública. Cabo Verde, 2023" xr:uid="{00000000-0004-0000-0100-00001F000000}"/>
    <hyperlink ref="A39:I39" location="'2. Estado do Direito'!A54" display="2.4. Percentagem da população de 18 anos ou mais segundo o nível de confiança e instituições públicas, por sexo e meio de residência. Cabo Verde, 2023" xr:uid="{00000000-0004-0000-0100-000020000000}"/>
    <hyperlink ref="A41:I41" location="'2. Estado do Direito'!A115" display="2.5. Percentagem da população de 18 anos ou mais que confia ou confia muito em instituições públicas, segundo instituição pública, por nível de instrução. Cabo Verde, 2023" xr:uid="{00000000-0004-0000-0100-000021000000}"/>
    <hyperlink ref="A43:I43" location="'2. Estado do Direito'!A130" display="2.6. Distribuição percentual da população de 18 anos ou mais segundo o nível de confiança em instituições públicas, por instituição pública e contacto ou não com as mesmas. Cabo Verde, 2023" xr:uid="{00000000-0004-0000-0100-000022000000}"/>
    <hyperlink ref="A47:I47" location="'3. Governo Democrático'!A1" display="3.1. Distribuição percentual da perceção da população de 18 anos ou mais quanto à frequência com que ela é ouvida pelos deputados nacionais, por sexo e meio de residência. Cabo Verde 2023" xr:uid="{00000000-0004-0000-0100-000023000000}"/>
    <hyperlink ref="A49:I49" location="'3. Governo Democrático'!A13" display="3.2. Percentagem da população de 18 anos ou mais que acredita que ela é ouvida frequentemente ou sempre pelos deputados nacionais, segundo idade, nível de instrução e situação perante o emprego, por sexo e meio de residência. Cabo Verde, 2023" xr:uid="{00000000-0004-0000-0100-000024000000}"/>
    <hyperlink ref="A51:I51" location="'3. Governo Democrático'!A37" display="3.3. Distribuição percentual da perceção da população de 18 anos ou mais quanto à frequência com que ela é ouvida pelos representantes municipais por sexo e meio de residência. Cabo Verde, 2023" xr:uid="{00000000-0004-0000-0100-000025000000}"/>
    <hyperlink ref="A53:I54" location="'3. Governo Democrático'!A49" display="3.4. Percentagem da população de 18 anos ou mais que acredita que ela é ouvida frequentemente ou sempre pelos representantes municipais, segundo idade, nível de instrução e situação perante o emprego, por sexo e meio de residência. Cabo Verde, 2023" xr:uid="{00000000-0004-0000-0100-000026000000}"/>
    <hyperlink ref="A56:I56" location="'3. Governo Democrático'!A73" display="3.5. Distribuição percentual da perceção da população de 18 anos ou mais relativamente às autoridades municipais prestarem contas à população, por sexo e meio de residência. Cabo Verde, 2023" xr:uid="{00000000-0004-0000-0100-000027000000}"/>
    <hyperlink ref="A58:I59" location="'3. Governo Democrático'!A85" display="3.6. Percentagem da população de 18 anos ou mais que acredita que as autoridades municipais prestam contas bem ou muito bem, à população, segundo idade, nível de instrução e situação perante o emprego, por sexo e meio de residência. Cabo Verde, 2023" xr:uid="{00000000-0004-0000-0100-000028000000}"/>
    <hyperlink ref="A61:I61" location="'3. Governo Democrático'!A109" display="3.7. Distribuição percentual da perceção da população de 18 anos ou mais relativamente as autoridades municipais prestarem serviços locais, por sexo e meio de residência. Cabo Verde, 2023" xr:uid="{00000000-0004-0000-0100-000029000000}"/>
    <hyperlink ref="A63:I63" location="'3. Governo Democrático'!A121" display="3.8. Percentagem da população de 19 anos ou mais que acredita que as autoridades municipais prestam serviços locais, segundo idade, nível de instrução e situação perante o emprego, por sexo e meio de residência. Cabo Verde, 2023" xr:uid="{00000000-0004-0000-0100-00002A000000}"/>
    <hyperlink ref="A65:I65" location="'3. Governo Democrático'!A145" display="3.9. Distribuição percentual da população de 18 anos ou mais segundo a satisfação com o funcionamento da democracia, segundo sexo e meio de residência. Cabo Verde 2023" xr:uid="{00000000-0004-0000-0100-00002B000000}"/>
    <hyperlink ref="A67:I67" location="'3. Governo Democrático'!A157" display="3.10. Percentagem da população de 18 anos ou mais satisfeita ou muito satisfeita com o funcionamento da democracia, por idade, nível de instrução e situação perante o emprego, segundo sexo e meio de residência. Cabo Verde, 2023" xr:uid="{00000000-0004-0000-0100-00002C000000}"/>
    <hyperlink ref="A69:I69" location="'3. Governo Democrático'!A181" display="3.11. Distribuição percentual da população de 18 anos ou mais segundo as formas de participação na política, por sexo e meio de residência. Cabo Verde, 2023" xr:uid="{00000000-0004-0000-0100-00002D000000}"/>
    <hyperlink ref="A88:I88" location="'4. Integridade e Transparência'!A79" display="4.6. Distribuição percentual da população de 18 anos ou mais que acredita que os funcionários de instituições públicas estão envolvidos na corrupção, segundo instituição pública e contacto ou não com as mesmas. Cabo Verde, 2023" xr:uid="{00000000-0004-0000-0100-00002E000000}"/>
    <hyperlink ref="A90:I90" location="'4. Integridade e Transparência'!A102" display="4.7. Distribuição percentual da perceção da população de 18 anos ou mais segundo o nível de envolvimento dos funcionários públicos na corrupção, segundo instituição pública, por sexo e meio de residência. Cabo Verde, 2023" xr:uid="{00000000-0004-0000-0100-00002F000000}"/>
    <hyperlink ref="A112:I113" location="'6. Conflitos'!A45" display="6.4. Distribuição percentual da população de 18 anos ou mais sgundo a sua percepção de segurança em situações específicas, por sexo e meio de residência. Cabo Verde, 2023" xr:uid="{00000000-0004-0000-0100-000030000000}"/>
    <hyperlink ref="A115:I116" location="'6. Conflitos'!A81" display="6.5. Distribuição percentual da população de 18 anos ou mais segundo a sua percepção de segurança, por sexo e meio de residência. Cabo Verde, 2023" xr:uid="{00000000-0004-0000-0100-000031000000}"/>
    <hyperlink ref="A118:I119" location="'6. Conflitos'!A92" display="6.6. Percentagem da população de 18 anos ou mais que se sente seguro ou muito seguro, segundo idade e nível de instrução, por sexo e meio de residência. Cabo Verde, 2023" xr:uid="{00000000-0004-0000-0100-000032000000}"/>
    <hyperlink ref="A121:I123" location="'6. Conflitos'!A114" display="6.7. Percentagem da população de 18 anos ou mais segundo a sua perceção da existência e evolução da tensão, conflito ou violência entre grupos nos 12 meses anteriores ao inquérito, por sexo e meio de residência. Cabo Verde, 2023" xr:uid="{00000000-0004-0000-0100-000033000000}"/>
    <hyperlink ref="A125:I127" location="'6. Conflitos'!A129" display="6.8.   Distribuição percentual da população de 18 anos ou mais segundo o meio que recorrem para resolver o conflitos tensões ou violências e a sua eficácia, por sexo e meio de residência. Cabo Verde, 2023" xr:uid="{00000000-0004-0000-0100-000034000000}"/>
    <hyperlink ref="A129:I129" location="'6. Conflitos'!A143" display="6.9. Percentagem da população de 18 anos ou mais segundo a necessidade de posse de uma arma de fogo no agregado, por sexo e meio de residência. Cabo Verde, 2023" xr:uid="{00000000-0004-0000-0100-000035000000}"/>
    <hyperlink ref="A131:I131" location="'6. Conflitos'!A151" display="6.10. Percentagem da população de 18 anos ou mais que vivenciaram uma disputa, nos últimos 2 anos, segundo o tipo de disputa. Cabo Verde, 2023" xr:uid="{00000000-0004-0000-0100-000036000000}"/>
    <hyperlink ref="A136:I138" location="'7. Vitimização'!A1" display="7.1. Percentagem da população de 18 anos ou mais que foram vítimas de violência física, sexual e psicológoca segundo sexo, meio de residência, idade e nível de instrução. Cabo Verde, 2023" xr:uid="{00000000-0004-0000-0100-000037000000}"/>
    <hyperlink ref="A140" location="'8. Nível de Felicidade'!A1" display="8. Nível de Felicidade" xr:uid="{00000000-0004-0000-0100-000038000000}"/>
    <hyperlink ref="A142:I143" location="'8. Nível de Felicidade'!A1" display="8.1. Percentagem da população de 18 anos ou mais segundo o nível de felicidade, por sexo e meio de residência. Cabo Verde, 2023" xr:uid="{00000000-0004-0000-0100-000039000000}"/>
    <hyperlink ref="A145:I146" location="'8. Nível de Felicidade'!A12" display="8.2. Percentagem da população de 18 anos ou mais que se sente feliz ou muito feliz, segundo idade e nível de instrução, por sexo e meio de residência. Cabo Verde, 2023" xr:uid="{00000000-0004-0000-0100-00003A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16"/>
  <sheetViews>
    <sheetView showGridLines="0" zoomScale="90" zoomScaleNormal="90" workbookViewId="0">
      <selection activeCell="H9" sqref="H9"/>
    </sheetView>
  </sheetViews>
  <sheetFormatPr defaultRowHeight="15" x14ac:dyDescent="0.25"/>
  <cols>
    <col min="1" max="1" width="33.7109375" customWidth="1"/>
    <col min="2" max="2" width="15" customWidth="1"/>
    <col min="3" max="3" width="15.5703125" customWidth="1"/>
    <col min="4" max="4" width="16" customWidth="1"/>
    <col min="5" max="5" width="15.42578125" customWidth="1"/>
    <col min="6" max="6" width="13.140625" customWidth="1"/>
    <col min="7" max="7" width="12.42578125" customWidth="1"/>
    <col min="8" max="8" width="12.5703125" customWidth="1"/>
    <col min="9" max="9" width="13.140625" customWidth="1"/>
    <col min="10" max="10" width="15" customWidth="1"/>
    <col min="11" max="11" width="12.5703125" customWidth="1"/>
    <col min="12" max="12" width="13.140625" customWidth="1"/>
    <col min="13" max="13" width="12.42578125" customWidth="1"/>
    <col min="14" max="14" width="12.7109375" customWidth="1"/>
    <col min="15" max="15" width="12" customWidth="1"/>
    <col min="16" max="16" width="11" customWidth="1"/>
    <col min="17" max="18" width="11.28515625" customWidth="1"/>
    <col min="19" max="19" width="12" customWidth="1"/>
    <col min="20" max="20" width="12.85546875" customWidth="1"/>
    <col min="21" max="21" width="13.28515625" customWidth="1"/>
    <col min="22" max="22" width="11.28515625" customWidth="1"/>
    <col min="23" max="23" width="12.42578125" customWidth="1"/>
    <col min="24" max="24" width="12.28515625" customWidth="1"/>
    <col min="25" max="25" width="11.42578125" customWidth="1"/>
  </cols>
  <sheetData>
    <row r="1" spans="1:15" ht="34.5" customHeight="1" x14ac:dyDescent="0.25">
      <c r="A1" s="295" t="s">
        <v>147</v>
      </c>
      <c r="B1" s="295"/>
      <c r="C1" s="295"/>
      <c r="D1" s="295"/>
      <c r="E1" s="295"/>
      <c r="F1" s="295"/>
      <c r="G1" s="34"/>
      <c r="H1" s="2"/>
      <c r="J1" s="5"/>
    </row>
    <row r="2" spans="1:15" ht="30" x14ac:dyDescent="0.25">
      <c r="A2" s="159"/>
      <c r="B2" s="160" t="s">
        <v>21</v>
      </c>
      <c r="C2" s="160" t="s">
        <v>22</v>
      </c>
      <c r="D2" s="160" t="s">
        <v>23</v>
      </c>
      <c r="E2" s="160" t="s">
        <v>24</v>
      </c>
      <c r="F2" s="161" t="s">
        <v>2</v>
      </c>
      <c r="H2" s="4"/>
      <c r="I2" s="4"/>
      <c r="J2" s="4"/>
      <c r="K2" s="4"/>
      <c r="L2" s="4"/>
      <c r="M2" s="4"/>
      <c r="N2" s="4"/>
      <c r="O2" s="4"/>
    </row>
    <row r="3" spans="1:15" ht="15.75" thickBot="1" x14ac:dyDescent="0.3">
      <c r="A3" s="9" t="s">
        <v>3</v>
      </c>
      <c r="B3" s="16">
        <v>23.754040958246858</v>
      </c>
      <c r="C3" s="16">
        <v>40.078535245280449</v>
      </c>
      <c r="D3" s="16">
        <v>34.382495487642423</v>
      </c>
      <c r="E3" s="16">
        <v>1.7849283088302654</v>
      </c>
      <c r="F3" s="16">
        <v>100</v>
      </c>
      <c r="H3" s="11"/>
      <c r="I3" s="41"/>
      <c r="J3" s="19"/>
      <c r="K3" s="19"/>
      <c r="L3" s="11"/>
      <c r="M3" s="11"/>
      <c r="N3" s="11"/>
      <c r="O3" s="11"/>
    </row>
    <row r="4" spans="1:15" ht="15.75" thickBot="1" x14ac:dyDescent="0.3">
      <c r="A4" s="8" t="s">
        <v>4</v>
      </c>
      <c r="B4" s="17">
        <v>22.55540197309708</v>
      </c>
      <c r="C4" s="17">
        <v>39.166479998803801</v>
      </c>
      <c r="D4" s="17">
        <v>36.944896806890164</v>
      </c>
      <c r="E4" s="17">
        <v>1.3332212212089536</v>
      </c>
      <c r="F4" s="17">
        <v>100</v>
      </c>
      <c r="H4" s="11"/>
      <c r="I4" s="41"/>
      <c r="J4" s="19"/>
      <c r="K4" s="19"/>
      <c r="L4" s="11"/>
      <c r="M4" s="11"/>
      <c r="N4" s="11"/>
      <c r="O4" s="11"/>
    </row>
    <row r="5" spans="1:15" ht="15.75" thickBot="1" x14ac:dyDescent="0.3">
      <c r="A5" s="9" t="s">
        <v>5</v>
      </c>
      <c r="B5" s="16">
        <v>34.205757578007791</v>
      </c>
      <c r="C5" s="16">
        <v>36.577928550797303</v>
      </c>
      <c r="D5" s="16">
        <v>28.034551741630697</v>
      </c>
      <c r="E5" s="16">
        <v>1.1817621295642069</v>
      </c>
      <c r="F5" s="16">
        <v>100</v>
      </c>
      <c r="H5" s="11"/>
      <c r="I5" s="41"/>
      <c r="J5" s="19"/>
      <c r="K5" s="19"/>
      <c r="L5" s="11"/>
      <c r="M5" s="11"/>
      <c r="N5" s="11"/>
      <c r="O5" s="11"/>
    </row>
    <row r="6" spans="1:15" ht="15.75" thickBot="1" x14ac:dyDescent="0.3">
      <c r="A6" s="8" t="s">
        <v>6</v>
      </c>
      <c r="B6" s="17">
        <v>15.499594897132891</v>
      </c>
      <c r="C6" s="17">
        <v>28.2456815099628</v>
      </c>
      <c r="D6" s="17">
        <v>54.049085052732174</v>
      </c>
      <c r="E6" s="17">
        <v>2.2056385401721363</v>
      </c>
      <c r="F6" s="17">
        <v>100</v>
      </c>
      <c r="H6" s="11"/>
      <c r="I6" s="41"/>
      <c r="J6" s="19"/>
      <c r="K6" s="19"/>
      <c r="L6" s="11"/>
      <c r="M6" s="11"/>
      <c r="N6" s="11"/>
      <c r="O6" s="11"/>
    </row>
    <row r="7" spans="1:15" ht="15.75" thickBot="1" x14ac:dyDescent="0.3">
      <c r="A7" s="9" t="s">
        <v>7</v>
      </c>
      <c r="B7" s="16">
        <v>15.75868406244548</v>
      </c>
      <c r="C7" s="16">
        <v>26.210755335176149</v>
      </c>
      <c r="D7" s="16">
        <v>55.568366870442276</v>
      </c>
      <c r="E7" s="16">
        <v>2.4621937319360949</v>
      </c>
      <c r="F7" s="16">
        <v>100</v>
      </c>
      <c r="H7" s="11"/>
      <c r="I7" s="41"/>
      <c r="J7" s="19"/>
      <c r="K7" s="19"/>
      <c r="L7" s="11"/>
      <c r="M7" s="11"/>
      <c r="N7" s="11"/>
      <c r="O7" s="11"/>
    </row>
    <row r="8" spans="1:15" ht="15.75" thickBot="1" x14ac:dyDescent="0.3">
      <c r="A8" s="8" t="s">
        <v>8</v>
      </c>
      <c r="B8" s="17">
        <v>8.9767732951780435</v>
      </c>
      <c r="C8" s="17">
        <v>18.101319294442415</v>
      </c>
      <c r="D8" s="17">
        <v>65.58319121507455</v>
      </c>
      <c r="E8" s="17">
        <v>7.3387161953049844</v>
      </c>
      <c r="F8" s="17">
        <v>100</v>
      </c>
      <c r="H8" s="11"/>
      <c r="I8" s="41"/>
      <c r="J8" s="19"/>
      <c r="K8" s="19"/>
      <c r="L8" s="11"/>
      <c r="M8" s="11"/>
      <c r="N8" s="11"/>
      <c r="O8" s="11"/>
    </row>
    <row r="9" spans="1:15" x14ac:dyDescent="0.25">
      <c r="A9" s="43" t="s">
        <v>130</v>
      </c>
      <c r="B9" s="162">
        <v>26.199006955690223</v>
      </c>
      <c r="C9" s="163">
        <v>41.982792550342772</v>
      </c>
      <c r="D9" s="163">
        <v>30.916587038088885</v>
      </c>
      <c r="E9" s="163">
        <v>0.90161345587811792</v>
      </c>
      <c r="F9" s="163">
        <v>100</v>
      </c>
      <c r="H9" s="11"/>
      <c r="I9" s="41"/>
      <c r="J9" s="19"/>
      <c r="K9" s="19"/>
      <c r="L9" s="11"/>
      <c r="M9" s="11"/>
      <c r="N9" s="11"/>
      <c r="O9" s="11"/>
    </row>
    <row r="10" spans="1:15" x14ac:dyDescent="0.25">
      <c r="A10" s="164" t="s">
        <v>129</v>
      </c>
      <c r="B10" s="165"/>
      <c r="C10" s="165"/>
      <c r="D10" s="165"/>
      <c r="E10" s="165"/>
      <c r="F10" s="165"/>
    </row>
    <row r="12" spans="1:15" ht="45.75" customHeight="1" x14ac:dyDescent="0.25">
      <c r="A12" s="295" t="s">
        <v>146</v>
      </c>
      <c r="B12" s="295"/>
      <c r="C12" s="295"/>
      <c r="D12" s="295"/>
      <c r="E12" s="295"/>
      <c r="F12" s="295"/>
    </row>
    <row r="13" spans="1:15" x14ac:dyDescent="0.25">
      <c r="A13" s="307"/>
      <c r="B13" s="298" t="s">
        <v>10</v>
      </c>
      <c r="C13" s="309"/>
      <c r="D13" s="298" t="s">
        <v>11</v>
      </c>
      <c r="E13" s="309"/>
      <c r="F13" s="307" t="s">
        <v>12</v>
      </c>
      <c r="I13" s="297"/>
      <c r="J13" s="297"/>
      <c r="K13" s="297"/>
      <c r="L13" s="297"/>
      <c r="M13" s="297"/>
      <c r="N13" s="297"/>
    </row>
    <row r="14" spans="1:15" x14ac:dyDescent="0.25">
      <c r="A14" s="308"/>
      <c r="B14" s="167" t="s">
        <v>14</v>
      </c>
      <c r="C14" s="168" t="s">
        <v>13</v>
      </c>
      <c r="D14" s="168" t="s">
        <v>15</v>
      </c>
      <c r="E14" s="168" t="s">
        <v>16</v>
      </c>
      <c r="F14" s="308"/>
      <c r="I14" s="297"/>
      <c r="J14" s="24"/>
      <c r="K14" s="24"/>
      <c r="L14" s="24"/>
      <c r="M14" s="24"/>
      <c r="N14" s="297"/>
    </row>
    <row r="15" spans="1:15" ht="15.75" thickBot="1" x14ac:dyDescent="0.3">
      <c r="A15" s="166" t="s">
        <v>3</v>
      </c>
      <c r="B15" s="169">
        <v>38.19065762221333</v>
      </c>
      <c r="C15" s="169">
        <v>34.150421377225008</v>
      </c>
      <c r="D15" s="169">
        <v>36.581483318260553</v>
      </c>
      <c r="E15" s="169">
        <v>34.716562210911832</v>
      </c>
      <c r="F15" s="169">
        <v>36.16742379647269</v>
      </c>
      <c r="I15" s="25"/>
      <c r="J15" s="26"/>
      <c r="K15" s="26"/>
      <c r="L15" s="26"/>
      <c r="M15" s="26"/>
      <c r="N15" s="26"/>
    </row>
    <row r="16" spans="1:15" ht="15.75" thickBot="1" x14ac:dyDescent="0.3">
      <c r="A16" s="3" t="s">
        <v>4</v>
      </c>
      <c r="B16" s="170">
        <v>38.122201972320177</v>
      </c>
      <c r="C16" s="170">
        <v>38.433553874270068</v>
      </c>
      <c r="D16" s="170">
        <v>38.216917566758411</v>
      </c>
      <c r="E16" s="170">
        <v>38.492564004354982</v>
      </c>
      <c r="F16" s="170">
        <v>38.278118028099115</v>
      </c>
      <c r="I16" s="25"/>
      <c r="J16" s="28"/>
      <c r="K16" s="28"/>
      <c r="L16" s="28"/>
      <c r="M16" s="28"/>
      <c r="N16" s="28"/>
    </row>
    <row r="17" spans="1:25" ht="15.75" thickBot="1" x14ac:dyDescent="0.3">
      <c r="A17" s="1" t="s">
        <v>5</v>
      </c>
      <c r="B17" s="171">
        <v>29.052976814536276</v>
      </c>
      <c r="C17" s="171">
        <v>29.379147862126548</v>
      </c>
      <c r="D17" s="171">
        <v>28.825393089253488</v>
      </c>
      <c r="E17" s="171">
        <v>30.58609747879612</v>
      </c>
      <c r="F17" s="171">
        <v>29.216313871194902</v>
      </c>
      <c r="I17" s="25"/>
      <c r="J17" s="28"/>
      <c r="K17" s="28"/>
      <c r="L17" s="28"/>
      <c r="M17" s="28"/>
      <c r="N17" s="28"/>
    </row>
    <row r="18" spans="1:25" ht="15.75" thickBot="1" x14ac:dyDescent="0.3">
      <c r="A18" s="3" t="s">
        <v>6</v>
      </c>
      <c r="B18" s="170">
        <v>57.51101055274345</v>
      </c>
      <c r="C18" s="170">
        <v>55.002305901470514</v>
      </c>
      <c r="D18" s="170">
        <v>57.776787803037422</v>
      </c>
      <c r="E18" s="170">
        <v>50.921421550473426</v>
      </c>
      <c r="F18" s="170">
        <v>56.254723592904313</v>
      </c>
      <c r="I18" s="25"/>
      <c r="J18" s="28"/>
      <c r="K18" s="28"/>
      <c r="L18" s="28"/>
      <c r="M18" s="28"/>
      <c r="N18" s="28"/>
    </row>
    <row r="19" spans="1:25" ht="15.75" thickBot="1" x14ac:dyDescent="0.3">
      <c r="A19" s="1" t="s">
        <v>7</v>
      </c>
      <c r="B19" s="172">
        <v>60.071914138188099</v>
      </c>
      <c r="C19" s="172">
        <v>55.99549428039218</v>
      </c>
      <c r="D19" s="172">
        <v>60.627510409413368</v>
      </c>
      <c r="E19" s="172">
        <v>48.930867161233088</v>
      </c>
      <c r="F19" s="172">
        <v>58.030560602378372</v>
      </c>
      <c r="I19" s="25"/>
      <c r="J19" s="29"/>
      <c r="K19" s="29"/>
      <c r="L19" s="29"/>
      <c r="M19" s="29"/>
      <c r="N19" s="29"/>
    </row>
    <row r="20" spans="1:25" ht="15.75" thickBot="1" x14ac:dyDescent="0.3">
      <c r="A20" s="3" t="s">
        <v>8</v>
      </c>
      <c r="B20" s="173">
        <v>73.629918069088347</v>
      </c>
      <c r="C20" s="173">
        <v>72.216077370717159</v>
      </c>
      <c r="D20" s="173">
        <v>74.868206830141929</v>
      </c>
      <c r="E20" s="173">
        <v>66.102088245396388</v>
      </c>
      <c r="F20" s="173">
        <v>72.921907410379532</v>
      </c>
      <c r="I20" s="27"/>
      <c r="J20" s="22"/>
      <c r="K20" s="22"/>
      <c r="L20" s="22"/>
      <c r="M20" s="29"/>
      <c r="N20" s="29"/>
    </row>
    <row r="21" spans="1:25" x14ac:dyDescent="0.25">
      <c r="A21" s="158" t="s">
        <v>9</v>
      </c>
      <c r="B21" s="174">
        <v>33.014957377306622</v>
      </c>
      <c r="C21" s="174">
        <v>30.625129530919171</v>
      </c>
      <c r="D21" s="174">
        <v>32.343675059610867</v>
      </c>
      <c r="E21" s="174">
        <v>29.9769413962652</v>
      </c>
      <c r="F21" s="174">
        <v>31.818200493967002</v>
      </c>
      <c r="I21" s="25"/>
      <c r="J21" s="29"/>
      <c r="K21" s="29"/>
      <c r="L21" s="29"/>
      <c r="M21" s="29"/>
      <c r="N21" s="29"/>
    </row>
    <row r="22" spans="1:25" x14ac:dyDescent="0.25">
      <c r="A22" s="81" t="s">
        <v>129</v>
      </c>
      <c r="H22" s="18"/>
    </row>
    <row r="23" spans="1:25" x14ac:dyDescent="0.25">
      <c r="H23" s="5"/>
      <c r="I23" s="6"/>
    </row>
    <row r="24" spans="1:25" ht="30.75" customHeight="1" x14ac:dyDescent="0.25">
      <c r="A24" s="296" t="s">
        <v>145</v>
      </c>
      <c r="B24" s="296"/>
      <c r="C24" s="296"/>
      <c r="D24" s="296"/>
      <c r="E24" s="296"/>
      <c r="F24" s="296"/>
      <c r="G24" s="34"/>
      <c r="H24" s="34"/>
      <c r="I24" s="34"/>
      <c r="J24" s="34"/>
      <c r="K24" s="34"/>
      <c r="L24" s="34"/>
      <c r="M24" s="34"/>
      <c r="N24" s="34"/>
      <c r="O24" s="34"/>
    </row>
    <row r="25" spans="1:25" ht="36.75" customHeight="1" x14ac:dyDescent="0.25">
      <c r="A25" s="167"/>
      <c r="B25" s="175" t="s">
        <v>25</v>
      </c>
      <c r="C25" s="175" t="s">
        <v>26</v>
      </c>
      <c r="D25" s="175" t="s">
        <v>27</v>
      </c>
      <c r="E25" s="175" t="s">
        <v>131</v>
      </c>
      <c r="F25" s="175" t="s">
        <v>12</v>
      </c>
      <c r="G25" s="4"/>
      <c r="H25" s="4"/>
      <c r="I25" s="52"/>
      <c r="K25" s="52"/>
      <c r="M25" s="52"/>
      <c r="O25" s="52"/>
      <c r="P25" s="297"/>
      <c r="Q25" s="297"/>
      <c r="R25" s="297"/>
      <c r="S25" s="297"/>
      <c r="T25" s="297"/>
      <c r="U25" s="297"/>
      <c r="V25" s="297"/>
      <c r="W25" s="297"/>
      <c r="X25" s="297"/>
      <c r="Y25" s="297"/>
    </row>
    <row r="26" spans="1:25" ht="15.75" thickBot="1" x14ac:dyDescent="0.3">
      <c r="A26" s="1" t="s">
        <v>3</v>
      </c>
      <c r="B26" s="70">
        <v>48.407894191298851</v>
      </c>
      <c r="C26" s="70">
        <v>36.410359440662049</v>
      </c>
      <c r="D26" s="70">
        <v>31.905427901200117</v>
      </c>
      <c r="E26" s="70">
        <v>43.013335349762762</v>
      </c>
      <c r="F26" s="176">
        <v>36.16742379647269</v>
      </c>
      <c r="G26" s="25"/>
      <c r="H26" s="53"/>
      <c r="I26" s="21"/>
      <c r="K26" s="11"/>
      <c r="M26" s="11"/>
      <c r="O26" s="19"/>
      <c r="P26" s="20"/>
      <c r="Q26" s="11"/>
      <c r="R26" s="20"/>
      <c r="S26" s="11"/>
      <c r="T26" s="20"/>
      <c r="U26" s="21"/>
      <c r="V26" s="20"/>
      <c r="W26" s="11"/>
      <c r="X26" s="20"/>
      <c r="Y26" s="11"/>
    </row>
    <row r="27" spans="1:25" ht="15.75" thickBot="1" x14ac:dyDescent="0.3">
      <c r="A27" s="3" t="s">
        <v>4</v>
      </c>
      <c r="B27" s="170">
        <v>45.249897452380893</v>
      </c>
      <c r="C27" s="170">
        <v>42.057716959794341</v>
      </c>
      <c r="D27" s="170">
        <v>35.378200610606598</v>
      </c>
      <c r="E27" s="170">
        <v>35.955727191221065</v>
      </c>
      <c r="F27" s="177">
        <v>38.278118028099115</v>
      </c>
      <c r="G27" s="25"/>
      <c r="H27" s="177"/>
      <c r="I27" s="21"/>
      <c r="K27" s="11"/>
      <c r="M27" s="11"/>
      <c r="O27" s="19"/>
      <c r="P27" s="20"/>
      <c r="Q27" s="11"/>
      <c r="R27" s="20"/>
      <c r="S27" s="11"/>
      <c r="T27" s="20"/>
      <c r="U27" s="21"/>
      <c r="V27" s="20"/>
      <c r="W27" s="11"/>
      <c r="X27" s="20"/>
      <c r="Y27" s="11"/>
    </row>
    <row r="28" spans="1:25" ht="15.75" thickBot="1" x14ac:dyDescent="0.3">
      <c r="A28" s="1" t="s">
        <v>5</v>
      </c>
      <c r="B28" s="171">
        <v>47.261301392602398</v>
      </c>
      <c r="C28" s="171">
        <v>32.566421477873561</v>
      </c>
      <c r="D28" s="171">
        <v>23.13192736604924</v>
      </c>
      <c r="E28" s="171">
        <v>32.451536825777602</v>
      </c>
      <c r="F28" s="178">
        <v>29.216313871194902</v>
      </c>
      <c r="G28" s="25"/>
      <c r="H28" s="177"/>
      <c r="I28" s="21"/>
      <c r="K28" s="11"/>
      <c r="M28" s="19"/>
      <c r="O28" s="19"/>
      <c r="P28" s="20"/>
      <c r="Q28" s="11"/>
      <c r="R28" s="20"/>
      <c r="S28" s="11"/>
      <c r="T28" s="20"/>
      <c r="U28" s="21"/>
      <c r="V28" s="20"/>
      <c r="W28" s="11"/>
      <c r="X28" s="20"/>
      <c r="Y28" s="11"/>
    </row>
    <row r="29" spans="1:25" ht="15.75" thickBot="1" x14ac:dyDescent="0.3">
      <c r="A29" s="3" t="s">
        <v>6</v>
      </c>
      <c r="B29" s="170">
        <v>57.136870961916678</v>
      </c>
      <c r="C29" s="170">
        <v>55.473703710587166</v>
      </c>
      <c r="D29" s="170">
        <v>56.816738861193251</v>
      </c>
      <c r="E29" s="170">
        <v>55.836363913205112</v>
      </c>
      <c r="F29" s="177">
        <v>56.254723592904313</v>
      </c>
      <c r="G29" s="25"/>
      <c r="H29" s="177"/>
      <c r="I29" s="21"/>
      <c r="K29" s="11"/>
      <c r="M29" s="11"/>
      <c r="O29" s="19"/>
      <c r="P29" s="20"/>
      <c r="Q29" s="11"/>
      <c r="R29" s="20"/>
      <c r="S29" s="11"/>
      <c r="T29" s="20"/>
      <c r="U29" s="21"/>
      <c r="V29" s="20"/>
      <c r="W29" s="11"/>
      <c r="X29" s="20"/>
      <c r="Y29" s="11"/>
    </row>
    <row r="30" spans="1:25" ht="15.75" thickBot="1" x14ac:dyDescent="0.3">
      <c r="A30" s="1" t="s">
        <v>7</v>
      </c>
      <c r="B30" s="172">
        <v>61.003750720202099</v>
      </c>
      <c r="C30" s="172">
        <v>56.970836118588878</v>
      </c>
      <c r="D30" s="172">
        <v>58.743772080131293</v>
      </c>
      <c r="E30" s="172">
        <v>56.83811843191522</v>
      </c>
      <c r="F30" s="179">
        <v>58.030560602378372</v>
      </c>
      <c r="G30" s="25"/>
      <c r="H30" s="180"/>
      <c r="I30" s="21"/>
      <c r="K30" s="19"/>
      <c r="M30" s="11"/>
      <c r="O30" s="19"/>
      <c r="P30" s="20"/>
      <c r="Q30" s="11"/>
      <c r="R30" s="20"/>
      <c r="S30" s="11"/>
      <c r="T30" s="20"/>
      <c r="U30" s="21"/>
      <c r="V30" s="20"/>
      <c r="W30" s="11"/>
      <c r="X30" s="20"/>
      <c r="Y30" s="11"/>
    </row>
    <row r="31" spans="1:25" ht="15.75" thickBot="1" x14ac:dyDescent="0.3">
      <c r="A31" s="3" t="s">
        <v>8</v>
      </c>
      <c r="B31" s="173">
        <v>73.314092139039715</v>
      </c>
      <c r="C31" s="173">
        <v>70.941229784957756</v>
      </c>
      <c r="D31" s="173">
        <v>72.829467818738877</v>
      </c>
      <c r="E31" s="173">
        <v>77.174716210308716</v>
      </c>
      <c r="F31" s="180">
        <v>72.921907410379532</v>
      </c>
      <c r="G31" s="25"/>
      <c r="H31" s="180"/>
      <c r="I31" s="21"/>
      <c r="K31" s="11"/>
      <c r="M31" s="11"/>
      <c r="O31" s="19"/>
      <c r="P31" s="20"/>
      <c r="Q31" s="11"/>
      <c r="R31" s="20"/>
      <c r="S31" s="11"/>
      <c r="T31" s="20"/>
      <c r="U31" s="21"/>
      <c r="V31" s="20"/>
      <c r="W31" s="11"/>
      <c r="X31" s="20"/>
      <c r="Y31" s="11"/>
    </row>
    <row r="32" spans="1:25" x14ac:dyDescent="0.25">
      <c r="A32" s="158" t="s">
        <v>9</v>
      </c>
      <c r="B32" s="174">
        <v>42.052130088607512</v>
      </c>
      <c r="C32" s="174">
        <v>33.764887850447614</v>
      </c>
      <c r="D32" s="174">
        <v>27.322445071723639</v>
      </c>
      <c r="E32" s="174">
        <v>36.662349650096168</v>
      </c>
      <c r="F32" s="181">
        <v>31.818200493967002</v>
      </c>
      <c r="G32" s="25"/>
      <c r="H32" s="180"/>
      <c r="I32" s="21"/>
      <c r="K32" s="11"/>
      <c r="M32" s="19"/>
      <c r="O32" s="19"/>
      <c r="P32" s="20"/>
      <c r="Q32" s="11"/>
      <c r="R32" s="20"/>
      <c r="S32" s="11"/>
      <c r="T32" s="20"/>
      <c r="U32" s="21"/>
      <c r="V32" s="20"/>
      <c r="W32" s="11"/>
      <c r="X32" s="20"/>
      <c r="Y32" s="11"/>
    </row>
    <row r="33" spans="1:18" x14ac:dyDescent="0.25">
      <c r="A33" s="81" t="s">
        <v>129</v>
      </c>
      <c r="F33" s="18"/>
    </row>
    <row r="36" spans="1:18" ht="15" customHeight="1" x14ac:dyDescent="0.25">
      <c r="A36" s="295" t="s">
        <v>144</v>
      </c>
      <c r="B36" s="295"/>
      <c r="C36" s="295"/>
      <c r="D36" s="295"/>
      <c r="E36" s="295"/>
      <c r="F36" s="295"/>
    </row>
    <row r="37" spans="1:18" x14ac:dyDescent="0.25">
      <c r="A37" s="296"/>
      <c r="B37" s="296"/>
      <c r="C37" s="296"/>
      <c r="D37" s="296"/>
      <c r="E37" s="296"/>
      <c r="F37" s="296"/>
    </row>
    <row r="38" spans="1:18" ht="30" x14ac:dyDescent="0.25">
      <c r="A38" s="167"/>
      <c r="B38" s="159" t="s">
        <v>28</v>
      </c>
      <c r="C38" s="160" t="s">
        <v>1</v>
      </c>
      <c r="D38" s="160" t="s">
        <v>136</v>
      </c>
      <c r="E38" s="160" t="s">
        <v>137</v>
      </c>
      <c r="F38" s="160" t="s">
        <v>2</v>
      </c>
      <c r="H38" s="24"/>
      <c r="I38" s="4"/>
      <c r="J38" s="4"/>
      <c r="K38" s="4"/>
      <c r="L38" s="4"/>
      <c r="N38" s="24"/>
      <c r="O38" s="4"/>
      <c r="P38" s="4"/>
      <c r="Q38" s="4"/>
      <c r="R38" s="4"/>
    </row>
    <row r="39" spans="1:18" x14ac:dyDescent="0.25">
      <c r="A39" s="267" t="s">
        <v>218</v>
      </c>
      <c r="B39" s="266">
        <v>13.1</v>
      </c>
      <c r="C39" s="266">
        <v>86.9</v>
      </c>
      <c r="D39" s="268">
        <v>0</v>
      </c>
      <c r="E39" s="268">
        <v>0</v>
      </c>
      <c r="F39" s="269">
        <v>100</v>
      </c>
      <c r="H39" s="24"/>
      <c r="I39" s="4"/>
      <c r="J39" s="4"/>
      <c r="K39" s="4"/>
      <c r="L39" s="4"/>
      <c r="N39" s="24"/>
      <c r="O39" s="4"/>
      <c r="P39" s="4"/>
      <c r="Q39" s="4"/>
      <c r="R39" s="4"/>
    </row>
    <row r="40" spans="1:18" ht="15.75" thickBot="1" x14ac:dyDescent="0.3">
      <c r="A40" s="1" t="s">
        <v>10</v>
      </c>
      <c r="B40" s="70">
        <v>4.4871484774456984</v>
      </c>
      <c r="C40" s="70">
        <v>95.086744138067658</v>
      </c>
      <c r="D40" s="70">
        <v>0.37790862941146908</v>
      </c>
      <c r="E40" s="70">
        <v>4.8198755075174488E-2</v>
      </c>
      <c r="F40" s="176">
        <v>100</v>
      </c>
      <c r="H40" s="37"/>
      <c r="I40" s="111"/>
      <c r="J40" s="111"/>
      <c r="K40" s="111"/>
      <c r="L40" s="20"/>
      <c r="N40" s="37"/>
      <c r="O40" s="111"/>
      <c r="P40" s="111"/>
      <c r="Q40" s="111"/>
      <c r="R40" s="20"/>
    </row>
    <row r="41" spans="1:18" ht="15.75" thickBot="1" x14ac:dyDescent="0.3">
      <c r="A41" s="3" t="s">
        <v>212</v>
      </c>
      <c r="B41" s="170">
        <v>2.5880643519665956</v>
      </c>
      <c r="C41" s="170">
        <v>97.110038622499204</v>
      </c>
      <c r="D41" s="170">
        <v>0.27861619122315467</v>
      </c>
      <c r="E41" s="170">
        <v>2.3280834311046116E-2</v>
      </c>
      <c r="F41" s="177">
        <v>100</v>
      </c>
      <c r="H41" s="112"/>
      <c r="I41" s="20"/>
      <c r="J41" s="20"/>
      <c r="K41" s="20"/>
      <c r="L41" s="20"/>
      <c r="N41" s="112"/>
      <c r="O41" s="20"/>
      <c r="P41" s="20"/>
      <c r="Q41" s="20"/>
      <c r="R41" s="20"/>
    </row>
    <row r="42" spans="1:18" ht="15.75" thickBot="1" x14ac:dyDescent="0.3">
      <c r="A42" s="1" t="s">
        <v>213</v>
      </c>
      <c r="B42" s="171">
        <v>3.7830170121549012</v>
      </c>
      <c r="C42" s="171">
        <v>95.911061416499393</v>
      </c>
      <c r="D42" s="171">
        <v>0.28264073703465353</v>
      </c>
      <c r="E42" s="171">
        <v>2.3280834311046116E-2</v>
      </c>
      <c r="F42" s="178">
        <v>100</v>
      </c>
      <c r="H42" s="37"/>
      <c r="I42" s="23"/>
      <c r="J42" s="23"/>
      <c r="K42" s="23"/>
      <c r="L42" s="20"/>
      <c r="N42" s="37"/>
      <c r="O42" s="23"/>
      <c r="P42" s="23"/>
      <c r="Q42" s="23"/>
      <c r="R42" s="20"/>
    </row>
    <row r="43" spans="1:18" ht="15.75" thickBot="1" x14ac:dyDescent="0.3">
      <c r="A43" s="3" t="s">
        <v>214</v>
      </c>
      <c r="B43" s="170">
        <v>1.3481583377505442</v>
      </c>
      <c r="C43" s="170">
        <v>98.49414312781478</v>
      </c>
      <c r="D43" s="170">
        <v>0.13441770012362969</v>
      </c>
      <c r="E43" s="170">
        <v>2.3280834311046116E-2</v>
      </c>
      <c r="F43" s="177">
        <v>100.00000000000001</v>
      </c>
      <c r="H43" s="37"/>
      <c r="I43" s="23"/>
      <c r="J43" s="23"/>
      <c r="K43" s="23"/>
      <c r="L43" s="20"/>
      <c r="N43" s="37"/>
      <c r="O43" s="23"/>
      <c r="P43" s="23"/>
      <c r="Q43" s="23"/>
      <c r="R43" s="20"/>
    </row>
    <row r="44" spans="1:18" ht="15.75" thickBot="1" x14ac:dyDescent="0.3">
      <c r="A44" s="1" t="s">
        <v>132</v>
      </c>
      <c r="B44" s="172">
        <v>4.3096196054170388</v>
      </c>
      <c r="C44" s="172">
        <v>95.583293206554444</v>
      </c>
      <c r="D44" s="172">
        <v>8.3806353717469487E-2</v>
      </c>
      <c r="E44" s="172">
        <v>2.3280834311046116E-2</v>
      </c>
      <c r="F44" s="179">
        <v>100</v>
      </c>
      <c r="H44" s="37"/>
      <c r="I44" s="23"/>
      <c r="J44" s="23"/>
      <c r="K44" s="23"/>
      <c r="L44" s="20"/>
      <c r="N44" s="37"/>
      <c r="O44" s="23"/>
      <c r="P44" s="23"/>
      <c r="Q44" s="23"/>
      <c r="R44" s="20"/>
    </row>
    <row r="45" spans="1:18" x14ac:dyDescent="0.25">
      <c r="A45" s="81" t="s">
        <v>133</v>
      </c>
      <c r="B45" s="173">
        <v>2.5766879207343054</v>
      </c>
      <c r="C45" s="173">
        <v>97.316224891237184</v>
      </c>
      <c r="D45" s="173">
        <v>8.3806353717469487E-2</v>
      </c>
      <c r="E45" s="173">
        <v>2.3280834311046116E-2</v>
      </c>
      <c r="F45" s="180">
        <v>100</v>
      </c>
      <c r="H45" s="37"/>
      <c r="I45" s="23"/>
      <c r="J45" s="23"/>
      <c r="K45" s="23"/>
      <c r="L45" s="20"/>
      <c r="N45" s="37"/>
      <c r="O45" s="23"/>
      <c r="P45" s="23"/>
      <c r="Q45" s="23"/>
      <c r="R45" s="20"/>
    </row>
    <row r="46" spans="1:18" x14ac:dyDescent="0.25">
      <c r="A46" s="80" t="s">
        <v>215</v>
      </c>
      <c r="B46" s="179">
        <v>0.70271523658709389</v>
      </c>
      <c r="C46" s="179">
        <v>99.190197575384389</v>
      </c>
      <c r="D46" s="179">
        <v>8.3806353717469487E-2</v>
      </c>
      <c r="E46" s="179">
        <v>2.3280834311046116E-2</v>
      </c>
      <c r="F46" s="179">
        <v>100</v>
      </c>
      <c r="H46" s="37"/>
      <c r="I46" s="23"/>
      <c r="J46" s="23"/>
      <c r="K46" s="23"/>
      <c r="L46" s="20"/>
      <c r="N46" s="37"/>
      <c r="O46" s="23"/>
      <c r="P46" s="23"/>
      <c r="Q46" s="23"/>
      <c r="R46" s="20"/>
    </row>
    <row r="47" spans="1:18" x14ac:dyDescent="0.25">
      <c r="A47" s="3" t="s">
        <v>134</v>
      </c>
      <c r="B47" s="173">
        <v>1.5382407662188549</v>
      </c>
      <c r="C47" s="173">
        <v>98.315965153232611</v>
      </c>
      <c r="D47" s="173">
        <v>0.11447650445884754</v>
      </c>
      <c r="E47" s="173">
        <v>3.1317576089684655E-2</v>
      </c>
      <c r="F47" s="180">
        <v>100</v>
      </c>
      <c r="H47" s="37"/>
      <c r="I47" s="23"/>
      <c r="J47" s="23"/>
      <c r="K47" s="23"/>
      <c r="L47" s="20"/>
      <c r="N47" s="37"/>
      <c r="O47" s="23"/>
      <c r="P47" s="23"/>
      <c r="Q47" s="23"/>
      <c r="R47" s="20"/>
    </row>
    <row r="48" spans="1:18" x14ac:dyDescent="0.25">
      <c r="A48" s="183" t="s">
        <v>135</v>
      </c>
      <c r="B48" s="184">
        <v>1.6657777377577498</v>
      </c>
      <c r="C48" s="184">
        <v>97.722881856687167</v>
      </c>
      <c r="D48" s="184">
        <v>0.51323035408615658</v>
      </c>
      <c r="E48" s="184">
        <v>9.8110051468936657E-2</v>
      </c>
      <c r="F48" s="185">
        <v>100.00000000000001</v>
      </c>
      <c r="H48" s="112"/>
      <c r="I48" s="20"/>
      <c r="J48" s="20"/>
      <c r="K48" s="20"/>
      <c r="L48" s="20"/>
      <c r="N48" s="112"/>
      <c r="O48" s="20"/>
      <c r="P48" s="20"/>
      <c r="Q48" s="20"/>
      <c r="R48" s="20"/>
    </row>
    <row r="49" spans="1:12" x14ac:dyDescent="0.25">
      <c r="A49" s="81" t="s">
        <v>129</v>
      </c>
      <c r="I49" s="270"/>
      <c r="J49" s="18"/>
      <c r="K49" s="18"/>
      <c r="L49" s="18"/>
    </row>
    <row r="50" spans="1:12" x14ac:dyDescent="0.25">
      <c r="I50" s="18"/>
      <c r="J50" s="18"/>
      <c r="K50" s="18"/>
      <c r="L50" s="18"/>
    </row>
    <row r="51" spans="1:12" ht="15" customHeight="1" x14ac:dyDescent="0.25">
      <c r="A51" s="295" t="s">
        <v>143</v>
      </c>
      <c r="B51" s="295"/>
      <c r="C51" s="295"/>
      <c r="D51" s="295"/>
      <c r="E51" s="295"/>
      <c r="F51" s="295"/>
    </row>
    <row r="52" spans="1:12" x14ac:dyDescent="0.25">
      <c r="A52" s="295"/>
      <c r="B52" s="295"/>
      <c r="C52" s="295"/>
      <c r="D52" s="295"/>
      <c r="E52" s="295"/>
      <c r="F52" s="295"/>
    </row>
    <row r="53" spans="1:12" ht="30" customHeight="1" x14ac:dyDescent="0.25">
      <c r="A53" s="310"/>
      <c r="B53" s="306" t="s">
        <v>10</v>
      </c>
      <c r="C53" s="305"/>
      <c r="D53" s="306" t="s">
        <v>11</v>
      </c>
      <c r="E53" s="305"/>
      <c r="F53" s="298" t="s">
        <v>12</v>
      </c>
    </row>
    <row r="54" spans="1:12" x14ac:dyDescent="0.25">
      <c r="A54" s="311"/>
      <c r="B54" s="167" t="s">
        <v>14</v>
      </c>
      <c r="C54" s="168" t="s">
        <v>13</v>
      </c>
      <c r="D54" s="168" t="s">
        <v>15</v>
      </c>
      <c r="E54" s="168" t="s">
        <v>16</v>
      </c>
      <c r="F54" s="299"/>
    </row>
    <row r="55" spans="1:12" x14ac:dyDescent="0.25">
      <c r="A55" s="267" t="s">
        <v>219</v>
      </c>
      <c r="B55" s="266">
        <v>13.3</v>
      </c>
      <c r="C55" s="266">
        <v>12.9</v>
      </c>
      <c r="D55" s="268">
        <v>14.5</v>
      </c>
      <c r="E55" s="268">
        <v>8</v>
      </c>
      <c r="F55" s="269">
        <v>13.1</v>
      </c>
    </row>
    <row r="56" spans="1:12" x14ac:dyDescent="0.25">
      <c r="A56" s="186" t="s">
        <v>10</v>
      </c>
      <c r="B56" s="187">
        <v>3.8333710752150703</v>
      </c>
      <c r="C56" s="187">
        <v>5.1389122949401571</v>
      </c>
      <c r="D56" s="187">
        <v>5.2735214019931371</v>
      </c>
      <c r="E56" s="187">
        <v>1.7317034070735264</v>
      </c>
      <c r="F56" s="190">
        <v>4.4871484774456984</v>
      </c>
      <c r="H56" s="32"/>
    </row>
    <row r="57" spans="1:12" x14ac:dyDescent="0.25">
      <c r="A57" s="12" t="s">
        <v>212</v>
      </c>
      <c r="B57" s="33">
        <v>1.5070655665096628</v>
      </c>
      <c r="C57" s="33">
        <v>3.6657337432799175</v>
      </c>
      <c r="D57" s="33">
        <v>2.6657266626615059</v>
      </c>
      <c r="E57" s="33">
        <v>2.3159361740017248</v>
      </c>
      <c r="F57" s="57">
        <v>2.5880643519665956</v>
      </c>
      <c r="H57" s="19"/>
    </row>
    <row r="58" spans="1:12" x14ac:dyDescent="0.25">
      <c r="A58" s="10" t="s">
        <v>213</v>
      </c>
      <c r="B58" s="38">
        <v>5.0769454741715361</v>
      </c>
      <c r="C58" s="38">
        <v>2.4930737515109653</v>
      </c>
      <c r="D58" s="38">
        <v>4.4038660891613466</v>
      </c>
      <c r="E58" s="38">
        <v>1.6075663127719753</v>
      </c>
      <c r="F58" s="19">
        <v>3.7830170121549012</v>
      </c>
      <c r="H58" s="32"/>
    </row>
    <row r="59" spans="1:12" x14ac:dyDescent="0.25">
      <c r="A59" s="12" t="s">
        <v>214</v>
      </c>
      <c r="B59" s="33">
        <v>1.8466696144587389</v>
      </c>
      <c r="C59" s="33">
        <v>0.85118243790634363</v>
      </c>
      <c r="D59" s="33">
        <v>1.5977865472887407</v>
      </c>
      <c r="E59" s="261" t="s">
        <v>165</v>
      </c>
      <c r="F59" s="57">
        <v>1.3481583377505442</v>
      </c>
      <c r="H59" s="19"/>
    </row>
    <row r="60" spans="1:12" x14ac:dyDescent="0.25">
      <c r="A60" s="10" t="s">
        <v>132</v>
      </c>
      <c r="B60" s="38">
        <v>3.6111160012620438</v>
      </c>
      <c r="C60" s="38">
        <v>5.0059718715314627</v>
      </c>
      <c r="D60" s="38">
        <v>4.5627624529995403</v>
      </c>
      <c r="E60" s="38">
        <v>3.4226088886218204</v>
      </c>
      <c r="F60" s="19">
        <v>4.3096196054170388</v>
      </c>
      <c r="H60" s="36"/>
    </row>
    <row r="61" spans="1:12" x14ac:dyDescent="0.25">
      <c r="A61" s="12" t="s">
        <v>133</v>
      </c>
      <c r="B61" s="33">
        <v>2.7411977474529339</v>
      </c>
      <c r="C61" s="33">
        <v>2.4126847717853588</v>
      </c>
      <c r="D61" s="33">
        <v>2.4814806914466567</v>
      </c>
      <c r="E61" s="33">
        <v>2.9102933672283107</v>
      </c>
      <c r="F61" s="57">
        <v>2.5766879207343054</v>
      </c>
      <c r="H61" s="19"/>
    </row>
    <row r="62" spans="1:12" x14ac:dyDescent="0.25">
      <c r="A62" s="10" t="s">
        <v>215</v>
      </c>
      <c r="B62" s="38">
        <v>0.40384172808484026</v>
      </c>
      <c r="C62" s="38">
        <v>1.000668237386402</v>
      </c>
      <c r="D62" s="38">
        <v>0.81653724156719665</v>
      </c>
      <c r="E62" s="262" t="s">
        <v>165</v>
      </c>
      <c r="F62" s="19">
        <v>0.70271523658709389</v>
      </c>
      <c r="H62" s="35"/>
    </row>
    <row r="63" spans="1:12" x14ac:dyDescent="0.25">
      <c r="A63" s="12" t="s">
        <v>134</v>
      </c>
      <c r="B63" s="33">
        <v>1.6851300086170657</v>
      </c>
      <c r="C63" s="33">
        <v>1.3918039315291257</v>
      </c>
      <c r="D63" s="33">
        <v>1.6751525068170472</v>
      </c>
      <c r="E63" s="261" t="s">
        <v>165</v>
      </c>
      <c r="F63" s="57">
        <v>1.5382407662188549</v>
      </c>
      <c r="H63" s="19"/>
    </row>
    <row r="64" spans="1:12" x14ac:dyDescent="0.25">
      <c r="A64" s="191" t="s">
        <v>135</v>
      </c>
      <c r="B64" s="192">
        <v>1.8245749041059041</v>
      </c>
      <c r="C64" s="192">
        <v>1.5074696546192849</v>
      </c>
      <c r="D64" s="192">
        <v>1.9473497937478963</v>
      </c>
      <c r="E64" s="264" t="s">
        <v>165</v>
      </c>
      <c r="F64" s="194">
        <v>1.6657777377577498</v>
      </c>
      <c r="H64" s="39"/>
    </row>
    <row r="65" spans="1:8" x14ac:dyDescent="0.25">
      <c r="A65" s="263" t="s">
        <v>195</v>
      </c>
      <c r="B65" s="19"/>
      <c r="C65" s="19"/>
      <c r="D65" s="19"/>
      <c r="E65" s="19"/>
      <c r="F65" s="19"/>
      <c r="H65" s="39"/>
    </row>
    <row r="66" spans="1:8" x14ac:dyDescent="0.25">
      <c r="A66" s="81" t="s">
        <v>129</v>
      </c>
    </row>
    <row r="68" spans="1:8" ht="15" customHeight="1" x14ac:dyDescent="0.25">
      <c r="A68" s="295" t="s">
        <v>142</v>
      </c>
      <c r="B68" s="295"/>
      <c r="C68" s="295"/>
      <c r="D68" s="295"/>
      <c r="E68" s="295"/>
      <c r="F68" s="295"/>
      <c r="G68" s="34"/>
      <c r="H68" s="34"/>
    </row>
    <row r="69" spans="1:8" x14ac:dyDescent="0.25">
      <c r="A69" s="296"/>
      <c r="B69" s="296"/>
      <c r="C69" s="296"/>
      <c r="D69" s="296"/>
      <c r="E69" s="296"/>
      <c r="F69" s="296"/>
      <c r="G69" s="34"/>
      <c r="H69" s="34"/>
    </row>
    <row r="70" spans="1:8" ht="30" x14ac:dyDescent="0.25">
      <c r="A70" s="193"/>
      <c r="B70" s="160" t="s">
        <v>25</v>
      </c>
      <c r="C70" s="160" t="s">
        <v>26</v>
      </c>
      <c r="D70" s="160" t="s">
        <v>27</v>
      </c>
      <c r="E70" s="160" t="s">
        <v>131</v>
      </c>
      <c r="F70" s="161" t="s">
        <v>12</v>
      </c>
      <c r="G70" s="4"/>
      <c r="H70" s="4"/>
    </row>
    <row r="71" spans="1:8" x14ac:dyDescent="0.25">
      <c r="A71" s="10" t="s">
        <v>10</v>
      </c>
      <c r="B71" s="38" t="s">
        <v>165</v>
      </c>
      <c r="C71" s="38">
        <v>4.2613133759259476</v>
      </c>
      <c r="D71" s="38">
        <v>4.7070419009196085</v>
      </c>
      <c r="E71" s="38">
        <v>4.3286000741063955</v>
      </c>
      <c r="F71" s="19">
        <v>4.4871484774456984</v>
      </c>
      <c r="G71" s="11"/>
      <c r="H71" s="11"/>
    </row>
    <row r="72" spans="1:8" x14ac:dyDescent="0.25">
      <c r="A72" s="12" t="s">
        <v>212</v>
      </c>
      <c r="B72" s="33" t="s">
        <v>165</v>
      </c>
      <c r="C72" s="33">
        <v>3.5724278068162931</v>
      </c>
      <c r="D72" s="33">
        <v>2.1453086066749552</v>
      </c>
      <c r="E72" s="33" t="s">
        <v>165</v>
      </c>
      <c r="F72" s="57">
        <v>2.5880643519665956</v>
      </c>
      <c r="G72" s="11"/>
      <c r="H72" s="11"/>
    </row>
    <row r="73" spans="1:8" x14ac:dyDescent="0.25">
      <c r="A73" s="10" t="s">
        <v>213</v>
      </c>
      <c r="B73" s="38" t="s">
        <v>165</v>
      </c>
      <c r="C73" s="38">
        <v>2.4329941594727558</v>
      </c>
      <c r="D73" s="38">
        <v>4.3660255860903376</v>
      </c>
      <c r="E73" s="38">
        <v>4.9001061190805961</v>
      </c>
      <c r="F73" s="19">
        <v>3.7830170121549012</v>
      </c>
      <c r="G73" s="11"/>
      <c r="H73" s="19"/>
    </row>
    <row r="74" spans="1:8" x14ac:dyDescent="0.25">
      <c r="A74" s="12" t="s">
        <v>214</v>
      </c>
      <c r="B74" s="33" t="s">
        <v>165</v>
      </c>
      <c r="C74" s="33" t="s">
        <v>165</v>
      </c>
      <c r="D74" s="33" t="s">
        <v>165</v>
      </c>
      <c r="E74" s="33" t="s">
        <v>165</v>
      </c>
      <c r="F74" s="57">
        <v>1.3481583377505442</v>
      </c>
      <c r="G74" s="11"/>
      <c r="H74" s="11"/>
    </row>
    <row r="75" spans="1:8" x14ac:dyDescent="0.25">
      <c r="A75" s="10" t="s">
        <v>132</v>
      </c>
      <c r="B75" s="38">
        <v>7.4537175737568937</v>
      </c>
      <c r="C75" s="38">
        <v>3.7566633169035017</v>
      </c>
      <c r="D75" s="38">
        <v>4.7918993835445942</v>
      </c>
      <c r="E75" s="38">
        <v>2.6681611851435005</v>
      </c>
      <c r="F75" s="19">
        <v>4.3096196054170388</v>
      </c>
      <c r="G75" s="11"/>
      <c r="H75" s="11"/>
    </row>
    <row r="76" spans="1:8" x14ac:dyDescent="0.25">
      <c r="A76" s="12" t="s">
        <v>133</v>
      </c>
      <c r="B76" s="33">
        <v>8.2558546777991051</v>
      </c>
      <c r="C76" s="33" t="s">
        <v>165</v>
      </c>
      <c r="D76" s="33">
        <v>2.6604595515215093</v>
      </c>
      <c r="E76" s="33" t="s">
        <v>165</v>
      </c>
      <c r="F76" s="57">
        <v>2.5766879207343054</v>
      </c>
      <c r="G76" s="11"/>
      <c r="H76" s="11"/>
    </row>
    <row r="77" spans="1:8" x14ac:dyDescent="0.25">
      <c r="A77" s="10" t="s">
        <v>215</v>
      </c>
      <c r="B77" s="38" t="s">
        <v>165</v>
      </c>
      <c r="C77" s="38" t="s">
        <v>165</v>
      </c>
      <c r="D77" s="38">
        <v>1.09085298648456</v>
      </c>
      <c r="E77" s="38" t="s">
        <v>165</v>
      </c>
      <c r="F77" s="19">
        <v>0.70271523658709389</v>
      </c>
      <c r="G77" s="11"/>
      <c r="H77" s="11"/>
    </row>
    <row r="78" spans="1:8" x14ac:dyDescent="0.25">
      <c r="A78" s="12" t="s">
        <v>134</v>
      </c>
      <c r="B78" s="33" t="s">
        <v>165</v>
      </c>
      <c r="C78" s="33">
        <v>1.4374378416402216</v>
      </c>
      <c r="D78" s="33">
        <v>1.4542486672836741</v>
      </c>
      <c r="E78" s="33" t="s">
        <v>165</v>
      </c>
      <c r="F78" s="57">
        <v>1.5382407662188549</v>
      </c>
      <c r="G78" s="11"/>
      <c r="H78" s="11"/>
    </row>
    <row r="79" spans="1:8" x14ac:dyDescent="0.25">
      <c r="A79" s="191" t="s">
        <v>135</v>
      </c>
      <c r="B79" s="192" t="s">
        <v>165</v>
      </c>
      <c r="C79" s="192">
        <v>0.83644309339472256</v>
      </c>
      <c r="D79" s="192">
        <v>2.1751994317514631</v>
      </c>
      <c r="E79" s="192" t="s">
        <v>165</v>
      </c>
      <c r="F79" s="194">
        <v>1.6657777377577498</v>
      </c>
      <c r="G79" s="11"/>
      <c r="H79" s="11"/>
    </row>
    <row r="80" spans="1:8" x14ac:dyDescent="0.25">
      <c r="A80" s="263" t="s">
        <v>195</v>
      </c>
      <c r="B80" s="19"/>
      <c r="C80" s="19"/>
      <c r="D80" s="19"/>
      <c r="E80" s="19"/>
      <c r="F80" s="19"/>
      <c r="H80" s="39"/>
    </row>
    <row r="81" spans="1:6" x14ac:dyDescent="0.25">
      <c r="A81" s="81" t="s">
        <v>129</v>
      </c>
    </row>
    <row r="84" spans="1:6" ht="15" customHeight="1" x14ac:dyDescent="0.25">
      <c r="A84" s="295" t="s">
        <v>141</v>
      </c>
      <c r="B84" s="295"/>
      <c r="C84" s="295"/>
      <c r="D84" s="295"/>
      <c r="E84" s="295"/>
      <c r="F84" s="295"/>
    </row>
    <row r="85" spans="1:6" x14ac:dyDescent="0.25">
      <c r="A85" s="295"/>
      <c r="B85" s="295"/>
      <c r="C85" s="295"/>
      <c r="D85" s="295"/>
      <c r="E85" s="295"/>
      <c r="F85" s="295"/>
    </row>
    <row r="86" spans="1:6" x14ac:dyDescent="0.25">
      <c r="A86" s="302"/>
      <c r="B86" s="304" t="s">
        <v>10</v>
      </c>
      <c r="C86" s="305"/>
      <c r="D86" s="306" t="s">
        <v>11</v>
      </c>
      <c r="E86" s="305"/>
      <c r="F86" s="298" t="s">
        <v>12</v>
      </c>
    </row>
    <row r="87" spans="1:6" x14ac:dyDescent="0.25">
      <c r="A87" s="303"/>
      <c r="B87" s="189" t="s">
        <v>14</v>
      </c>
      <c r="C87" s="189" t="s">
        <v>13</v>
      </c>
      <c r="D87" s="189" t="s">
        <v>15</v>
      </c>
      <c r="E87" s="189" t="s">
        <v>16</v>
      </c>
      <c r="F87" s="299"/>
    </row>
    <row r="88" spans="1:6" x14ac:dyDescent="0.25">
      <c r="A88" s="10" t="s">
        <v>0</v>
      </c>
      <c r="B88" s="38">
        <v>93.90701769400448</v>
      </c>
      <c r="C88" s="38">
        <v>94.218130636555031</v>
      </c>
      <c r="D88" s="38">
        <v>95.687493670364759</v>
      </c>
      <c r="E88" s="38">
        <v>88.369948509611461</v>
      </c>
      <c r="F88" s="38">
        <v>94.062814085805769</v>
      </c>
    </row>
    <row r="89" spans="1:6" x14ac:dyDescent="0.25">
      <c r="A89" s="12" t="s">
        <v>1</v>
      </c>
      <c r="B89" s="33">
        <v>6.0929823059955144</v>
      </c>
      <c r="C89" s="33">
        <v>5.7818693634449723</v>
      </c>
      <c r="D89" s="33">
        <v>4.3125063296352435</v>
      </c>
      <c r="E89" s="33">
        <v>11.630051490388535</v>
      </c>
      <c r="F89" s="33">
        <v>5.9371859141942274</v>
      </c>
    </row>
    <row r="90" spans="1:6" x14ac:dyDescent="0.25">
      <c r="A90" s="191" t="s">
        <v>2</v>
      </c>
      <c r="B90" s="192">
        <v>100</v>
      </c>
      <c r="C90" s="192">
        <v>100</v>
      </c>
      <c r="D90" s="192">
        <v>100</v>
      </c>
      <c r="E90" s="192">
        <v>100</v>
      </c>
      <c r="F90" s="192">
        <v>100</v>
      </c>
    </row>
    <row r="91" spans="1:6" x14ac:dyDescent="0.25">
      <c r="A91" s="81" t="s">
        <v>129</v>
      </c>
    </row>
    <row r="94" spans="1:6" ht="15" customHeight="1" x14ac:dyDescent="0.25">
      <c r="A94" s="295" t="s">
        <v>140</v>
      </c>
      <c r="B94" s="295"/>
      <c r="C94" s="295"/>
      <c r="D94" s="295"/>
      <c r="E94" s="295"/>
      <c r="F94" s="295"/>
    </row>
    <row r="95" spans="1:6" ht="15" customHeight="1" x14ac:dyDescent="0.25">
      <c r="A95" s="295"/>
      <c r="B95" s="295"/>
      <c r="C95" s="295"/>
      <c r="D95" s="295"/>
      <c r="E95" s="295"/>
      <c r="F95" s="295"/>
    </row>
    <row r="96" spans="1:6" x14ac:dyDescent="0.25">
      <c r="A96" s="296"/>
      <c r="B96" s="296"/>
      <c r="C96" s="296"/>
      <c r="D96" s="296"/>
      <c r="E96" s="296"/>
      <c r="F96" s="296"/>
    </row>
    <row r="97" spans="1:13" x14ac:dyDescent="0.25">
      <c r="A97" s="318"/>
      <c r="B97" s="320" t="s">
        <v>10</v>
      </c>
      <c r="C97" s="300"/>
      <c r="D97" s="299" t="s">
        <v>11</v>
      </c>
      <c r="E97" s="300"/>
      <c r="F97" s="301" t="s">
        <v>12</v>
      </c>
      <c r="H97" s="100"/>
      <c r="I97" s="103"/>
      <c r="J97" s="103"/>
      <c r="K97" s="103"/>
      <c r="L97" s="103"/>
      <c r="M97" s="103"/>
    </row>
    <row r="98" spans="1:13" x14ac:dyDescent="0.25">
      <c r="A98" s="319"/>
      <c r="B98" s="189" t="s">
        <v>14</v>
      </c>
      <c r="C98" s="189" t="s">
        <v>13</v>
      </c>
      <c r="D98" s="189" t="s">
        <v>15</v>
      </c>
      <c r="E98" s="189" t="s">
        <v>16</v>
      </c>
      <c r="F98" s="299"/>
      <c r="H98" s="100"/>
      <c r="I98" s="24"/>
      <c r="J98" s="24"/>
      <c r="K98" s="24"/>
      <c r="L98" s="24"/>
      <c r="M98" s="103"/>
    </row>
    <row r="99" spans="1:13" ht="15.75" thickBot="1" x14ac:dyDescent="0.3">
      <c r="A99" s="312" t="s">
        <v>29</v>
      </c>
      <c r="B99" s="313"/>
      <c r="C99" s="313"/>
      <c r="D99" s="313"/>
      <c r="E99" s="313"/>
      <c r="F99" s="314"/>
      <c r="H99" s="100"/>
      <c r="I99" s="100"/>
      <c r="J99" s="100"/>
      <c r="K99" s="100"/>
      <c r="L99" s="100"/>
      <c r="M99" s="100"/>
    </row>
    <row r="100" spans="1:13" ht="15.75" thickBot="1" x14ac:dyDescent="0.3">
      <c r="A100" s="9" t="s">
        <v>30</v>
      </c>
      <c r="B100" s="16">
        <v>94.086654304010864</v>
      </c>
      <c r="C100" s="16">
        <v>97.194687894676406</v>
      </c>
      <c r="D100" s="16">
        <v>97.364858556624029</v>
      </c>
      <c r="E100" s="16">
        <v>89.204779563246802</v>
      </c>
      <c r="F100" s="16">
        <v>95.562022427678002</v>
      </c>
      <c r="H100" s="13"/>
      <c r="I100" s="19"/>
      <c r="J100" s="19"/>
      <c r="K100" s="19"/>
      <c r="L100" s="19"/>
      <c r="M100" s="19"/>
    </row>
    <row r="101" spans="1:13" ht="15.75" thickBot="1" x14ac:dyDescent="0.3">
      <c r="A101" s="8" t="s">
        <v>31</v>
      </c>
      <c r="B101" s="17">
        <v>93.548609198567888</v>
      </c>
      <c r="C101" s="17">
        <v>93.069379930693799</v>
      </c>
      <c r="D101" s="17">
        <v>93.930396762090467</v>
      </c>
      <c r="E101" s="17">
        <v>90.811398212992032</v>
      </c>
      <c r="F101" s="17">
        <v>93.317272317296045</v>
      </c>
      <c r="H101" s="13"/>
      <c r="I101" s="19"/>
      <c r="J101" s="19"/>
      <c r="K101" s="19"/>
      <c r="L101" s="19"/>
      <c r="M101" s="19"/>
    </row>
    <row r="102" spans="1:13" ht="15.75" thickBot="1" x14ac:dyDescent="0.3">
      <c r="A102" s="9" t="s">
        <v>32</v>
      </c>
      <c r="B102" s="16">
        <v>95.329740200471122</v>
      </c>
      <c r="C102" s="16">
        <v>96.232489672783544</v>
      </c>
      <c r="D102" s="16">
        <v>97.344201945832239</v>
      </c>
      <c r="E102" s="16">
        <v>88.966936284943941</v>
      </c>
      <c r="F102" s="16">
        <v>95.767448958549281</v>
      </c>
      <c r="H102" s="13"/>
      <c r="I102" s="19"/>
      <c r="J102" s="19"/>
      <c r="K102" s="19"/>
      <c r="L102" s="19"/>
      <c r="M102" s="19"/>
    </row>
    <row r="103" spans="1:13" ht="15.75" thickBot="1" x14ac:dyDescent="0.3">
      <c r="A103" s="8" t="s">
        <v>33</v>
      </c>
      <c r="B103" s="17">
        <v>94.301506364096383</v>
      </c>
      <c r="C103" s="17">
        <v>95.896550155907931</v>
      </c>
      <c r="D103" s="17">
        <v>97.57749948675837</v>
      </c>
      <c r="E103" s="17">
        <v>86.264516114756844</v>
      </c>
      <c r="F103" s="17">
        <v>95.079180996560837</v>
      </c>
      <c r="H103" s="13"/>
      <c r="I103" s="19"/>
      <c r="J103" s="19"/>
      <c r="K103" s="19"/>
      <c r="L103" s="19"/>
      <c r="M103" s="19"/>
    </row>
    <row r="104" spans="1:13" ht="15.75" thickBot="1" x14ac:dyDescent="0.3">
      <c r="A104" s="9" t="s">
        <v>34</v>
      </c>
      <c r="B104" s="16">
        <v>92.243660362765539</v>
      </c>
      <c r="C104" s="16">
        <v>90.814890439079576</v>
      </c>
      <c r="D104" s="16">
        <v>93.327402135231324</v>
      </c>
      <c r="E104" s="16">
        <v>86.717302704705446</v>
      </c>
      <c r="F104" s="16">
        <v>91.438220933394533</v>
      </c>
      <c r="H104" s="13"/>
      <c r="I104" s="19"/>
      <c r="J104" s="19"/>
      <c r="K104" s="19"/>
      <c r="L104" s="19"/>
      <c r="M104" s="19"/>
    </row>
    <row r="105" spans="1:13" ht="15.75" thickBot="1" x14ac:dyDescent="0.3">
      <c r="A105" s="315" t="s">
        <v>35</v>
      </c>
      <c r="B105" s="316"/>
      <c r="C105" s="316"/>
      <c r="D105" s="316"/>
      <c r="E105" s="316"/>
      <c r="F105" s="317"/>
      <c r="H105" s="100"/>
      <c r="I105" s="100"/>
      <c r="J105" s="100"/>
      <c r="K105" s="100"/>
      <c r="L105" s="100"/>
      <c r="M105" s="100"/>
    </row>
    <row r="106" spans="1:13" ht="15.75" thickBot="1" x14ac:dyDescent="0.3">
      <c r="A106" s="9" t="s">
        <v>25</v>
      </c>
      <c r="B106" s="16">
        <v>82.651676681527434</v>
      </c>
      <c r="C106" s="16">
        <v>90.135142840850762</v>
      </c>
      <c r="D106" s="16">
        <v>93.238292449824783</v>
      </c>
      <c r="E106" s="16">
        <v>82.485181220601575</v>
      </c>
      <c r="F106" s="16">
        <v>88.438491364117027</v>
      </c>
      <c r="H106" s="13"/>
      <c r="I106" s="19"/>
      <c r="J106" s="19"/>
      <c r="K106" s="19"/>
      <c r="L106" s="19"/>
      <c r="M106" s="19"/>
    </row>
    <row r="107" spans="1:13" ht="15.75" thickBot="1" x14ac:dyDescent="0.3">
      <c r="A107" s="8" t="s">
        <v>26</v>
      </c>
      <c r="B107" s="17">
        <v>92.728735077514159</v>
      </c>
      <c r="C107" s="17">
        <v>93.471194799372341</v>
      </c>
      <c r="D107" s="17">
        <v>95.634261412718459</v>
      </c>
      <c r="E107" s="17">
        <v>87.5</v>
      </c>
      <c r="F107" s="17">
        <v>93.092892779473317</v>
      </c>
      <c r="H107" s="13"/>
      <c r="I107" s="19"/>
      <c r="J107" s="19"/>
      <c r="K107" s="19"/>
      <c r="L107" s="19"/>
      <c r="M107" s="19"/>
    </row>
    <row r="108" spans="1:13" ht="15.75" thickBot="1" x14ac:dyDescent="0.3">
      <c r="A108" s="209" t="s">
        <v>27</v>
      </c>
      <c r="B108" s="16">
        <v>94.388976469901323</v>
      </c>
      <c r="C108" s="16">
        <v>94.489386115892131</v>
      </c>
      <c r="D108" s="16">
        <v>95.174113780420996</v>
      </c>
      <c r="E108" s="16">
        <v>91.010013060513714</v>
      </c>
      <c r="F108" s="16">
        <v>94.434681857680786</v>
      </c>
      <c r="H108" s="13"/>
      <c r="I108" s="19"/>
      <c r="J108" s="19"/>
      <c r="K108" s="19"/>
      <c r="L108" s="19"/>
      <c r="M108" s="19"/>
    </row>
    <row r="109" spans="1:13" ht="15.75" thickBot="1" x14ac:dyDescent="0.3">
      <c r="A109" s="8" t="s">
        <v>131</v>
      </c>
      <c r="B109" s="17">
        <v>97.50752979178489</v>
      </c>
      <c r="C109" s="17">
        <v>97.372456804007768</v>
      </c>
      <c r="D109" s="17">
        <v>97.750318157559832</v>
      </c>
      <c r="E109" s="17">
        <v>93.067345783814375</v>
      </c>
      <c r="F109" s="17">
        <v>97.431707923299498</v>
      </c>
      <c r="H109" s="13"/>
      <c r="I109" s="19"/>
      <c r="J109" s="19"/>
      <c r="K109" s="19"/>
      <c r="L109" s="19"/>
      <c r="M109" s="19"/>
    </row>
    <row r="110" spans="1:13" ht="15.75" thickBot="1" x14ac:dyDescent="0.3">
      <c r="A110" s="315" t="s">
        <v>211</v>
      </c>
      <c r="B110" s="316"/>
      <c r="C110" s="316"/>
      <c r="D110" s="316"/>
      <c r="E110" s="316"/>
      <c r="F110" s="317"/>
      <c r="H110" s="100"/>
      <c r="I110" s="100"/>
      <c r="J110" s="100"/>
      <c r="K110" s="100"/>
      <c r="L110" s="100"/>
      <c r="M110" s="100"/>
    </row>
    <row r="111" spans="1:13" ht="15.75" thickBot="1" x14ac:dyDescent="0.3">
      <c r="A111" s="8" t="s">
        <v>36</v>
      </c>
      <c r="B111" s="17">
        <v>94.877799646229349</v>
      </c>
      <c r="C111" s="17">
        <v>96.164039420523721</v>
      </c>
      <c r="D111" s="17">
        <v>96.658955855497069</v>
      </c>
      <c r="E111" s="17">
        <v>88.69185864038667</v>
      </c>
      <c r="F111" s="17">
        <v>95.38862049112619</v>
      </c>
      <c r="H111" s="13"/>
      <c r="I111" s="19"/>
      <c r="J111" s="19"/>
      <c r="K111" s="19"/>
      <c r="L111" s="19"/>
      <c r="M111" s="19"/>
    </row>
    <row r="112" spans="1:13" ht="15.75" thickBot="1" x14ac:dyDescent="0.3">
      <c r="A112" s="9" t="s">
        <v>37</v>
      </c>
      <c r="B112" s="16">
        <v>94.170050158592886</v>
      </c>
      <c r="C112" s="16">
        <v>96.08260940829372</v>
      </c>
      <c r="D112" s="16">
        <v>96.818241212596362</v>
      </c>
      <c r="E112" s="16">
        <v>89.980401763841257</v>
      </c>
      <c r="F112" s="16">
        <v>95.37366548042705</v>
      </c>
      <c r="H112" s="13"/>
      <c r="I112" s="19"/>
      <c r="J112" s="19"/>
      <c r="K112" s="19"/>
      <c r="L112" s="19"/>
      <c r="M112" s="19"/>
    </row>
    <row r="113" spans="1:13" x14ac:dyDescent="0.25">
      <c r="A113" s="200" t="s">
        <v>38</v>
      </c>
      <c r="B113" s="201">
        <v>91.079633376978933</v>
      </c>
      <c r="C113" s="201">
        <v>91.964683281808576</v>
      </c>
      <c r="D113" s="201">
        <v>93.462932373462195</v>
      </c>
      <c r="E113" s="201">
        <v>87.945094463860613</v>
      </c>
      <c r="F113" s="201">
        <v>91.657285455937526</v>
      </c>
      <c r="H113" s="13"/>
      <c r="I113" s="19"/>
      <c r="J113" s="19"/>
      <c r="K113" s="19"/>
      <c r="L113" s="19"/>
      <c r="M113" s="19"/>
    </row>
    <row r="114" spans="1:13" x14ac:dyDescent="0.25">
      <c r="A114" s="218" t="s">
        <v>138</v>
      </c>
      <c r="B114" s="219">
        <v>93.906609211471476</v>
      </c>
      <c r="C114" s="219">
        <v>94.218684383229387</v>
      </c>
      <c r="D114" s="219">
        <v>95.687293804291897</v>
      </c>
      <c r="E114" s="219">
        <v>88.369503254630061</v>
      </c>
      <c r="F114" s="219">
        <v>94.062588289634448</v>
      </c>
      <c r="H114" s="13"/>
      <c r="I114" s="19"/>
      <c r="J114" s="19"/>
      <c r="K114" s="19"/>
      <c r="L114" s="19"/>
      <c r="M114" s="19"/>
    </row>
    <row r="115" spans="1:13" x14ac:dyDescent="0.25">
      <c r="A115" s="293" t="s">
        <v>129</v>
      </c>
      <c r="B115" s="294"/>
    </row>
    <row r="116" spans="1:13" x14ac:dyDescent="0.25">
      <c r="A116" s="65"/>
    </row>
  </sheetData>
  <mergeCells count="37">
    <mergeCell ref="A99:F99"/>
    <mergeCell ref="A105:F105"/>
    <mergeCell ref="A110:F110"/>
    <mergeCell ref="A97:A98"/>
    <mergeCell ref="B97:C97"/>
    <mergeCell ref="A1:F1"/>
    <mergeCell ref="L13:M13"/>
    <mergeCell ref="A84:F85"/>
    <mergeCell ref="A13:A14"/>
    <mergeCell ref="B13:C13"/>
    <mergeCell ref="D13:E13"/>
    <mergeCell ref="F13:F14"/>
    <mergeCell ref="F53:F54"/>
    <mergeCell ref="A51:F52"/>
    <mergeCell ref="I13:I14"/>
    <mergeCell ref="J13:K13"/>
    <mergeCell ref="A12:F12"/>
    <mergeCell ref="A53:A54"/>
    <mergeCell ref="B53:C53"/>
    <mergeCell ref="D53:E53"/>
    <mergeCell ref="A24:F24"/>
    <mergeCell ref="A115:B115"/>
    <mergeCell ref="A68:F69"/>
    <mergeCell ref="N13:N14"/>
    <mergeCell ref="X25:Y25"/>
    <mergeCell ref="P25:Q25"/>
    <mergeCell ref="R25:S25"/>
    <mergeCell ref="T25:U25"/>
    <mergeCell ref="V25:W25"/>
    <mergeCell ref="A36:F37"/>
    <mergeCell ref="F86:F87"/>
    <mergeCell ref="D97:E97"/>
    <mergeCell ref="F97:F98"/>
    <mergeCell ref="A94:F96"/>
    <mergeCell ref="A86:A87"/>
    <mergeCell ref="B86:C86"/>
    <mergeCell ref="D86:E8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1"/>
  <sheetViews>
    <sheetView showGridLines="0" zoomScale="90" zoomScaleNormal="90" workbookViewId="0">
      <selection activeCell="G11" sqref="G11"/>
    </sheetView>
  </sheetViews>
  <sheetFormatPr defaultRowHeight="15" x14ac:dyDescent="0.25"/>
  <cols>
    <col min="1" max="1" width="36" customWidth="1"/>
    <col min="2" max="2" width="17.7109375" customWidth="1"/>
    <col min="3" max="3" width="15.7109375" customWidth="1"/>
    <col min="4" max="4" width="14.5703125" customWidth="1"/>
    <col min="5" max="5" width="13.28515625" customWidth="1"/>
    <col min="6" max="6" width="13.42578125" customWidth="1"/>
    <col min="7" max="7" width="16.7109375" customWidth="1"/>
    <col min="8" max="8" width="23.28515625" customWidth="1"/>
    <col min="9" max="9" width="12.28515625" customWidth="1"/>
    <col min="10" max="10" width="27.7109375" customWidth="1"/>
    <col min="11" max="11" width="13" customWidth="1"/>
    <col min="12" max="12" width="12" customWidth="1"/>
    <col min="13" max="13" width="13.140625" customWidth="1"/>
    <col min="14" max="14" width="12.7109375" customWidth="1"/>
    <col min="15" max="16" width="12.7109375" bestFit="1" customWidth="1"/>
  </cols>
  <sheetData>
    <row r="1" spans="1:8" ht="15" customHeight="1" x14ac:dyDescent="0.25">
      <c r="A1" s="295" t="s">
        <v>139</v>
      </c>
      <c r="B1" s="295"/>
      <c r="C1" s="295"/>
      <c r="D1" s="295"/>
      <c r="E1" s="295"/>
      <c r="F1" s="295"/>
    </row>
    <row r="2" spans="1:8" ht="15" customHeight="1" x14ac:dyDescent="0.25">
      <c r="A2" s="295"/>
      <c r="B2" s="295"/>
      <c r="C2" s="295"/>
      <c r="D2" s="295"/>
      <c r="E2" s="295"/>
      <c r="F2" s="295"/>
    </row>
    <row r="3" spans="1:8" x14ac:dyDescent="0.25">
      <c r="A3" s="296"/>
      <c r="B3" s="296"/>
      <c r="C3" s="296"/>
      <c r="D3" s="296"/>
      <c r="E3" s="296"/>
      <c r="F3" s="296"/>
      <c r="G3" s="34"/>
    </row>
    <row r="4" spans="1:8" x14ac:dyDescent="0.25">
      <c r="A4" s="308"/>
      <c r="B4" s="323" t="s">
        <v>10</v>
      </c>
      <c r="C4" s="322"/>
      <c r="D4" s="323" t="s">
        <v>11</v>
      </c>
      <c r="E4" s="322"/>
      <c r="F4" s="328" t="s">
        <v>12</v>
      </c>
    </row>
    <row r="5" spans="1:8" x14ac:dyDescent="0.25">
      <c r="A5" s="327"/>
      <c r="B5" s="182" t="s">
        <v>14</v>
      </c>
      <c r="C5" s="182" t="s">
        <v>13</v>
      </c>
      <c r="D5" s="182" t="s">
        <v>15</v>
      </c>
      <c r="E5" s="182" t="s">
        <v>16</v>
      </c>
      <c r="F5" s="329"/>
      <c r="G5" s="326"/>
    </row>
    <row r="6" spans="1:8" x14ac:dyDescent="0.25">
      <c r="A6" s="14" t="s">
        <v>39</v>
      </c>
      <c r="B6" s="55">
        <v>35.818643167602538</v>
      </c>
      <c r="C6" s="55">
        <v>36.616059200742953</v>
      </c>
      <c r="D6" s="55">
        <v>37.957035624564902</v>
      </c>
      <c r="E6" s="55">
        <v>30.122893770465726</v>
      </c>
      <c r="F6" s="55">
        <v>36.217858147343755</v>
      </c>
      <c r="G6" s="326"/>
    </row>
    <row r="7" spans="1:8" x14ac:dyDescent="0.25">
      <c r="A7" s="206" t="s">
        <v>17</v>
      </c>
      <c r="B7" s="207">
        <v>50.176876326744811</v>
      </c>
      <c r="C7" s="207">
        <v>49.04868544021442</v>
      </c>
      <c r="D7" s="207">
        <v>48.196836512863591</v>
      </c>
      <c r="E7" s="207">
        <v>54.570402089326663</v>
      </c>
      <c r="F7" s="207">
        <v>49.61176650014005</v>
      </c>
      <c r="G7" s="27"/>
      <c r="H7" s="6"/>
    </row>
    <row r="8" spans="1:8" x14ac:dyDescent="0.25">
      <c r="A8" s="14" t="s">
        <v>18</v>
      </c>
      <c r="B8" s="55">
        <v>12.440304218251756</v>
      </c>
      <c r="C8" s="55">
        <v>13.168521098199642</v>
      </c>
      <c r="D8" s="55">
        <v>12.370985804655104</v>
      </c>
      <c r="E8" s="55">
        <v>14.325675120308626</v>
      </c>
      <c r="F8" s="55">
        <v>12.805247501101521</v>
      </c>
      <c r="G8" s="27"/>
    </row>
    <row r="9" spans="1:8" x14ac:dyDescent="0.25">
      <c r="A9" s="206" t="s">
        <v>19</v>
      </c>
      <c r="B9" s="207">
        <v>1.5636439627150758</v>
      </c>
      <c r="C9" s="207">
        <v>1.1661464853967189</v>
      </c>
      <c r="D9" s="207">
        <v>1.474393898120403</v>
      </c>
      <c r="E9" s="207">
        <v>0.97970330500722524</v>
      </c>
      <c r="F9" s="207">
        <v>1.3645568426230876</v>
      </c>
      <c r="G9" s="27"/>
    </row>
    <row r="10" spans="1:8" x14ac:dyDescent="0.25">
      <c r="A10" s="14" t="s">
        <v>2</v>
      </c>
      <c r="B10" s="55">
        <f>SUM(B6:B9)</f>
        <v>99.999467675314179</v>
      </c>
      <c r="C10" s="55">
        <f>SUM(C6:C9)</f>
        <v>99.999412224553737</v>
      </c>
      <c r="D10" s="55">
        <f>SUM(D6:D9)</f>
        <v>99.999251840203996</v>
      </c>
      <c r="E10" s="55">
        <f>SUM(E6:E9)</f>
        <v>99.998674285108237</v>
      </c>
      <c r="F10" s="55">
        <f>SUM(F6:F9)</f>
        <v>99.999428991208404</v>
      </c>
      <c r="G10" s="27"/>
    </row>
    <row r="11" spans="1:8" x14ac:dyDescent="0.25">
      <c r="A11" s="205" t="s">
        <v>20</v>
      </c>
      <c r="B11" s="208">
        <f>+(B9+B8)-(B7+B6)</f>
        <v>-71.991571313380518</v>
      </c>
      <c r="C11" s="208">
        <f t="shared" ref="C11:F11" si="0">+(C9+C8)-(C7+C6)</f>
        <v>-71.330077057361009</v>
      </c>
      <c r="D11" s="208">
        <f t="shared" si="0"/>
        <v>-72.30849243465299</v>
      </c>
      <c r="E11" s="208">
        <f t="shared" si="0"/>
        <v>-69.387917434476535</v>
      </c>
      <c r="F11" s="208">
        <f t="shared" si="0"/>
        <v>-71.65982030375919</v>
      </c>
      <c r="G11" s="27"/>
    </row>
    <row r="12" spans="1:8" x14ac:dyDescent="0.25">
      <c r="A12" s="81" t="s">
        <v>129</v>
      </c>
      <c r="B12" s="13"/>
      <c r="C12" s="27"/>
      <c r="D12" s="27"/>
      <c r="E12" s="27"/>
      <c r="F12" s="27"/>
      <c r="G12" s="27"/>
    </row>
    <row r="15" spans="1:8" ht="15" customHeight="1" x14ac:dyDescent="0.25">
      <c r="A15" s="295" t="s">
        <v>207</v>
      </c>
      <c r="B15" s="295"/>
      <c r="C15" s="295"/>
      <c r="D15" s="295"/>
      <c r="E15" s="295"/>
      <c r="F15" s="295"/>
    </row>
    <row r="16" spans="1:8" ht="15" customHeight="1" x14ac:dyDescent="0.25">
      <c r="A16" s="295"/>
      <c r="B16" s="295"/>
      <c r="C16" s="295"/>
      <c r="D16" s="295"/>
      <c r="E16" s="295"/>
      <c r="F16" s="295"/>
    </row>
    <row r="17" spans="1:13" x14ac:dyDescent="0.25">
      <c r="A17" s="296"/>
      <c r="B17" s="296"/>
      <c r="C17" s="296"/>
      <c r="D17" s="296"/>
      <c r="E17" s="296"/>
      <c r="F17" s="296"/>
    </row>
    <row r="18" spans="1:13" x14ac:dyDescent="0.25">
      <c r="A18" s="318"/>
      <c r="B18" s="321" t="s">
        <v>10</v>
      </c>
      <c r="C18" s="322"/>
      <c r="D18" s="323" t="s">
        <v>11</v>
      </c>
      <c r="E18" s="322"/>
      <c r="F18" s="340" t="s">
        <v>12</v>
      </c>
      <c r="H18" s="100"/>
      <c r="I18" s="52"/>
      <c r="J18" s="52"/>
      <c r="K18" s="52"/>
      <c r="L18" s="52"/>
      <c r="M18" s="52"/>
    </row>
    <row r="19" spans="1:13" x14ac:dyDescent="0.25">
      <c r="A19" s="319"/>
      <c r="B19" s="182" t="s">
        <v>14</v>
      </c>
      <c r="C19" s="182" t="s">
        <v>13</v>
      </c>
      <c r="D19" s="182" t="s">
        <v>15</v>
      </c>
      <c r="E19" s="182" t="s">
        <v>16</v>
      </c>
      <c r="F19" s="323"/>
      <c r="H19" s="100"/>
      <c r="I19" s="4"/>
      <c r="J19" s="4"/>
      <c r="K19" s="4"/>
      <c r="L19" s="4"/>
      <c r="M19" s="52"/>
    </row>
    <row r="20" spans="1:13" ht="15.75" thickBot="1" x14ac:dyDescent="0.3">
      <c r="A20" s="44" t="s">
        <v>29</v>
      </c>
      <c r="B20" s="45"/>
      <c r="C20" s="45"/>
      <c r="D20" s="45"/>
      <c r="E20" s="45"/>
      <c r="F20" s="46"/>
      <c r="H20" s="105"/>
      <c r="I20" s="105"/>
      <c r="J20" s="105"/>
      <c r="K20" s="105"/>
      <c r="L20" s="105"/>
      <c r="M20" s="105"/>
    </row>
    <row r="21" spans="1:13" ht="15.75" thickBot="1" x14ac:dyDescent="0.3">
      <c r="A21" s="9" t="s">
        <v>30</v>
      </c>
      <c r="B21" s="70">
        <v>4.0311958059079211</v>
      </c>
      <c r="C21" s="70">
        <v>5.6144513758658965</v>
      </c>
      <c r="D21" s="70">
        <v>3.6947997385864997</v>
      </c>
      <c r="E21" s="70">
        <v>8.6365982137396351</v>
      </c>
      <c r="F21" s="70">
        <v>4.7872761690675931</v>
      </c>
      <c r="H21" s="13"/>
      <c r="I21" s="53"/>
      <c r="J21" s="53"/>
      <c r="K21" s="53"/>
      <c r="L21" s="53"/>
      <c r="M21" s="53"/>
    </row>
    <row r="22" spans="1:13" ht="15.75" thickBot="1" x14ac:dyDescent="0.3">
      <c r="A22" s="8" t="s">
        <v>31</v>
      </c>
      <c r="B22" s="7">
        <v>12.150004590103736</v>
      </c>
      <c r="C22" s="7">
        <v>9.8798200987982003</v>
      </c>
      <c r="D22" s="7">
        <v>11.43756093237614</v>
      </c>
      <c r="E22" s="7">
        <v>9.4844240521613141</v>
      </c>
      <c r="F22" s="7">
        <v>11.056054194453253</v>
      </c>
      <c r="H22" s="13"/>
      <c r="I22" s="53"/>
      <c r="J22" s="53"/>
      <c r="K22" s="53"/>
      <c r="L22" s="53"/>
      <c r="M22" s="53"/>
    </row>
    <row r="23" spans="1:13" ht="15.75" thickBot="1" x14ac:dyDescent="0.3">
      <c r="A23" s="9" t="s">
        <v>32</v>
      </c>
      <c r="B23" s="70">
        <v>18.297673688996223</v>
      </c>
      <c r="C23" s="70">
        <v>10.248506964694746</v>
      </c>
      <c r="D23" s="70">
        <v>13.656981330528531</v>
      </c>
      <c r="E23" s="70">
        <v>17.574854548034622</v>
      </c>
      <c r="F23" s="70">
        <v>14.394940008705879</v>
      </c>
      <c r="H23" s="13"/>
      <c r="I23" s="53"/>
      <c r="J23" s="53"/>
      <c r="K23" s="53"/>
      <c r="L23" s="53"/>
      <c r="M23" s="53"/>
    </row>
    <row r="24" spans="1:13" ht="15.75" thickBot="1" x14ac:dyDescent="0.3">
      <c r="A24" s="8" t="s">
        <v>33</v>
      </c>
      <c r="B24" s="7">
        <v>18.504534661943872</v>
      </c>
      <c r="C24" s="7">
        <v>16.113646617545051</v>
      </c>
      <c r="D24" s="7">
        <v>18.294498049681788</v>
      </c>
      <c r="E24" s="7">
        <v>13.981250315980176</v>
      </c>
      <c r="F24" s="7">
        <v>17.341837958889865</v>
      </c>
      <c r="H24" s="13"/>
      <c r="I24" s="53"/>
      <c r="J24" s="53"/>
      <c r="K24" s="53"/>
      <c r="L24" s="53"/>
      <c r="M24" s="53"/>
    </row>
    <row r="25" spans="1:13" ht="15.75" thickBot="1" x14ac:dyDescent="0.3">
      <c r="A25" s="9" t="s">
        <v>34</v>
      </c>
      <c r="B25" s="70">
        <v>16.637781575082649</v>
      </c>
      <c r="C25" s="70">
        <v>26.385579494971363</v>
      </c>
      <c r="D25" s="70">
        <v>21.917630486358245</v>
      </c>
      <c r="E25" s="70">
        <v>22.702852908484626</v>
      </c>
      <c r="F25" s="70">
        <v>22.141769666876876</v>
      </c>
      <c r="H25" s="13"/>
      <c r="I25" s="53"/>
      <c r="J25" s="53"/>
      <c r="K25" s="53"/>
      <c r="L25" s="53"/>
      <c r="M25" s="53"/>
    </row>
    <row r="26" spans="1:13" ht="15.75" thickBot="1" x14ac:dyDescent="0.3">
      <c r="A26" s="315" t="s">
        <v>35</v>
      </c>
      <c r="B26" s="316"/>
      <c r="C26" s="30"/>
      <c r="D26" s="30"/>
      <c r="E26" s="30"/>
      <c r="F26" s="31"/>
      <c r="H26" s="100"/>
      <c r="I26" s="100"/>
      <c r="J26" s="100"/>
      <c r="K26" s="100"/>
      <c r="L26" s="100"/>
      <c r="M26" s="100"/>
    </row>
    <row r="27" spans="1:13" ht="15.75" thickBot="1" x14ac:dyDescent="0.3">
      <c r="A27" s="9" t="s">
        <v>25</v>
      </c>
      <c r="B27" s="70">
        <v>19.112231052529559</v>
      </c>
      <c r="C27" s="70">
        <v>20.881564691794491</v>
      </c>
      <c r="D27" s="70">
        <v>18.405543166613572</v>
      </c>
      <c r="E27" s="70">
        <v>23.047330046932792</v>
      </c>
      <c r="F27" s="70">
        <v>20.488191751850547</v>
      </c>
      <c r="H27" s="13"/>
      <c r="I27" s="53"/>
      <c r="J27" s="53"/>
      <c r="K27" s="53"/>
      <c r="L27" s="53"/>
      <c r="M27" s="53"/>
    </row>
    <row r="28" spans="1:13" ht="15.75" thickBot="1" x14ac:dyDescent="0.3">
      <c r="A28" s="8" t="s">
        <v>26</v>
      </c>
      <c r="B28" s="7">
        <v>16.293398040567823</v>
      </c>
      <c r="C28" s="7">
        <v>18.241425689307331</v>
      </c>
      <c r="D28" s="7">
        <v>17.334129246804189</v>
      </c>
      <c r="E28" s="7">
        <v>17.0566214319139</v>
      </c>
      <c r="F28" s="7">
        <v>17.248140958433499</v>
      </c>
      <c r="H28" s="13"/>
      <c r="I28" s="53"/>
      <c r="J28" s="53"/>
      <c r="K28" s="53"/>
      <c r="L28" s="53"/>
      <c r="M28" s="53"/>
    </row>
    <row r="29" spans="1:13" ht="15.75" thickBot="1" x14ac:dyDescent="0.3">
      <c r="A29" s="9" t="s">
        <v>27</v>
      </c>
      <c r="B29" s="70">
        <v>11.775559058796054</v>
      </c>
      <c r="C29" s="70">
        <v>10.387263339070568</v>
      </c>
      <c r="D29" s="70">
        <v>11.370216761874952</v>
      </c>
      <c r="E29" s="70">
        <v>10.143756395914854</v>
      </c>
      <c r="F29" s="70">
        <v>11.152521643976698</v>
      </c>
      <c r="H29" s="13"/>
      <c r="I29" s="53"/>
      <c r="J29" s="53"/>
      <c r="K29" s="53"/>
      <c r="L29" s="53"/>
      <c r="M29" s="53"/>
    </row>
    <row r="30" spans="1:13" ht="15.75" thickBot="1" x14ac:dyDescent="0.3">
      <c r="A30" s="8" t="s">
        <v>131</v>
      </c>
      <c r="B30" s="7">
        <v>15.579030075516172</v>
      </c>
      <c r="C30" s="7">
        <v>12.664008451760214</v>
      </c>
      <c r="D30" s="7">
        <v>13.769038137854592</v>
      </c>
      <c r="E30" s="7">
        <v>16.329806257117312</v>
      </c>
      <c r="F30" s="7">
        <v>13.94178060185887</v>
      </c>
      <c r="H30" s="13"/>
      <c r="I30" s="53"/>
      <c r="J30" s="53"/>
      <c r="K30" s="53"/>
      <c r="L30" s="53"/>
      <c r="M30" s="53"/>
    </row>
    <row r="31" spans="1:13" ht="15.75" thickBot="1" x14ac:dyDescent="0.3">
      <c r="A31" s="44" t="s">
        <v>211</v>
      </c>
      <c r="B31" s="45"/>
      <c r="C31" s="45"/>
      <c r="D31" s="45"/>
      <c r="E31" s="45"/>
      <c r="F31" s="46"/>
      <c r="H31" s="105"/>
      <c r="I31" s="105"/>
      <c r="J31" s="105"/>
      <c r="K31" s="105"/>
      <c r="L31" s="105"/>
      <c r="M31" s="105"/>
    </row>
    <row r="32" spans="1:13" ht="15.75" thickBot="1" x14ac:dyDescent="0.3">
      <c r="A32" s="8" t="s">
        <v>36</v>
      </c>
      <c r="B32" s="7">
        <v>13.761345989353662</v>
      </c>
      <c r="C32" s="7">
        <v>13.834963695038322</v>
      </c>
      <c r="D32" s="7">
        <v>13.990096356644072</v>
      </c>
      <c r="E32" s="7">
        <v>12.742451823488796</v>
      </c>
      <c r="F32" s="7">
        <v>13.791083631630329</v>
      </c>
      <c r="H32" s="13"/>
      <c r="I32" s="53"/>
      <c r="J32" s="53"/>
      <c r="K32" s="53"/>
      <c r="L32" s="53"/>
      <c r="M32" s="53"/>
    </row>
    <row r="33" spans="1:13" ht="15.75" thickBot="1" x14ac:dyDescent="0.3">
      <c r="A33" s="9" t="s">
        <v>37</v>
      </c>
      <c r="B33" s="70">
        <v>16.655071657158761</v>
      </c>
      <c r="C33" s="70">
        <v>5.1303065071299789</v>
      </c>
      <c r="D33" s="70">
        <v>8.0754990143416432</v>
      </c>
      <c r="E33" s="70">
        <v>14.380205781479665</v>
      </c>
      <c r="F33" s="70">
        <v>9.4022383825880649</v>
      </c>
      <c r="H33" s="13"/>
      <c r="I33" s="53"/>
      <c r="J33" s="53"/>
      <c r="K33" s="53"/>
      <c r="L33" s="53"/>
      <c r="M33" s="53"/>
    </row>
    <row r="34" spans="1:13" x14ac:dyDescent="0.25">
      <c r="A34" s="14" t="s">
        <v>38</v>
      </c>
      <c r="B34" s="55">
        <v>14.241161766456376</v>
      </c>
      <c r="C34" s="55">
        <v>16.265282495579051</v>
      </c>
      <c r="D34" s="55">
        <v>14.634747664012229</v>
      </c>
      <c r="E34" s="55">
        <v>17.461885225143089</v>
      </c>
      <c r="F34" s="55">
        <v>15.561156805518706</v>
      </c>
      <c r="H34" s="13"/>
      <c r="I34" s="53"/>
      <c r="J34" s="53"/>
      <c r="K34" s="53"/>
      <c r="L34" s="53"/>
      <c r="M34" s="53"/>
    </row>
    <row r="35" spans="1:13" x14ac:dyDescent="0.25">
      <c r="A35" s="218" t="s">
        <v>138</v>
      </c>
      <c r="B35" s="223">
        <v>14.00394818096683</v>
      </c>
      <c r="C35" s="223">
        <v>14.334667583596364</v>
      </c>
      <c r="D35" s="223">
        <v>13.845379702775507</v>
      </c>
      <c r="E35" s="223">
        <v>15.305378425315851</v>
      </c>
      <c r="F35" s="223">
        <v>14.169804343724609</v>
      </c>
      <c r="H35" s="13"/>
      <c r="I35" s="21"/>
      <c r="J35" s="21"/>
      <c r="K35" s="21"/>
      <c r="L35" s="21"/>
      <c r="M35" s="21"/>
    </row>
    <row r="36" spans="1:13" x14ac:dyDescent="0.25">
      <c r="A36" s="324" t="s">
        <v>129</v>
      </c>
      <c r="B36" s="325"/>
    </row>
    <row r="37" spans="1:13" x14ac:dyDescent="0.25">
      <c r="A37" s="65"/>
    </row>
    <row r="38" spans="1:13" x14ac:dyDescent="0.25">
      <c r="A38" s="65"/>
    </row>
    <row r="39" spans="1:13" ht="15" customHeight="1" x14ac:dyDescent="0.25">
      <c r="A39" s="295" t="s">
        <v>148</v>
      </c>
      <c r="B39" s="295"/>
      <c r="C39" s="295"/>
      <c r="D39" s="295"/>
      <c r="E39" s="295"/>
      <c r="F39" s="295"/>
      <c r="G39" s="34"/>
    </row>
    <row r="40" spans="1:13" x14ac:dyDescent="0.25">
      <c r="A40" s="296"/>
      <c r="B40" s="296"/>
      <c r="C40" s="296"/>
      <c r="D40" s="296"/>
      <c r="E40" s="296"/>
      <c r="F40" s="296"/>
      <c r="G40" s="34"/>
    </row>
    <row r="41" spans="1:13" ht="30" x14ac:dyDescent="0.25">
      <c r="A41" s="188"/>
      <c r="B41" s="182" t="s">
        <v>40</v>
      </c>
      <c r="C41" s="182" t="s">
        <v>41</v>
      </c>
      <c r="D41" s="182" t="s">
        <v>42</v>
      </c>
      <c r="E41" s="182" t="s">
        <v>43</v>
      </c>
      <c r="F41" s="182" t="s">
        <v>20</v>
      </c>
    </row>
    <row r="42" spans="1:13" x14ac:dyDescent="0.25">
      <c r="A42" s="12" t="s">
        <v>149</v>
      </c>
      <c r="B42" s="57">
        <v>23.139775828226199</v>
      </c>
      <c r="C42" s="57">
        <v>36.067767921531349</v>
      </c>
      <c r="D42" s="57">
        <v>39.867076381778844</v>
      </c>
      <c r="E42" s="57">
        <v>0.92481397746370597</v>
      </c>
      <c r="F42" s="33">
        <f t="shared" ref="F42:F48" si="1">+(D42+E42)-(C42+B42)</f>
        <v>-18.415653390514997</v>
      </c>
      <c r="H42" s="6"/>
      <c r="J42" s="6"/>
      <c r="K42" s="6"/>
    </row>
    <row r="43" spans="1:13" x14ac:dyDescent="0.25">
      <c r="A43" s="10" t="s">
        <v>50</v>
      </c>
      <c r="B43" s="38">
        <v>15.529634075417755</v>
      </c>
      <c r="C43" s="38">
        <v>32.308738339993191</v>
      </c>
      <c r="D43" s="38">
        <v>51.173236312503178</v>
      </c>
      <c r="E43" s="38">
        <v>0.98750824137197113</v>
      </c>
      <c r="F43" s="38">
        <f t="shared" si="1"/>
        <v>4.3223721384642033</v>
      </c>
      <c r="H43" s="6"/>
      <c r="J43" s="6"/>
      <c r="K43" s="6"/>
    </row>
    <row r="44" spans="1:13" x14ac:dyDescent="0.25">
      <c r="A44" s="12" t="s">
        <v>48</v>
      </c>
      <c r="B44" s="33">
        <v>9.9245314106051037</v>
      </c>
      <c r="C44" s="33">
        <v>22.431595551403255</v>
      </c>
      <c r="D44" s="33">
        <v>64.763174617237979</v>
      </c>
      <c r="E44" s="33">
        <v>2.8801097293069264</v>
      </c>
      <c r="F44" s="33">
        <f t="shared" si="1"/>
        <v>35.287157384536542</v>
      </c>
      <c r="H44" s="6"/>
      <c r="J44" s="6"/>
      <c r="K44" s="6"/>
    </row>
    <row r="45" spans="1:13" x14ac:dyDescent="0.25">
      <c r="A45" s="10" t="s">
        <v>47</v>
      </c>
      <c r="B45" s="38">
        <v>16.912145613338517</v>
      </c>
      <c r="C45" s="38">
        <v>29.680877362655199</v>
      </c>
      <c r="D45" s="38">
        <v>51.767507292929416</v>
      </c>
      <c r="E45" s="38">
        <v>1.6388810396301448</v>
      </c>
      <c r="F45" s="38">
        <f t="shared" si="1"/>
        <v>6.8133653565658392</v>
      </c>
      <c r="H45" s="6"/>
      <c r="J45" s="6"/>
      <c r="K45" s="6"/>
    </row>
    <row r="46" spans="1:13" x14ac:dyDescent="0.25">
      <c r="A46" s="12" t="s">
        <v>46</v>
      </c>
      <c r="B46" s="33">
        <v>23.442945273416399</v>
      </c>
      <c r="C46" s="33">
        <v>31.555818494559663</v>
      </c>
      <c r="D46" s="33">
        <v>44.057878867815838</v>
      </c>
      <c r="E46" s="33">
        <v>0.9427686727613781</v>
      </c>
      <c r="F46" s="33">
        <f t="shared" si="1"/>
        <v>-9.998116227398846</v>
      </c>
      <c r="H46" s="6"/>
      <c r="J46" s="6"/>
      <c r="K46" s="6"/>
    </row>
    <row r="47" spans="1:13" x14ac:dyDescent="0.25">
      <c r="A47" s="10" t="s">
        <v>49</v>
      </c>
      <c r="B47" s="38">
        <v>26.148217478021401</v>
      </c>
      <c r="C47" s="38">
        <v>33.043114811594705</v>
      </c>
      <c r="D47" s="38">
        <v>39.93359705616038</v>
      </c>
      <c r="E47" s="38">
        <v>0.87448196277678869</v>
      </c>
      <c r="F47" s="38">
        <f t="shared" si="1"/>
        <v>-18.383253270678935</v>
      </c>
      <c r="H47" s="6"/>
      <c r="J47" s="6"/>
      <c r="K47" s="6"/>
    </row>
    <row r="48" spans="1:13" x14ac:dyDescent="0.25">
      <c r="A48" s="12" t="s">
        <v>45</v>
      </c>
      <c r="B48" s="33">
        <v>22.194652441327417</v>
      </c>
      <c r="C48" s="33">
        <v>31.884595455994084</v>
      </c>
      <c r="D48" s="33">
        <v>44.937953276668949</v>
      </c>
      <c r="E48" s="33">
        <v>0.98221013456282202</v>
      </c>
      <c r="F48" s="33">
        <f t="shared" si="1"/>
        <v>-8.159084486089732</v>
      </c>
      <c r="H48" s="6"/>
      <c r="J48" s="6"/>
      <c r="K48" s="6"/>
    </row>
    <row r="49" spans="1:13" x14ac:dyDescent="0.25">
      <c r="A49" s="10" t="s">
        <v>150</v>
      </c>
      <c r="B49" s="38">
        <v>36.932219548777375</v>
      </c>
      <c r="C49" s="38">
        <v>32.188353579718637</v>
      </c>
      <c r="D49" s="38">
        <v>30.319299233157675</v>
      </c>
      <c r="E49" s="38">
        <v>0.55953894689958783</v>
      </c>
      <c r="F49" s="38">
        <f t="shared" ref="F49" si="2">+(D49+E49)-(C49+B49)</f>
        <v>-38.241734948438747</v>
      </c>
      <c r="H49" s="6"/>
      <c r="J49" s="6"/>
      <c r="K49" s="6"/>
    </row>
    <row r="50" spans="1:13" x14ac:dyDescent="0.25">
      <c r="A50" s="156" t="s">
        <v>44</v>
      </c>
      <c r="B50" s="131">
        <v>16.161286142775207</v>
      </c>
      <c r="C50" s="131">
        <v>41.211323814966853</v>
      </c>
      <c r="D50" s="131">
        <v>41.909202217438676</v>
      </c>
      <c r="E50" s="131">
        <v>0.71789347263971326</v>
      </c>
      <c r="F50" s="131">
        <f>+(D50+E50)-(C50+B50)</f>
        <v>-14.745514267663665</v>
      </c>
      <c r="H50" s="6"/>
      <c r="J50" s="6"/>
      <c r="K50" s="6"/>
    </row>
    <row r="51" spans="1:13" x14ac:dyDescent="0.25">
      <c r="A51" s="81" t="s">
        <v>129</v>
      </c>
    </row>
    <row r="54" spans="1:13" ht="15" customHeight="1" x14ac:dyDescent="0.25">
      <c r="A54" s="295" t="s">
        <v>152</v>
      </c>
      <c r="B54" s="295"/>
      <c r="C54" s="295"/>
      <c r="D54" s="295"/>
      <c r="E54" s="295"/>
      <c r="F54" s="295"/>
    </row>
    <row r="55" spans="1:13" x14ac:dyDescent="0.25">
      <c r="A55" s="296"/>
      <c r="B55" s="296"/>
      <c r="C55" s="296"/>
      <c r="D55" s="296"/>
      <c r="E55" s="296"/>
      <c r="F55" s="296"/>
    </row>
    <row r="56" spans="1:13" ht="17.25" customHeight="1" x14ac:dyDescent="0.25">
      <c r="A56" s="308"/>
      <c r="B56" s="323" t="s">
        <v>10</v>
      </c>
      <c r="C56" s="322"/>
      <c r="D56" s="323" t="s">
        <v>11</v>
      </c>
      <c r="E56" s="322"/>
      <c r="F56" s="328" t="s">
        <v>12</v>
      </c>
    </row>
    <row r="57" spans="1:13" x14ac:dyDescent="0.25">
      <c r="A57" s="327"/>
      <c r="B57" s="182" t="s">
        <v>14</v>
      </c>
      <c r="C57" s="182" t="s">
        <v>13</v>
      </c>
      <c r="D57" s="182" t="s">
        <v>15</v>
      </c>
      <c r="E57" s="182" t="s">
        <v>16</v>
      </c>
      <c r="F57" s="329"/>
    </row>
    <row r="58" spans="1:13" x14ac:dyDescent="0.25">
      <c r="A58" s="47" t="s">
        <v>149</v>
      </c>
      <c r="B58" s="47"/>
      <c r="C58" s="47"/>
      <c r="D58" s="47"/>
      <c r="E58" s="47"/>
      <c r="F58" s="48"/>
    </row>
    <row r="59" spans="1:13" x14ac:dyDescent="0.25">
      <c r="A59" s="50" t="s">
        <v>40</v>
      </c>
      <c r="B59" s="56">
        <v>22.721537628577543</v>
      </c>
      <c r="C59" s="56">
        <v>23.55627656010298</v>
      </c>
      <c r="D59" s="56">
        <v>25.802082387481462</v>
      </c>
      <c r="E59" s="56">
        <v>13.809972027415785</v>
      </c>
      <c r="F59" s="54">
        <v>23.139775828226199</v>
      </c>
      <c r="M59" s="6"/>
    </row>
    <row r="60" spans="1:13" x14ac:dyDescent="0.25">
      <c r="A60" s="49" t="s">
        <v>51</v>
      </c>
      <c r="B60" s="55">
        <v>37.55026233915811</v>
      </c>
      <c r="C60" s="55">
        <v>34.589409462009137</v>
      </c>
      <c r="D60" s="55">
        <v>33.812312721329342</v>
      </c>
      <c r="E60" s="55">
        <v>43.969985814850659</v>
      </c>
      <c r="F60" s="53">
        <v>36.067767921531349</v>
      </c>
      <c r="M60" s="6"/>
    </row>
    <row r="61" spans="1:13" x14ac:dyDescent="0.25">
      <c r="A61" s="50" t="s">
        <v>42</v>
      </c>
      <c r="B61" s="56">
        <v>38.599728761361334</v>
      </c>
      <c r="C61" s="56">
        <v>41.130762403531357</v>
      </c>
      <c r="D61" s="56">
        <v>39.23658403704713</v>
      </c>
      <c r="E61" s="56">
        <v>42.076864949423978</v>
      </c>
      <c r="F61" s="54">
        <v>39.867076381778844</v>
      </c>
      <c r="M61" s="6"/>
    </row>
    <row r="62" spans="1:13" x14ac:dyDescent="0.25">
      <c r="A62" s="49" t="s">
        <v>43</v>
      </c>
      <c r="B62" s="55">
        <v>1.1272920220520073</v>
      </c>
      <c r="C62" s="55">
        <v>0.7229637989102643</v>
      </c>
      <c r="D62" s="55">
        <v>1.1478858318956386</v>
      </c>
      <c r="E62" s="55">
        <v>0.14185149341782557</v>
      </c>
      <c r="F62" s="53">
        <v>0.92481397746370597</v>
      </c>
      <c r="H62" s="100"/>
      <c r="I62" s="113"/>
    </row>
    <row r="63" spans="1:13" x14ac:dyDescent="0.25">
      <c r="A63" s="212" t="s">
        <v>20</v>
      </c>
      <c r="B63" s="208">
        <f>+(B62+B61)-(B60+B59)</f>
        <v>-20.544779184322309</v>
      </c>
      <c r="C63" s="208">
        <f t="shared" ref="C63:F63" si="3">+(C62+C61)-(C60+C59)</f>
        <v>-16.291959819670495</v>
      </c>
      <c r="D63" s="208">
        <f t="shared" si="3"/>
        <v>-19.229925239868038</v>
      </c>
      <c r="E63" s="208">
        <f t="shared" si="3"/>
        <v>-15.561241399424638</v>
      </c>
      <c r="F63" s="208">
        <f t="shared" si="3"/>
        <v>-18.415653390514997</v>
      </c>
      <c r="H63" s="100"/>
      <c r="I63" s="107"/>
    </row>
    <row r="64" spans="1:13" ht="28.5" customHeight="1" x14ac:dyDescent="0.25">
      <c r="A64" s="211" t="s">
        <v>50</v>
      </c>
      <c r="B64" s="213"/>
      <c r="C64" s="213"/>
      <c r="D64" s="213"/>
      <c r="E64" s="213"/>
      <c r="F64" s="214"/>
      <c r="H64" s="105"/>
      <c r="I64" s="106"/>
      <c r="J64" s="106"/>
      <c r="K64" s="106"/>
      <c r="L64" s="106"/>
      <c r="M64" s="106"/>
    </row>
    <row r="65" spans="1:13" x14ac:dyDescent="0.25">
      <c r="A65" s="50" t="s">
        <v>40</v>
      </c>
      <c r="B65" s="56">
        <v>16.85985494905816</v>
      </c>
      <c r="C65" s="56">
        <v>14.203593659078487</v>
      </c>
      <c r="D65" s="56">
        <v>17.116513817004147</v>
      </c>
      <c r="E65" s="56">
        <v>9.9693759860004505</v>
      </c>
      <c r="F65" s="54">
        <v>15.529634075417755</v>
      </c>
      <c r="H65" s="25"/>
      <c r="I65" s="11"/>
      <c r="J65" s="11"/>
      <c r="K65" s="11"/>
      <c r="L65" s="11"/>
      <c r="M65" s="11"/>
    </row>
    <row r="66" spans="1:13" x14ac:dyDescent="0.25">
      <c r="A66" s="49" t="s">
        <v>51</v>
      </c>
      <c r="B66" s="55">
        <v>33.546396445423795</v>
      </c>
      <c r="C66" s="55">
        <v>31.075100068769729</v>
      </c>
      <c r="D66" s="55">
        <v>30.68986652138382</v>
      </c>
      <c r="E66" s="55">
        <v>37.981731648791609</v>
      </c>
      <c r="F66" s="53">
        <v>32.308738339993191</v>
      </c>
      <c r="H66" s="25"/>
      <c r="I66" s="11"/>
      <c r="J66" s="11"/>
      <c r="K66" s="11"/>
      <c r="L66" s="11"/>
      <c r="M66" s="11"/>
    </row>
    <row r="67" spans="1:13" x14ac:dyDescent="0.25">
      <c r="A67" s="50" t="s">
        <v>42</v>
      </c>
      <c r="B67" s="56">
        <v>48.418725275615586</v>
      </c>
      <c r="C67" s="56">
        <v>53.919580563441535</v>
      </c>
      <c r="D67" s="56">
        <v>50.973470746693309</v>
      </c>
      <c r="E67" s="56">
        <v>51.872572284604466</v>
      </c>
      <c r="F67" s="54">
        <v>51.173236312503178</v>
      </c>
      <c r="I67" s="11"/>
      <c r="J67" s="11"/>
      <c r="K67" s="11"/>
      <c r="L67" s="11"/>
      <c r="M67" s="11"/>
    </row>
    <row r="68" spans="1:13" x14ac:dyDescent="0.25">
      <c r="A68" s="49" t="s">
        <v>43</v>
      </c>
      <c r="B68" s="55">
        <v>1.1738694643857461</v>
      </c>
      <c r="C68" s="55">
        <v>0.80113793326397587</v>
      </c>
      <c r="D68" s="55">
        <v>1.2193922334211083</v>
      </c>
      <c r="E68" s="55">
        <v>0.17366865081995467</v>
      </c>
      <c r="F68" s="53">
        <v>0.98750824137197113</v>
      </c>
      <c r="H68" s="25"/>
      <c r="I68" s="11"/>
      <c r="J68" s="105"/>
      <c r="K68" s="105"/>
      <c r="L68" s="105"/>
      <c r="M68" s="105"/>
    </row>
    <row r="69" spans="1:13" ht="15.75" customHeight="1" x14ac:dyDescent="0.25">
      <c r="A69" s="212" t="s">
        <v>20</v>
      </c>
      <c r="B69" s="208">
        <f>+(B68+B67)-(B66+B65)</f>
        <v>-0.8136566544806243</v>
      </c>
      <c r="C69" s="208">
        <f t="shared" ref="C69" si="4">+(C68+C67)-(C66+C65)</f>
        <v>9.4420247688572942</v>
      </c>
      <c r="D69" s="208">
        <f t="shared" ref="D69" si="5">+(D68+D67)-(D66+D65)</f>
        <v>4.3864826417264524</v>
      </c>
      <c r="E69" s="208">
        <f t="shared" ref="E69" si="6">+(E68+E67)-(E66+E65)</f>
        <v>4.0951333006323622</v>
      </c>
      <c r="F69" s="208">
        <f t="shared" ref="F69" si="7">+(F68+F67)-(F66+F65)</f>
        <v>4.3223721384642033</v>
      </c>
      <c r="G69" s="102"/>
      <c r="J69" s="25"/>
      <c r="K69" s="106"/>
      <c r="L69" s="106"/>
      <c r="M69" s="107"/>
    </row>
    <row r="70" spans="1:13" x14ac:dyDescent="0.25">
      <c r="A70" s="211" t="s">
        <v>48</v>
      </c>
      <c r="B70" s="213"/>
      <c r="C70" s="213"/>
      <c r="D70" s="213"/>
      <c r="E70" s="213"/>
      <c r="F70" s="214"/>
    </row>
    <row r="71" spans="1:13" x14ac:dyDescent="0.25">
      <c r="A71" s="50" t="s">
        <v>40</v>
      </c>
      <c r="B71" s="56">
        <v>9.0201049400489861</v>
      </c>
      <c r="C71" s="56">
        <v>10.826235944819642</v>
      </c>
      <c r="D71" s="56">
        <v>10.668452435001059</v>
      </c>
      <c r="E71" s="56">
        <v>7.3179462024896935</v>
      </c>
      <c r="F71" s="54">
        <v>9.9245314106051037</v>
      </c>
    </row>
    <row r="72" spans="1:13" x14ac:dyDescent="0.25">
      <c r="A72" s="49" t="s">
        <v>51</v>
      </c>
      <c r="B72" s="55">
        <v>24.455515576723439</v>
      </c>
      <c r="C72" s="55">
        <v>20.413441248905269</v>
      </c>
      <c r="D72" s="55">
        <v>20.764475317049545</v>
      </c>
      <c r="E72" s="55">
        <v>28.272195781575217</v>
      </c>
      <c r="F72" s="53">
        <v>22.431595551403255</v>
      </c>
    </row>
    <row r="73" spans="1:13" x14ac:dyDescent="0.25">
      <c r="A73" s="50" t="s">
        <v>42</v>
      </c>
      <c r="B73" s="56">
        <v>62.383703745450234</v>
      </c>
      <c r="C73" s="56">
        <v>67.135711472788941</v>
      </c>
      <c r="D73" s="56">
        <v>65.065150276945431</v>
      </c>
      <c r="E73" s="56">
        <v>63.705903408412986</v>
      </c>
      <c r="F73" s="54">
        <v>64.763174617237979</v>
      </c>
    </row>
    <row r="74" spans="1:13" x14ac:dyDescent="0.25">
      <c r="A74" s="49" t="s">
        <v>43</v>
      </c>
      <c r="B74" s="55">
        <v>4.1400860768039731</v>
      </c>
      <c r="C74" s="55">
        <v>1.6234357825936179</v>
      </c>
      <c r="D74" s="55">
        <v>3.501165289506341</v>
      </c>
      <c r="E74" s="55">
        <v>0.70262889263035089</v>
      </c>
      <c r="F74" s="53">
        <v>2.8801097293069264</v>
      </c>
    </row>
    <row r="75" spans="1:13" x14ac:dyDescent="0.25">
      <c r="A75" s="212" t="s">
        <v>20</v>
      </c>
      <c r="B75" s="208">
        <f>+(B74+B73)-(B72+B71)</f>
        <v>33.048169305481778</v>
      </c>
      <c r="C75" s="208">
        <f t="shared" ref="C75" si="8">+(C74+C73)-(C72+C71)</f>
        <v>37.51947006165765</v>
      </c>
      <c r="D75" s="208">
        <f t="shared" ref="D75" si="9">+(D74+D73)-(D72+D71)</f>
        <v>37.133387814401175</v>
      </c>
      <c r="E75" s="208">
        <f t="shared" ref="E75" si="10">+(E74+E73)-(E72+E71)</f>
        <v>28.818390316978423</v>
      </c>
      <c r="F75" s="208">
        <f t="shared" ref="F75" si="11">+(F74+F73)-(F72+F71)</f>
        <v>35.287157384536542</v>
      </c>
      <c r="H75" s="24"/>
      <c r="I75" s="4"/>
      <c r="J75" s="4"/>
      <c r="K75" s="4"/>
      <c r="L75" s="4"/>
      <c r="M75" s="4"/>
    </row>
    <row r="76" spans="1:13" x14ac:dyDescent="0.25">
      <c r="A76" s="211" t="s">
        <v>47</v>
      </c>
      <c r="B76" s="213"/>
      <c r="C76" s="213"/>
      <c r="D76" s="213"/>
      <c r="E76" s="213"/>
      <c r="F76" s="214"/>
    </row>
    <row r="77" spans="1:13" x14ac:dyDescent="0.25">
      <c r="A77" s="50" t="s">
        <v>40</v>
      </c>
      <c r="B77" s="56">
        <v>17.73244500796871</v>
      </c>
      <c r="C77" s="56">
        <v>16.093879494278006</v>
      </c>
      <c r="D77" s="56">
        <v>19.080102303338478</v>
      </c>
      <c r="E77" s="56">
        <v>9.3144728294732921</v>
      </c>
      <c r="F77" s="54">
        <v>16.912145613338517</v>
      </c>
    </row>
    <row r="78" spans="1:13" x14ac:dyDescent="0.25">
      <c r="A78" s="49" t="s">
        <v>51</v>
      </c>
      <c r="B78" s="55">
        <v>29.231766973503415</v>
      </c>
      <c r="C78" s="55">
        <v>30.128193824831161</v>
      </c>
      <c r="D78" s="55">
        <v>28.985063107236904</v>
      </c>
      <c r="E78" s="55">
        <v>32.118094682557569</v>
      </c>
      <c r="F78" s="53">
        <v>29.680877362655199</v>
      </c>
    </row>
    <row r="79" spans="1:13" x14ac:dyDescent="0.25">
      <c r="A79" s="50" t="s">
        <v>42</v>
      </c>
      <c r="B79" s="56">
        <v>51.168563136939106</v>
      </c>
      <c r="C79" s="56">
        <v>52.364326732615076</v>
      </c>
      <c r="D79" s="56">
        <v>49.966327673355728</v>
      </c>
      <c r="E79" s="56">
        <v>58.079694868109186</v>
      </c>
      <c r="F79" s="54">
        <v>51.767507292929416</v>
      </c>
    </row>
    <row r="80" spans="1:13" x14ac:dyDescent="0.25">
      <c r="A80" s="49" t="s">
        <v>43</v>
      </c>
      <c r="B80" s="55">
        <v>1.865456044860121</v>
      </c>
      <c r="C80" s="55">
        <v>1.4130635760505974</v>
      </c>
      <c r="D80" s="55">
        <v>1.9677502345712643</v>
      </c>
      <c r="E80" s="55">
        <v>0.48653736527422414</v>
      </c>
      <c r="F80" s="53">
        <v>1.6388810396301448</v>
      </c>
    </row>
    <row r="81" spans="1:13" x14ac:dyDescent="0.25">
      <c r="A81" s="212" t="s">
        <v>20</v>
      </c>
      <c r="B81" s="208">
        <f>+(B80+B79)-(B78+B77)</f>
        <v>6.069807200327098</v>
      </c>
      <c r="C81" s="208">
        <f t="shared" ref="C81" si="12">+(C80+C79)-(C78+C77)</f>
        <v>7.555316989556502</v>
      </c>
      <c r="D81" s="208">
        <f t="shared" ref="D81" si="13">+(D80+D79)-(D78+D77)</f>
        <v>3.8689124973516087</v>
      </c>
      <c r="E81" s="208">
        <f t="shared" ref="E81" si="14">+(E80+E79)-(E78+E77)</f>
        <v>17.133664721352552</v>
      </c>
      <c r="F81" s="208">
        <f t="shared" ref="F81" si="15">+(F80+F79)-(F78+F77)</f>
        <v>6.8133653565658392</v>
      </c>
    </row>
    <row r="82" spans="1:13" x14ac:dyDescent="0.25">
      <c r="A82" s="47" t="s">
        <v>46</v>
      </c>
      <c r="B82" s="213"/>
      <c r="C82" s="213"/>
      <c r="D82" s="213"/>
      <c r="E82" s="213"/>
      <c r="F82" s="214"/>
      <c r="H82" s="105"/>
      <c r="I82" s="107"/>
    </row>
    <row r="83" spans="1:13" x14ac:dyDescent="0.25">
      <c r="A83" s="50" t="s">
        <v>40</v>
      </c>
      <c r="B83" s="56">
        <v>26.164141246130718</v>
      </c>
      <c r="C83" s="56">
        <v>20.729664438997723</v>
      </c>
      <c r="D83" s="56">
        <v>25.254244983201669</v>
      </c>
      <c r="E83" s="56">
        <v>17.095093529185611</v>
      </c>
      <c r="F83" s="54">
        <v>23.442945273416399</v>
      </c>
      <c r="H83" s="105"/>
      <c r="I83" s="107"/>
    </row>
    <row r="84" spans="1:13" x14ac:dyDescent="0.25">
      <c r="A84" s="49" t="s">
        <v>51</v>
      </c>
      <c r="B84" s="55">
        <v>29.502977397218856</v>
      </c>
      <c r="C84" s="55">
        <v>33.601946712278043</v>
      </c>
      <c r="D84" s="55">
        <v>29.470852628711526</v>
      </c>
      <c r="E84" s="55">
        <v>38.860680622025427</v>
      </c>
      <c r="F84" s="53">
        <v>31.555818494559663</v>
      </c>
      <c r="H84" s="105"/>
      <c r="I84" s="107"/>
    </row>
    <row r="85" spans="1:13" x14ac:dyDescent="0.25">
      <c r="A85" s="50" t="s">
        <v>42</v>
      </c>
      <c r="B85" s="56">
        <v>43.363598812710826</v>
      </c>
      <c r="C85" s="56">
        <v>44.750283601652825</v>
      </c>
      <c r="D85" s="56">
        <v>44.145555252882957</v>
      </c>
      <c r="E85" s="56">
        <v>43.75124285771102</v>
      </c>
      <c r="F85" s="54">
        <v>44.057878867815838</v>
      </c>
    </row>
    <row r="86" spans="1:13" x14ac:dyDescent="0.25">
      <c r="A86" s="49" t="s">
        <v>43</v>
      </c>
      <c r="B86" s="55">
        <v>0.96751370721095409</v>
      </c>
      <c r="C86" s="55">
        <v>0.91810582779742433</v>
      </c>
      <c r="D86" s="55">
        <v>1.1285904537062261</v>
      </c>
      <c r="E86" s="55">
        <v>0.29169369814758789</v>
      </c>
      <c r="F86" s="53">
        <v>0.9427686727613781</v>
      </c>
    </row>
    <row r="87" spans="1:13" x14ac:dyDescent="0.25">
      <c r="A87" s="212" t="s">
        <v>20</v>
      </c>
      <c r="B87" s="208">
        <f>+(B86+B85)-(B84+B83)</f>
        <v>-11.336006123427794</v>
      </c>
      <c r="C87" s="208">
        <f t="shared" ref="C87" si="16">+(C86+C85)-(C84+C83)</f>
        <v>-8.663221721825515</v>
      </c>
      <c r="D87" s="208">
        <f t="shared" ref="D87" si="17">+(D86+D85)-(D84+D83)</f>
        <v>-9.4509519053240183</v>
      </c>
      <c r="E87" s="208">
        <f t="shared" ref="E87" si="18">+(E86+E85)-(E84+E83)</f>
        <v>-11.912837595352428</v>
      </c>
      <c r="F87" s="208">
        <f t="shared" ref="F87" si="19">+(F86+F85)-(F84+F83)</f>
        <v>-9.998116227398846</v>
      </c>
    </row>
    <row r="88" spans="1:13" x14ac:dyDescent="0.25">
      <c r="A88" s="211" t="s">
        <v>49</v>
      </c>
      <c r="B88" s="213"/>
      <c r="C88" s="213"/>
      <c r="D88" s="213"/>
      <c r="E88" s="213"/>
      <c r="F88" s="214"/>
      <c r="H88" s="105"/>
      <c r="I88" s="106"/>
      <c r="J88" s="106"/>
      <c r="K88" s="106"/>
      <c r="L88" s="106"/>
      <c r="M88" s="106"/>
    </row>
    <row r="89" spans="1:13" x14ac:dyDescent="0.25">
      <c r="A89" s="50" t="s">
        <v>40</v>
      </c>
      <c r="B89" s="56">
        <v>26.541477487821769</v>
      </c>
      <c r="C89" s="56">
        <v>25.755732280039734</v>
      </c>
      <c r="D89" s="56">
        <v>29.453448954266172</v>
      </c>
      <c r="E89" s="56">
        <v>14.566955230608105</v>
      </c>
      <c r="F89" s="54">
        <v>26.148217478021401</v>
      </c>
      <c r="H89" s="25"/>
      <c r="I89" s="11"/>
      <c r="J89" s="11"/>
      <c r="K89" s="11"/>
      <c r="L89" s="11"/>
      <c r="M89" s="11"/>
    </row>
    <row r="90" spans="1:13" x14ac:dyDescent="0.25">
      <c r="A90" s="49" t="s">
        <v>51</v>
      </c>
      <c r="B90" s="55">
        <v>32.856553245248051</v>
      </c>
      <c r="C90" s="55">
        <v>33.229305291908332</v>
      </c>
      <c r="D90" s="55">
        <v>30.57674263748903</v>
      </c>
      <c r="E90" s="55">
        <v>41.684453341464383</v>
      </c>
      <c r="F90" s="53">
        <v>33.043114811594705</v>
      </c>
      <c r="H90" s="25"/>
      <c r="I90" s="11"/>
      <c r="J90" s="11"/>
      <c r="K90" s="11"/>
      <c r="L90" s="11"/>
      <c r="M90" s="11"/>
    </row>
    <row r="91" spans="1:13" x14ac:dyDescent="0.25">
      <c r="A91" s="50" t="s">
        <v>42</v>
      </c>
      <c r="B91" s="56">
        <v>39.48293140206944</v>
      </c>
      <c r="C91" s="56">
        <v>40.383112035877808</v>
      </c>
      <c r="D91" s="56">
        <v>38.886618844396011</v>
      </c>
      <c r="E91" s="56">
        <v>43.601437074942659</v>
      </c>
      <c r="F91" s="54">
        <v>39.93359705616038</v>
      </c>
      <c r="H91" s="6"/>
      <c r="I91" s="11"/>
      <c r="J91" s="11"/>
      <c r="K91" s="11"/>
      <c r="L91" s="19"/>
      <c r="M91" s="11"/>
    </row>
    <row r="92" spans="1:13" x14ac:dyDescent="0.25">
      <c r="A92" s="49" t="s">
        <v>43</v>
      </c>
      <c r="B92" s="55">
        <v>1.117858616009731</v>
      </c>
      <c r="C92" s="55">
        <v>0.63187425070828096</v>
      </c>
      <c r="D92" s="55">
        <v>1.0824328823511606</v>
      </c>
      <c r="E92" s="55">
        <v>0.14450292320133631</v>
      </c>
      <c r="F92" s="53">
        <v>0.87448196277678869</v>
      </c>
      <c r="H92" s="25"/>
      <c r="I92" s="11"/>
      <c r="J92" s="11"/>
      <c r="K92" s="11"/>
      <c r="L92" s="11"/>
      <c r="M92" s="11"/>
    </row>
    <row r="93" spans="1:13" x14ac:dyDescent="0.25">
      <c r="A93" s="212" t="s">
        <v>20</v>
      </c>
      <c r="B93" s="208">
        <f>+(B92+B91)-(B90+B89)</f>
        <v>-18.797240714990643</v>
      </c>
      <c r="C93" s="208">
        <f t="shared" ref="C93" si="20">+(C92+C91)-(C90+C89)</f>
        <v>-17.970051285361983</v>
      </c>
      <c r="D93" s="208">
        <f t="shared" ref="D93" si="21">+(D92+D91)-(D90+D89)</f>
        <v>-20.061139865008023</v>
      </c>
      <c r="E93" s="208">
        <f t="shared" ref="E93" si="22">+(E92+E91)-(E90+E89)</f>
        <v>-12.505468573928496</v>
      </c>
      <c r="F93" s="208">
        <f t="shared" ref="F93" si="23">+(F92+F91)-(F90+F89)</f>
        <v>-18.383253270678935</v>
      </c>
      <c r="H93" s="105"/>
      <c r="I93" s="107"/>
      <c r="J93" s="107"/>
      <c r="K93" s="107"/>
      <c r="L93" s="107"/>
      <c r="M93" s="107"/>
    </row>
    <row r="94" spans="1:13" x14ac:dyDescent="0.25">
      <c r="A94" s="47" t="s">
        <v>45</v>
      </c>
      <c r="B94" s="213"/>
      <c r="C94" s="213"/>
      <c r="D94" s="213"/>
      <c r="E94" s="213"/>
      <c r="F94" s="214"/>
      <c r="H94" s="105"/>
      <c r="I94" s="107"/>
    </row>
    <row r="95" spans="1:13" x14ac:dyDescent="0.25">
      <c r="A95" s="50" t="s">
        <v>40</v>
      </c>
      <c r="B95" s="56">
        <v>23.627144608636058</v>
      </c>
      <c r="C95" s="56">
        <v>20.766106516666373</v>
      </c>
      <c r="D95" s="56">
        <v>24.864177445659028</v>
      </c>
      <c r="E95" s="56">
        <v>12.840874441542601</v>
      </c>
      <c r="F95" s="54">
        <v>22.194652441327417</v>
      </c>
      <c r="H95" s="105"/>
      <c r="I95" s="107"/>
    </row>
    <row r="96" spans="1:13" x14ac:dyDescent="0.25">
      <c r="A96" s="49" t="s">
        <v>51</v>
      </c>
      <c r="B96" s="55">
        <v>31.56069340031485</v>
      </c>
      <c r="C96" s="55">
        <v>32.207743353729143</v>
      </c>
      <c r="D96" s="55">
        <v>28.98241472199522</v>
      </c>
      <c r="E96" s="55">
        <v>42.053002081372384</v>
      </c>
      <c r="F96" s="53">
        <v>31.884595455994084</v>
      </c>
      <c r="H96" s="105"/>
      <c r="I96" s="107"/>
    </row>
    <row r="97" spans="1:13" x14ac:dyDescent="0.25">
      <c r="A97" s="50" t="s">
        <v>42</v>
      </c>
      <c r="B97" s="56">
        <v>43.161959758557167</v>
      </c>
      <c r="C97" s="56">
        <v>46.70875138861949</v>
      </c>
      <c r="D97" s="56">
        <v>44.951799388601351</v>
      </c>
      <c r="E97" s="56">
        <v>44.890031949728893</v>
      </c>
      <c r="F97" s="54">
        <v>44.937953276668949</v>
      </c>
      <c r="I97" s="107"/>
    </row>
    <row r="98" spans="1:13" x14ac:dyDescent="0.25">
      <c r="A98" s="49" t="s">
        <v>43</v>
      </c>
      <c r="B98" s="55">
        <v>1.6490772937654103</v>
      </c>
      <c r="C98" s="55">
        <v>0.31681096553872556</v>
      </c>
      <c r="D98" s="55">
        <v>1.2008535367293198</v>
      </c>
      <c r="E98" s="55">
        <v>0.2147658124643714</v>
      </c>
      <c r="F98" s="53">
        <v>0.98221013456282202</v>
      </c>
      <c r="H98" s="105"/>
      <c r="I98" s="107"/>
    </row>
    <row r="99" spans="1:13" x14ac:dyDescent="0.25">
      <c r="A99" s="212" t="s">
        <v>20</v>
      </c>
      <c r="B99" s="208">
        <f>+(B98+B97)-(B96+B95)</f>
        <v>-10.37680095662833</v>
      </c>
      <c r="C99" s="208">
        <f t="shared" ref="C99" si="24">+(C98+C97)-(C96+C95)</f>
        <v>-5.9482875162372935</v>
      </c>
      <c r="D99" s="208">
        <f t="shared" ref="D99" si="25">+(D98+D97)-(D96+D95)</f>
        <v>-7.6939392423235802</v>
      </c>
      <c r="E99" s="208">
        <f t="shared" ref="E99" si="26">+(E98+E97)-(E96+E95)</f>
        <v>-9.789078760721722</v>
      </c>
      <c r="F99" s="208">
        <f t="shared" ref="F99" si="27">+(F98+F97)-(F96+F95)</f>
        <v>-8.159084486089732</v>
      </c>
      <c r="H99" s="105"/>
      <c r="I99" s="107"/>
    </row>
    <row r="100" spans="1:13" ht="41.25" customHeight="1" x14ac:dyDescent="0.25">
      <c r="A100" s="211" t="s">
        <v>150</v>
      </c>
      <c r="B100" s="213"/>
      <c r="C100" s="213"/>
      <c r="D100" s="213"/>
      <c r="E100" s="213"/>
      <c r="F100" s="214"/>
      <c r="H100" s="105"/>
      <c r="I100" s="106"/>
      <c r="J100" s="106"/>
      <c r="K100" s="106"/>
      <c r="L100" s="106"/>
      <c r="M100" s="106"/>
    </row>
    <row r="101" spans="1:13" x14ac:dyDescent="0.25">
      <c r="A101" s="50" t="s">
        <v>40</v>
      </c>
      <c r="B101" s="56">
        <v>40.066639086153558</v>
      </c>
      <c r="C101" s="56">
        <v>33.807668118472016</v>
      </c>
      <c r="D101" s="56">
        <v>40.533550900745311</v>
      </c>
      <c r="E101" s="56">
        <v>24.313611114793652</v>
      </c>
      <c r="F101" s="54">
        <v>36.932219548777375</v>
      </c>
      <c r="H101" s="25"/>
      <c r="I101" s="11"/>
      <c r="J101" s="11"/>
      <c r="K101" s="11"/>
      <c r="L101" s="11"/>
      <c r="M101" s="11"/>
    </row>
    <row r="102" spans="1:13" x14ac:dyDescent="0.25">
      <c r="A102" s="49" t="s">
        <v>51</v>
      </c>
      <c r="B102" s="55">
        <v>32.179750619490058</v>
      </c>
      <c r="C102" s="55">
        <v>32.197163395696307</v>
      </c>
      <c r="D102" s="55">
        <v>29.199960652562122</v>
      </c>
      <c r="E102" s="55">
        <v>42.658853786904587</v>
      </c>
      <c r="F102" s="53">
        <v>32.188353579718637</v>
      </c>
      <c r="H102" s="25"/>
      <c r="I102" s="11"/>
      <c r="J102" s="11"/>
      <c r="K102" s="11"/>
      <c r="L102" s="11"/>
      <c r="M102" s="11"/>
    </row>
    <row r="103" spans="1:13" x14ac:dyDescent="0.25">
      <c r="A103" s="50" t="s">
        <v>42</v>
      </c>
      <c r="B103" s="56">
        <v>27.152290529059155</v>
      </c>
      <c r="C103" s="56">
        <v>33.476750542222852</v>
      </c>
      <c r="D103" s="56">
        <v>29.566598827222123</v>
      </c>
      <c r="E103" s="56">
        <v>32.95727220903872</v>
      </c>
      <c r="F103" s="54">
        <v>30.319299233157675</v>
      </c>
      <c r="I103" s="11"/>
      <c r="J103" s="11"/>
      <c r="K103" s="11"/>
      <c r="L103" s="11"/>
      <c r="M103" s="11"/>
    </row>
    <row r="104" spans="1:13" x14ac:dyDescent="0.25">
      <c r="A104" s="49" t="s">
        <v>43</v>
      </c>
      <c r="B104" s="55">
        <v>0.60079004731746632</v>
      </c>
      <c r="C104" s="55">
        <v>0.51783016816255523</v>
      </c>
      <c r="D104" s="55">
        <v>0.69955204455340658</v>
      </c>
      <c r="E104" s="55">
        <v>6.7611459479524336E-2</v>
      </c>
      <c r="F104" s="53">
        <v>0.55953894689958783</v>
      </c>
      <c r="H104" s="25"/>
      <c r="I104" s="11"/>
      <c r="J104" s="11"/>
      <c r="K104" s="19"/>
      <c r="L104" s="11"/>
      <c r="M104" s="11"/>
    </row>
    <row r="105" spans="1:13" x14ac:dyDescent="0.25">
      <c r="A105" s="212" t="s">
        <v>20</v>
      </c>
      <c r="B105" s="208">
        <f>+(B104+B103)-(B102+B101)</f>
        <v>-44.493309129267004</v>
      </c>
      <c r="C105" s="208">
        <f t="shared" ref="C105" si="28">+(C104+C103)-(C102+C101)</f>
        <v>-32.010250803782924</v>
      </c>
      <c r="D105" s="208">
        <f t="shared" ref="D105" si="29">+(D104+D103)-(D102+D101)</f>
        <v>-39.467360681531908</v>
      </c>
      <c r="E105" s="208">
        <f t="shared" ref="E105" si="30">+(E104+E103)-(E102+E101)</f>
        <v>-33.947581233179989</v>
      </c>
      <c r="F105" s="208">
        <f t="shared" ref="F105" si="31">+(F104+F103)-(F102+F101)</f>
        <v>-38.241734948438747</v>
      </c>
      <c r="H105" s="105"/>
      <c r="I105" s="107"/>
      <c r="J105" s="107"/>
      <c r="K105" s="107"/>
      <c r="L105" s="107"/>
      <c r="M105" s="107"/>
    </row>
    <row r="106" spans="1:13" ht="31.5" customHeight="1" x14ac:dyDescent="0.25">
      <c r="A106" s="211" t="s">
        <v>151</v>
      </c>
      <c r="B106" s="47"/>
      <c r="C106" s="47"/>
      <c r="D106" s="47"/>
      <c r="E106" s="47"/>
      <c r="F106" s="48"/>
    </row>
    <row r="107" spans="1:13" x14ac:dyDescent="0.25">
      <c r="A107" s="50" t="s">
        <v>40</v>
      </c>
      <c r="B107" s="56">
        <v>15.211396667011524</v>
      </c>
      <c r="C107" s="56">
        <v>17.108379914537451</v>
      </c>
      <c r="D107" s="56">
        <v>18.267426374890281</v>
      </c>
      <c r="E107" s="56">
        <v>8.7802097280958744</v>
      </c>
      <c r="F107" s="54">
        <v>16.161286142775207</v>
      </c>
      <c r="M107" s="6"/>
    </row>
    <row r="108" spans="1:13" x14ac:dyDescent="0.25">
      <c r="A108" s="49" t="s">
        <v>51</v>
      </c>
      <c r="B108" s="55">
        <v>43.447909879213661</v>
      </c>
      <c r="C108" s="55">
        <v>38.981267596527424</v>
      </c>
      <c r="D108" s="55">
        <v>38.978177305608526</v>
      </c>
      <c r="E108" s="55">
        <v>49.035542416247964</v>
      </c>
      <c r="F108" s="53">
        <v>41.211323814966853</v>
      </c>
      <c r="M108" s="6"/>
    </row>
    <row r="109" spans="1:13" x14ac:dyDescent="0.25">
      <c r="A109" s="50" t="s">
        <v>42</v>
      </c>
      <c r="B109" s="56">
        <v>40.36495486702227</v>
      </c>
      <c r="C109" s="56">
        <v>43.448360988168076</v>
      </c>
      <c r="D109" s="56">
        <v>41.875132419262087</v>
      </c>
      <c r="E109" s="56">
        <v>42.027813498429026</v>
      </c>
      <c r="F109" s="54">
        <v>41.909202217438676</v>
      </c>
      <c r="M109" s="6"/>
    </row>
    <row r="110" spans="1:13" x14ac:dyDescent="0.25">
      <c r="A110" s="49" t="s">
        <v>43</v>
      </c>
      <c r="B110" s="55">
        <v>0.97517834962030348</v>
      </c>
      <c r="C110" s="55">
        <v>0.46140372532077845</v>
      </c>
      <c r="D110" s="55">
        <v>0.87812887799267536</v>
      </c>
      <c r="E110" s="55">
        <v>0.15510864233537935</v>
      </c>
      <c r="F110" s="53">
        <v>0.71789347263971326</v>
      </c>
      <c r="H110" s="100"/>
      <c r="I110" s="113"/>
    </row>
    <row r="111" spans="1:13" x14ac:dyDescent="0.25">
      <c r="A111" s="212" t="s">
        <v>20</v>
      </c>
      <c r="B111" s="208">
        <f>+(B110+B109)-(B108+B107)</f>
        <v>-17.319173329582611</v>
      </c>
      <c r="C111" s="208">
        <f t="shared" ref="C111" si="32">+(C110+C109)-(C108+C107)</f>
        <v>-12.17988279757602</v>
      </c>
      <c r="D111" s="208">
        <f t="shared" ref="D111" si="33">+(D110+D109)-(D108+D107)</f>
        <v>-14.492342383244043</v>
      </c>
      <c r="E111" s="208">
        <f t="shared" ref="E111" si="34">+(E110+E109)-(E108+E107)</f>
        <v>-15.632830003579436</v>
      </c>
      <c r="F111" s="208">
        <f t="shared" ref="F111" si="35">+(F110+F109)-(F108+F107)</f>
        <v>-14.745514267663665</v>
      </c>
      <c r="H111" s="100"/>
      <c r="I111" s="107"/>
    </row>
    <row r="112" spans="1:13" x14ac:dyDescent="0.25">
      <c r="A112" s="81" t="s">
        <v>129</v>
      </c>
    </row>
    <row r="115" spans="1:8" ht="15" customHeight="1" x14ac:dyDescent="0.25">
      <c r="A115" s="295" t="s">
        <v>153</v>
      </c>
      <c r="B115" s="295"/>
      <c r="C115" s="295"/>
      <c r="D115" s="295"/>
      <c r="E115" s="295"/>
      <c r="F115" s="295"/>
      <c r="G115" s="34"/>
      <c r="H115" s="34"/>
    </row>
    <row r="116" spans="1:8" x14ac:dyDescent="0.25">
      <c r="A116" s="296"/>
      <c r="B116" s="296"/>
      <c r="C116" s="296"/>
      <c r="D116" s="296"/>
      <c r="E116" s="296"/>
      <c r="F116" s="296"/>
      <c r="G116" s="34"/>
      <c r="H116" s="34"/>
    </row>
    <row r="117" spans="1:8" ht="30" x14ac:dyDescent="0.25">
      <c r="A117" s="188"/>
      <c r="B117" s="182" t="s">
        <v>25</v>
      </c>
      <c r="C117" s="182" t="s">
        <v>26</v>
      </c>
      <c r="D117" s="182" t="s">
        <v>27</v>
      </c>
      <c r="E117" s="182" t="s">
        <v>131</v>
      </c>
      <c r="F117" s="210" t="s">
        <v>12</v>
      </c>
      <c r="G117" s="4"/>
    </row>
    <row r="118" spans="1:8" x14ac:dyDescent="0.25">
      <c r="A118" s="13" t="s">
        <v>149</v>
      </c>
      <c r="B118" s="38">
        <v>54.124074726824112</v>
      </c>
      <c r="C118" s="38">
        <v>43.372503152469896</v>
      </c>
      <c r="D118" s="38">
        <v>35.733642303112227</v>
      </c>
      <c r="E118" s="38">
        <v>44.630921814131874</v>
      </c>
      <c r="F118" s="19">
        <v>40.791890359242551</v>
      </c>
      <c r="G118" s="19"/>
    </row>
    <row r="119" spans="1:8" x14ac:dyDescent="0.25">
      <c r="A119" s="15" t="s">
        <v>50</v>
      </c>
      <c r="B119" s="33">
        <v>61.953648219950658</v>
      </c>
      <c r="C119" s="33">
        <v>53.465889402098924</v>
      </c>
      <c r="D119" s="33">
        <v>47.732032583615513</v>
      </c>
      <c r="E119" s="33">
        <v>58.337309277483037</v>
      </c>
      <c r="F119" s="57">
        <v>52.160744553875148</v>
      </c>
      <c r="G119" s="11"/>
    </row>
    <row r="120" spans="1:8" x14ac:dyDescent="0.25">
      <c r="A120" s="13" t="s">
        <v>48</v>
      </c>
      <c r="B120" s="38">
        <v>70.854078945997614</v>
      </c>
      <c r="C120" s="38">
        <v>67.683071693561644</v>
      </c>
      <c r="D120" s="38">
        <v>66.487078761069185</v>
      </c>
      <c r="E120" s="38">
        <v>69.599818384132234</v>
      </c>
      <c r="F120" s="19">
        <v>67.643284346544903</v>
      </c>
      <c r="G120" s="11"/>
    </row>
    <row r="121" spans="1:8" x14ac:dyDescent="0.25">
      <c r="A121" s="15" t="s">
        <v>47</v>
      </c>
      <c r="B121" s="33">
        <v>62.235636235459992</v>
      </c>
      <c r="C121" s="33">
        <v>59.722399897658953</v>
      </c>
      <c r="D121" s="33">
        <v>47.413343632325962</v>
      </c>
      <c r="E121" s="33">
        <v>54.155731979602237</v>
      </c>
      <c r="F121" s="57">
        <v>53.406388332559558</v>
      </c>
      <c r="G121" s="11"/>
    </row>
    <row r="122" spans="1:8" x14ac:dyDescent="0.25">
      <c r="A122" s="13" t="s">
        <v>46</v>
      </c>
      <c r="B122" s="38">
        <v>60.460375714226423</v>
      </c>
      <c r="C122" s="38">
        <v>45.731829894552163</v>
      </c>
      <c r="D122" s="38">
        <v>41.036382347181338</v>
      </c>
      <c r="E122" s="38">
        <v>48.538830666430542</v>
      </c>
      <c r="F122" s="19">
        <v>45.000647540577212</v>
      </c>
      <c r="G122" s="11"/>
    </row>
    <row r="123" spans="1:8" x14ac:dyDescent="0.25">
      <c r="A123" s="15" t="s">
        <v>49</v>
      </c>
      <c r="B123" s="33">
        <v>48.334508283397959</v>
      </c>
      <c r="C123" s="33">
        <v>45.185401780003289</v>
      </c>
      <c r="D123" s="33">
        <v>36.931543883363908</v>
      </c>
      <c r="E123" s="33">
        <v>39.890525032964483</v>
      </c>
      <c r="F123" s="57">
        <v>40.808079018937171</v>
      </c>
      <c r="G123" s="11"/>
    </row>
    <row r="124" spans="1:8" x14ac:dyDescent="0.25">
      <c r="A124" s="13" t="s">
        <v>45</v>
      </c>
      <c r="B124" s="38">
        <v>56.318293972506169</v>
      </c>
      <c r="C124" s="38">
        <v>49.355799630841204</v>
      </c>
      <c r="D124" s="38">
        <v>40.29867078626372</v>
      </c>
      <c r="E124" s="38">
        <v>50.917641001105984</v>
      </c>
      <c r="F124" s="19">
        <v>45.920163411231769</v>
      </c>
      <c r="G124" s="11"/>
    </row>
    <row r="125" spans="1:8" x14ac:dyDescent="0.25">
      <c r="A125" s="15" t="s">
        <v>150</v>
      </c>
      <c r="B125" s="33">
        <v>43.875572788156504</v>
      </c>
      <c r="C125" s="33">
        <v>36.990807580547887</v>
      </c>
      <c r="D125" s="33">
        <v>24.648709772467317</v>
      </c>
      <c r="E125" s="33">
        <v>30.951327065732809</v>
      </c>
      <c r="F125" s="57">
        <v>30.878838180057262</v>
      </c>
      <c r="G125" s="19"/>
    </row>
    <row r="126" spans="1:8" x14ac:dyDescent="0.25">
      <c r="A126" s="215" t="s">
        <v>154</v>
      </c>
      <c r="B126" s="192">
        <v>51.290976383503697</v>
      </c>
      <c r="C126" s="192">
        <v>46.536851916153431</v>
      </c>
      <c r="D126" s="192">
        <v>35.503202343020824</v>
      </c>
      <c r="E126" s="192">
        <v>51.849644728368204</v>
      </c>
      <c r="F126" s="194">
        <v>42.627095690078391</v>
      </c>
      <c r="G126" s="11"/>
    </row>
    <row r="127" spans="1:8" x14ac:dyDescent="0.25">
      <c r="A127" s="81" t="s">
        <v>129</v>
      </c>
    </row>
    <row r="130" spans="1:10" ht="15" customHeight="1" x14ac:dyDescent="0.25">
      <c r="A130" s="295" t="s">
        <v>155</v>
      </c>
      <c r="B130" s="295"/>
      <c r="C130" s="295"/>
      <c r="D130" s="295"/>
      <c r="E130" s="295"/>
      <c r="F130" s="295"/>
      <c r="G130" s="295"/>
      <c r="H130" s="295"/>
      <c r="I130" s="34"/>
    </row>
    <row r="131" spans="1:10" x14ac:dyDescent="0.25">
      <c r="A131" s="296"/>
      <c r="B131" s="296"/>
      <c r="C131" s="296"/>
      <c r="D131" s="296"/>
      <c r="E131" s="296"/>
      <c r="F131" s="296"/>
      <c r="G131" s="296"/>
      <c r="H131" s="296"/>
      <c r="I131" s="34"/>
    </row>
    <row r="132" spans="1:10" ht="30" x14ac:dyDescent="0.25">
      <c r="A132" s="154"/>
      <c r="B132" s="199"/>
      <c r="C132" s="204" t="s">
        <v>52</v>
      </c>
      <c r="D132" s="182" t="s">
        <v>41</v>
      </c>
      <c r="E132" s="182" t="s">
        <v>53</v>
      </c>
      <c r="F132" s="189" t="s">
        <v>54</v>
      </c>
      <c r="G132" s="182" t="s">
        <v>55</v>
      </c>
      <c r="H132" s="210" t="s">
        <v>56</v>
      </c>
    </row>
    <row r="133" spans="1:10" x14ac:dyDescent="0.25">
      <c r="A133" s="339" t="s">
        <v>149</v>
      </c>
      <c r="B133" s="10" t="s">
        <v>58</v>
      </c>
      <c r="C133" s="58">
        <v>23.611606941329832</v>
      </c>
      <c r="D133" s="58">
        <v>41.235629682926813</v>
      </c>
      <c r="E133" s="58">
        <v>34.600452674941614</v>
      </c>
      <c r="F133" s="58">
        <v>0.55231070080173739</v>
      </c>
      <c r="G133" s="38">
        <v>35.152763375743355</v>
      </c>
      <c r="H133" s="38">
        <f>+(E133+F133)-(D133+C133)</f>
        <v>-29.694473248513297</v>
      </c>
    </row>
    <row r="134" spans="1:10" ht="15.75" thickBot="1" x14ac:dyDescent="0.3">
      <c r="A134" s="335"/>
      <c r="B134" s="12" t="s">
        <v>59</v>
      </c>
      <c r="C134" s="59">
        <v>23.046721020547412</v>
      </c>
      <c r="D134" s="59">
        <v>35.047033509622047</v>
      </c>
      <c r="E134" s="59">
        <v>40.907593820113256</v>
      </c>
      <c r="F134" s="59">
        <v>0.99865164971728571</v>
      </c>
      <c r="G134" s="33">
        <v>41.906245469830544</v>
      </c>
      <c r="H134" s="33">
        <f t="shared" ref="H134:H150" si="36">+(E134+F134)-(D134+C134)</f>
        <v>-16.187509060338918</v>
      </c>
    </row>
    <row r="135" spans="1:10" x14ac:dyDescent="0.25">
      <c r="A135" s="333" t="s">
        <v>64</v>
      </c>
      <c r="B135" s="10" t="s">
        <v>58</v>
      </c>
      <c r="C135" s="58">
        <v>14.487202539055183</v>
      </c>
      <c r="D135" s="58">
        <v>29.696460069714131</v>
      </c>
      <c r="E135" s="58">
        <v>55.283409855867895</v>
      </c>
      <c r="F135" s="58">
        <v>0.53292753536278747</v>
      </c>
      <c r="G135" s="38">
        <v>55.816337391230682</v>
      </c>
      <c r="H135" s="38">
        <f t="shared" ref="H135:H148" si="37">+(E135+F135)-(D135+C135)</f>
        <v>11.632674782461372</v>
      </c>
      <c r="J135" s="6"/>
    </row>
    <row r="136" spans="1:10" ht="15.75" thickBot="1" x14ac:dyDescent="0.3">
      <c r="A136" s="334"/>
      <c r="B136" s="12" t="s">
        <v>59</v>
      </c>
      <c r="C136" s="59">
        <v>15.682642287631024</v>
      </c>
      <c r="D136" s="59">
        <v>32.691670188331386</v>
      </c>
      <c r="E136" s="59">
        <v>50.571395780920248</v>
      </c>
      <c r="F136" s="59">
        <v>1.054291743117338</v>
      </c>
      <c r="G136" s="33">
        <v>51.625687524037588</v>
      </c>
      <c r="H136" s="33">
        <f t="shared" si="37"/>
        <v>3.2513750480751753</v>
      </c>
      <c r="J136" s="6"/>
    </row>
    <row r="137" spans="1:10" x14ac:dyDescent="0.25">
      <c r="A137" s="331" t="s">
        <v>62</v>
      </c>
      <c r="B137" s="10" t="s">
        <v>58</v>
      </c>
      <c r="C137" s="58">
        <v>7.6937198510803588</v>
      </c>
      <c r="D137" s="58">
        <v>18.642840451998818</v>
      </c>
      <c r="E137" s="58">
        <v>67.005311581207735</v>
      </c>
      <c r="F137" s="58">
        <v>6.6581281157130814</v>
      </c>
      <c r="G137" s="38">
        <v>73.663439696920818</v>
      </c>
      <c r="H137" s="38">
        <f t="shared" si="37"/>
        <v>47.326879393841637</v>
      </c>
      <c r="J137" s="6"/>
    </row>
    <row r="138" spans="1:10" ht="15.75" thickBot="1" x14ac:dyDescent="0.3">
      <c r="A138" s="332"/>
      <c r="B138" s="51" t="s">
        <v>59</v>
      </c>
      <c r="C138" s="60">
        <v>10.34684226894791</v>
      </c>
      <c r="D138" s="60">
        <v>23.148390026739676</v>
      </c>
      <c r="E138" s="60">
        <v>64.339328607841139</v>
      </c>
      <c r="F138" s="60">
        <v>2.1654390964712769</v>
      </c>
      <c r="G138" s="16">
        <v>66.504767704312414</v>
      </c>
      <c r="H138" s="16">
        <f t="shared" si="37"/>
        <v>33.009535408624828</v>
      </c>
      <c r="J138" s="6"/>
    </row>
    <row r="139" spans="1:10" x14ac:dyDescent="0.25">
      <c r="A139" s="333" t="s">
        <v>61</v>
      </c>
      <c r="B139" s="10" t="s">
        <v>58</v>
      </c>
      <c r="C139" s="58">
        <v>15.643698958478103</v>
      </c>
      <c r="D139" s="58">
        <v>30.835528106965114</v>
      </c>
      <c r="E139" s="58">
        <v>52.401685963318748</v>
      </c>
      <c r="F139" s="58">
        <v>1.1190869712380298</v>
      </c>
      <c r="G139" s="38">
        <v>53.520772934556774</v>
      </c>
      <c r="H139" s="38">
        <f t="shared" si="37"/>
        <v>7.0415458691135555</v>
      </c>
      <c r="J139" s="6"/>
    </row>
    <row r="140" spans="1:10" ht="15.75" thickBot="1" x14ac:dyDescent="0.3">
      <c r="A140" s="334"/>
      <c r="B140" s="12" t="s">
        <v>59</v>
      </c>
      <c r="C140" s="59">
        <v>17.467501381668001</v>
      </c>
      <c r="D140" s="59">
        <v>29.1756961912631</v>
      </c>
      <c r="E140" s="59">
        <v>51.490132233063257</v>
      </c>
      <c r="F140" s="59">
        <v>1.8666701940056392</v>
      </c>
      <c r="G140" s="33">
        <v>53.356802427068899</v>
      </c>
      <c r="H140" s="33">
        <f t="shared" si="37"/>
        <v>6.7136048541377988</v>
      </c>
      <c r="J140" s="6"/>
    </row>
    <row r="141" spans="1:10" x14ac:dyDescent="0.25">
      <c r="A141" s="331" t="s">
        <v>46</v>
      </c>
      <c r="B141" s="10" t="s">
        <v>58</v>
      </c>
      <c r="C141" s="58">
        <v>30.319248080068885</v>
      </c>
      <c r="D141" s="58">
        <v>29.259215759494023</v>
      </c>
      <c r="E141" s="58">
        <v>39.126889292484783</v>
      </c>
      <c r="F141" s="58">
        <v>1.2946468679523098</v>
      </c>
      <c r="G141" s="38">
        <v>40.421536160437093</v>
      </c>
      <c r="H141" s="38">
        <f t="shared" si="37"/>
        <v>-19.156927679125815</v>
      </c>
      <c r="J141" s="6"/>
    </row>
    <row r="142" spans="1:10" ht="15.75" thickBot="1" x14ac:dyDescent="0.3">
      <c r="A142" s="332"/>
      <c r="B142" s="12" t="s">
        <v>59</v>
      </c>
      <c r="C142" s="59">
        <v>22.90950250124693</v>
      </c>
      <c r="D142" s="59">
        <v>31.73405044949817</v>
      </c>
      <c r="E142" s="59">
        <v>44.440749784660092</v>
      </c>
      <c r="F142" s="59">
        <v>0.91569726459480327</v>
      </c>
      <c r="G142" s="33">
        <v>45.356447049254896</v>
      </c>
      <c r="H142" s="33">
        <f t="shared" si="37"/>
        <v>-9.2871059014902073</v>
      </c>
      <c r="J142" s="6"/>
    </row>
    <row r="143" spans="1:10" x14ac:dyDescent="0.25">
      <c r="A143" s="333" t="s">
        <v>63</v>
      </c>
      <c r="B143" s="10" t="s">
        <v>58</v>
      </c>
      <c r="C143" s="58">
        <v>29.737212475705682</v>
      </c>
      <c r="D143" s="58">
        <v>38.798986291664889</v>
      </c>
      <c r="E143" s="58">
        <v>30.721344252823972</v>
      </c>
      <c r="F143" s="58">
        <v>0.74245697980545367</v>
      </c>
      <c r="G143" s="38">
        <v>31.463801232629425</v>
      </c>
      <c r="H143" s="38">
        <f t="shared" si="37"/>
        <v>-37.072397534741143</v>
      </c>
      <c r="J143" s="6"/>
    </row>
    <row r="144" spans="1:10" ht="15.75" thickBot="1" x14ac:dyDescent="0.3">
      <c r="A144" s="334"/>
      <c r="B144" s="12" t="s">
        <v>59</v>
      </c>
      <c r="C144" s="59">
        <v>25.948450029597637</v>
      </c>
      <c r="D144" s="59">
        <v>32.722602930215928</v>
      </c>
      <c r="E144" s="59">
        <v>40.447000018821342</v>
      </c>
      <c r="F144" s="59">
        <v>0.88194702136509073</v>
      </c>
      <c r="G144" s="33">
        <v>41.328947040186435</v>
      </c>
      <c r="H144" s="33">
        <f t="shared" si="37"/>
        <v>-17.34210591962713</v>
      </c>
      <c r="J144" s="6"/>
    </row>
    <row r="145" spans="1:10" x14ac:dyDescent="0.25">
      <c r="A145" s="337" t="s">
        <v>60</v>
      </c>
      <c r="B145" s="10" t="s">
        <v>58</v>
      </c>
      <c r="C145" s="58">
        <v>17.903256795675816</v>
      </c>
      <c r="D145" s="58">
        <v>49.505789294078014</v>
      </c>
      <c r="E145" s="58">
        <v>31.115112819520448</v>
      </c>
      <c r="F145" s="58">
        <v>1.4758410907257322</v>
      </c>
      <c r="G145" s="38">
        <v>32.590953910246178</v>
      </c>
      <c r="H145" s="38">
        <f t="shared" si="37"/>
        <v>-34.818092179507651</v>
      </c>
      <c r="J145" s="6"/>
    </row>
    <row r="146" spans="1:10" x14ac:dyDescent="0.25">
      <c r="A146" s="338"/>
      <c r="B146" s="12" t="s">
        <v>59</v>
      </c>
      <c r="C146" s="59">
        <v>22.309640981188487</v>
      </c>
      <c r="D146" s="59">
        <v>31.412920230267293</v>
      </c>
      <c r="E146" s="59">
        <v>45.308307557471608</v>
      </c>
      <c r="F146" s="59">
        <v>0.96913123107260501</v>
      </c>
      <c r="G146" s="33">
        <v>46.27743878854421</v>
      </c>
      <c r="H146" s="33">
        <f t="shared" si="37"/>
        <v>-7.4451224229115738</v>
      </c>
      <c r="J146" s="6"/>
    </row>
    <row r="147" spans="1:10" x14ac:dyDescent="0.25">
      <c r="A147" s="330" t="s">
        <v>150</v>
      </c>
      <c r="B147" s="13" t="s">
        <v>58</v>
      </c>
      <c r="C147" s="83">
        <v>26.716163358795242</v>
      </c>
      <c r="D147" s="83">
        <v>31.620477371843254</v>
      </c>
      <c r="E147" s="83">
        <v>39.616853717418898</v>
      </c>
      <c r="F147" s="83">
        <v>2.0465055519426101</v>
      </c>
      <c r="G147" s="19">
        <v>41.663359269361507</v>
      </c>
      <c r="H147" s="19">
        <f t="shared" si="37"/>
        <v>-16.673281461276986</v>
      </c>
      <c r="J147" s="6"/>
    </row>
    <row r="148" spans="1:10" x14ac:dyDescent="0.25">
      <c r="A148" s="330"/>
      <c r="B148" s="15" t="s">
        <v>59</v>
      </c>
      <c r="C148" s="216">
        <v>37.105532000149367</v>
      </c>
      <c r="D148" s="216">
        <v>32.19811867985868</v>
      </c>
      <c r="E148" s="216">
        <v>30.161929318811474</v>
      </c>
      <c r="F148" s="216">
        <v>0.53442000118048061</v>
      </c>
      <c r="G148" s="57">
        <v>30.696349319991956</v>
      </c>
      <c r="H148" s="57">
        <f t="shared" si="37"/>
        <v>-38.607301360016095</v>
      </c>
      <c r="J148" s="6"/>
    </row>
    <row r="149" spans="1:10" x14ac:dyDescent="0.25">
      <c r="A149" s="335" t="s">
        <v>57</v>
      </c>
      <c r="B149" s="13" t="s">
        <v>58</v>
      </c>
      <c r="C149" s="83">
        <v>14.691892090952816</v>
      </c>
      <c r="D149" s="83">
        <v>42.03400544881957</v>
      </c>
      <c r="E149" s="83">
        <v>43.173044193565872</v>
      </c>
      <c r="F149" s="83">
        <v>0.10105826666174603</v>
      </c>
      <c r="G149" s="19">
        <v>43.274102460227617</v>
      </c>
      <c r="H149" s="19">
        <f t="shared" si="36"/>
        <v>-13.451795079544773</v>
      </c>
      <c r="J149" s="6"/>
    </row>
    <row r="150" spans="1:10" x14ac:dyDescent="0.25">
      <c r="A150" s="336"/>
      <c r="B150" s="202" t="s">
        <v>59</v>
      </c>
      <c r="C150" s="217">
        <v>16.421978027388885</v>
      </c>
      <c r="D150" s="217">
        <v>41.065486411004265</v>
      </c>
      <c r="E150" s="217">
        <v>41.685104406952064</v>
      </c>
      <c r="F150" s="217">
        <v>0.82743115465479178</v>
      </c>
      <c r="G150" s="203">
        <v>42.512535561606853</v>
      </c>
      <c r="H150" s="203">
        <f t="shared" si="36"/>
        <v>-14.974928876786294</v>
      </c>
      <c r="J150" s="6"/>
    </row>
    <row r="151" spans="1:10" x14ac:dyDescent="0.25">
      <c r="A151" s="81" t="s">
        <v>129</v>
      </c>
    </row>
  </sheetData>
  <sortState xmlns:xlrd2="http://schemas.microsoft.com/office/spreadsheetml/2017/richdata2" ref="A294:C303">
    <sortCondition descending="1" ref="B294"/>
  </sortState>
  <mergeCells count="30">
    <mergeCell ref="A135:A136"/>
    <mergeCell ref="A133:A134"/>
    <mergeCell ref="A130:H131"/>
    <mergeCell ref="F18:F19"/>
    <mergeCell ref="D56:E56"/>
    <mergeCell ref="F56:F57"/>
    <mergeCell ref="A54:F55"/>
    <mergeCell ref="A56:A57"/>
    <mergeCell ref="B56:C56"/>
    <mergeCell ref="A26:B26"/>
    <mergeCell ref="A115:F116"/>
    <mergeCell ref="A147:A148"/>
    <mergeCell ref="A137:A138"/>
    <mergeCell ref="A143:A144"/>
    <mergeCell ref="A149:A150"/>
    <mergeCell ref="A145:A146"/>
    <mergeCell ref="A141:A142"/>
    <mergeCell ref="A139:A140"/>
    <mergeCell ref="A1:F3"/>
    <mergeCell ref="G5:G6"/>
    <mergeCell ref="A4:A5"/>
    <mergeCell ref="B4:C4"/>
    <mergeCell ref="D4:E4"/>
    <mergeCell ref="F4:F5"/>
    <mergeCell ref="A15:F17"/>
    <mergeCell ref="A18:A19"/>
    <mergeCell ref="B18:C18"/>
    <mergeCell ref="D18:E18"/>
    <mergeCell ref="A39:F40"/>
    <mergeCell ref="A36:B3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43"/>
  <sheetViews>
    <sheetView showGridLines="0" zoomScale="90" zoomScaleNormal="90" workbookViewId="0">
      <selection activeCell="H12" sqref="H12"/>
    </sheetView>
  </sheetViews>
  <sheetFormatPr defaultRowHeight="15" x14ac:dyDescent="0.25"/>
  <cols>
    <col min="1" max="1" width="28.7109375" customWidth="1"/>
    <col min="2" max="2" width="14.85546875" customWidth="1"/>
    <col min="3" max="3" width="14.5703125" customWidth="1"/>
    <col min="4" max="4" width="14.85546875" customWidth="1"/>
    <col min="5" max="5" width="13.7109375" customWidth="1"/>
    <col min="6" max="6" width="15" customWidth="1"/>
    <col min="7" max="7" width="9.85546875" customWidth="1"/>
    <col min="8" max="8" width="21" customWidth="1"/>
    <col min="9" max="9" width="14" customWidth="1"/>
    <col min="10" max="10" width="13.140625" customWidth="1"/>
    <col min="11" max="11" width="12.42578125" customWidth="1"/>
    <col min="12" max="12" width="13.140625" customWidth="1"/>
    <col min="13" max="13" width="13.28515625" customWidth="1"/>
  </cols>
  <sheetData>
    <row r="1" spans="1:13" ht="15" customHeight="1" x14ac:dyDescent="0.25">
      <c r="A1" s="295" t="s">
        <v>156</v>
      </c>
      <c r="B1" s="295"/>
      <c r="C1" s="295"/>
      <c r="D1" s="295"/>
      <c r="E1" s="295"/>
      <c r="F1" s="295"/>
    </row>
    <row r="2" spans="1:13" ht="15.75" customHeight="1" x14ac:dyDescent="0.25">
      <c r="A2" s="296"/>
      <c r="B2" s="296"/>
      <c r="C2" s="296"/>
      <c r="D2" s="296"/>
      <c r="E2" s="296"/>
      <c r="F2" s="296"/>
    </row>
    <row r="3" spans="1:13" x14ac:dyDescent="0.25">
      <c r="A3" s="307"/>
      <c r="B3" s="344" t="s">
        <v>10</v>
      </c>
      <c r="C3" s="343"/>
      <c r="D3" s="344" t="s">
        <v>11</v>
      </c>
      <c r="E3" s="343"/>
      <c r="F3" s="347" t="s">
        <v>12</v>
      </c>
    </row>
    <row r="4" spans="1:13" x14ac:dyDescent="0.25">
      <c r="A4" s="327"/>
      <c r="B4" s="182" t="s">
        <v>14</v>
      </c>
      <c r="C4" s="182" t="s">
        <v>13</v>
      </c>
      <c r="D4" s="182" t="s">
        <v>15</v>
      </c>
      <c r="E4" s="182" t="s">
        <v>16</v>
      </c>
      <c r="F4" s="329"/>
    </row>
    <row r="5" spans="1:13" x14ac:dyDescent="0.25">
      <c r="A5" s="61" t="s">
        <v>65</v>
      </c>
      <c r="B5" s="66">
        <v>23.2049996882442</v>
      </c>
      <c r="C5" s="66">
        <v>25.155025773953319</v>
      </c>
      <c r="D5" s="66">
        <v>24.169946306066937</v>
      </c>
      <c r="E5" s="66">
        <v>24.223462502154288</v>
      </c>
      <c r="F5" s="67">
        <v>24.181736834025532</v>
      </c>
    </row>
    <row r="6" spans="1:13" x14ac:dyDescent="0.25">
      <c r="A6" s="49" t="s">
        <v>66</v>
      </c>
      <c r="B6" s="38">
        <v>64.773303413534336</v>
      </c>
      <c r="C6" s="38">
        <v>66.55381378098312</v>
      </c>
      <c r="D6" s="38">
        <v>65.07839220315384</v>
      </c>
      <c r="E6" s="38">
        <v>67.720168100648266</v>
      </c>
      <c r="F6" s="19">
        <v>65.665030131862039</v>
      </c>
    </row>
    <row r="7" spans="1:13" x14ac:dyDescent="0.25">
      <c r="A7" s="50" t="s">
        <v>67</v>
      </c>
      <c r="B7" s="33">
        <v>5.4094687773677652</v>
      </c>
      <c r="C7" s="33">
        <v>5.6303009998060345</v>
      </c>
      <c r="D7" s="33">
        <v>5.6860831138956991</v>
      </c>
      <c r="E7" s="33">
        <v>4.9382879717887871</v>
      </c>
      <c r="F7" s="57">
        <v>5.520332955866265</v>
      </c>
    </row>
    <row r="8" spans="1:13" x14ac:dyDescent="0.25">
      <c r="A8" s="49" t="s">
        <v>68</v>
      </c>
      <c r="B8" s="38">
        <v>6.6104592841250556</v>
      </c>
      <c r="C8" s="38">
        <v>2.6602716698112654</v>
      </c>
      <c r="D8" s="38">
        <v>5.0648476043463786</v>
      </c>
      <c r="E8" s="38">
        <v>3.1167557105168964</v>
      </c>
      <c r="F8" s="19">
        <v>4.6326057260666031</v>
      </c>
    </row>
    <row r="9" spans="1:13" x14ac:dyDescent="0.25">
      <c r="A9" s="220" t="s">
        <v>20</v>
      </c>
      <c r="B9" s="221">
        <f>+(B8+B7)-(B6+B5)</f>
        <v>-75.958375040285716</v>
      </c>
      <c r="C9" s="221">
        <f>+(C8+C7)-(C6+C5)</f>
        <v>-83.418266885319142</v>
      </c>
      <c r="D9" s="221">
        <f>+(D8+D7)-(D6+D5)</f>
        <v>-78.497407790978698</v>
      </c>
      <c r="E9" s="221">
        <f>+(E8+E7)-(E6+E5)</f>
        <v>-83.888586920496877</v>
      </c>
      <c r="F9" s="221">
        <f>+(F8+F7)-(F6+F5)</f>
        <v>-79.693828283954701</v>
      </c>
    </row>
    <row r="10" spans="1:13" ht="15" customHeight="1" x14ac:dyDescent="0.25">
      <c r="A10" s="349" t="s">
        <v>129</v>
      </c>
      <c r="B10" s="325"/>
    </row>
    <row r="13" spans="1:13" ht="15" customHeight="1" x14ac:dyDescent="0.25">
      <c r="A13" s="295" t="s">
        <v>157</v>
      </c>
      <c r="B13" s="295"/>
      <c r="C13" s="295"/>
      <c r="D13" s="295"/>
      <c r="E13" s="295"/>
      <c r="F13" s="295"/>
    </row>
    <row r="14" spans="1:13" ht="15" customHeight="1" x14ac:dyDescent="0.25">
      <c r="A14" s="295"/>
      <c r="B14" s="295"/>
      <c r="C14" s="295"/>
      <c r="D14" s="295"/>
      <c r="E14" s="295"/>
      <c r="F14" s="295"/>
    </row>
    <row r="15" spans="1:13" x14ac:dyDescent="0.25">
      <c r="A15" s="296"/>
      <c r="B15" s="296"/>
      <c r="C15" s="296"/>
      <c r="D15" s="296"/>
      <c r="E15" s="296"/>
      <c r="F15" s="296"/>
    </row>
    <row r="16" spans="1:13" x14ac:dyDescent="0.25">
      <c r="A16" s="348"/>
      <c r="B16" s="320" t="s">
        <v>10</v>
      </c>
      <c r="C16" s="300"/>
      <c r="D16" s="299" t="s">
        <v>11</v>
      </c>
      <c r="E16" s="300"/>
      <c r="F16" s="301" t="s">
        <v>12</v>
      </c>
      <c r="H16" s="13"/>
      <c r="I16" s="103"/>
      <c r="J16" s="103"/>
      <c r="K16" s="103"/>
      <c r="L16" s="103"/>
      <c r="M16" s="103"/>
    </row>
    <row r="17" spans="1:13" x14ac:dyDescent="0.25">
      <c r="A17" s="303"/>
      <c r="B17" s="182" t="s">
        <v>14</v>
      </c>
      <c r="C17" s="182" t="s">
        <v>13</v>
      </c>
      <c r="D17" s="189" t="s">
        <v>15</v>
      </c>
      <c r="E17" s="189" t="s">
        <v>16</v>
      </c>
      <c r="F17" s="299"/>
      <c r="H17" s="13"/>
      <c r="I17" s="4"/>
      <c r="J17" s="4"/>
      <c r="K17" s="24"/>
      <c r="L17" s="24"/>
      <c r="M17" s="103"/>
    </row>
    <row r="18" spans="1:13" ht="15.75" thickBot="1" x14ac:dyDescent="0.3">
      <c r="A18" s="312" t="s">
        <v>29</v>
      </c>
      <c r="B18" s="313"/>
      <c r="C18" s="313"/>
      <c r="D18" s="313"/>
      <c r="E18" s="313"/>
      <c r="F18" s="314"/>
      <c r="H18" s="100"/>
      <c r="I18" s="100"/>
      <c r="J18" s="100"/>
      <c r="K18" s="100"/>
      <c r="L18" s="100"/>
      <c r="M18" s="100"/>
    </row>
    <row r="19" spans="1:13" ht="15.75" thickBot="1" x14ac:dyDescent="0.3">
      <c r="A19" s="9" t="s">
        <v>30</v>
      </c>
      <c r="B19" s="16">
        <v>5.6881515833849914</v>
      </c>
      <c r="C19" s="16">
        <v>6.4143289065788966</v>
      </c>
      <c r="D19" s="16">
        <v>6.549341798151433</v>
      </c>
      <c r="E19" s="16">
        <v>4.211090836055396</v>
      </c>
      <c r="F19" s="16">
        <v>6.0349217817859842</v>
      </c>
      <c r="H19" s="13"/>
      <c r="I19" s="19"/>
      <c r="J19" s="19"/>
      <c r="K19" s="19"/>
      <c r="L19" s="19"/>
      <c r="M19" s="19"/>
    </row>
    <row r="20" spans="1:13" ht="15.75" thickBot="1" x14ac:dyDescent="0.3">
      <c r="A20" s="8" t="s">
        <v>31</v>
      </c>
      <c r="B20" s="17">
        <v>16.115984123928271</v>
      </c>
      <c r="C20" s="17">
        <v>4.7949077146157437</v>
      </c>
      <c r="D20" s="17">
        <v>11.235191586162072</v>
      </c>
      <c r="E20" s="17">
        <v>8.2528374788698393</v>
      </c>
      <c r="F20" s="17">
        <v>10.650144867535879</v>
      </c>
      <c r="H20" s="13"/>
      <c r="I20" s="19"/>
      <c r="J20" s="19"/>
      <c r="K20" s="19"/>
      <c r="L20" s="19"/>
      <c r="M20" s="19"/>
    </row>
    <row r="21" spans="1:13" ht="15.75" thickBot="1" x14ac:dyDescent="0.3">
      <c r="A21" s="9" t="s">
        <v>32</v>
      </c>
      <c r="B21" s="16">
        <v>10.964761508603882</v>
      </c>
      <c r="C21" s="16">
        <v>7.4056746084837712</v>
      </c>
      <c r="D21" s="16">
        <v>8.9205890086773607</v>
      </c>
      <c r="E21" s="16">
        <v>10.614445863488008</v>
      </c>
      <c r="F21" s="16">
        <v>9.2403559102973869</v>
      </c>
      <c r="H21" s="13"/>
      <c r="I21" s="19"/>
      <c r="J21" s="19"/>
      <c r="K21" s="19"/>
      <c r="L21" s="19"/>
      <c r="M21" s="19"/>
    </row>
    <row r="22" spans="1:13" ht="15.75" thickBot="1" x14ac:dyDescent="0.3">
      <c r="A22" s="8" t="s">
        <v>33</v>
      </c>
      <c r="B22" s="17">
        <v>16.192440932622318</v>
      </c>
      <c r="C22" s="17">
        <v>11.940298488734582</v>
      </c>
      <c r="D22" s="17">
        <v>15.800143707657565</v>
      </c>
      <c r="E22" s="17">
        <v>8.2216588192683808</v>
      </c>
      <c r="F22" s="17">
        <v>14.128755869068717</v>
      </c>
      <c r="H22" s="13"/>
      <c r="I22" s="19"/>
      <c r="J22" s="19"/>
      <c r="K22" s="19"/>
      <c r="L22" s="19"/>
      <c r="M22" s="19"/>
    </row>
    <row r="23" spans="1:13" ht="15.75" thickBot="1" x14ac:dyDescent="0.3">
      <c r="A23" s="9" t="s">
        <v>34</v>
      </c>
      <c r="B23" s="16">
        <v>10.118884700635061</v>
      </c>
      <c r="C23" s="16">
        <v>11.433326983101633</v>
      </c>
      <c r="D23" s="16">
        <v>11.892107846756705</v>
      </c>
      <c r="E23" s="16">
        <v>8.2947466628734343</v>
      </c>
      <c r="F23" s="16">
        <v>10.863723540148175</v>
      </c>
      <c r="H23" s="13"/>
      <c r="I23" s="19"/>
      <c r="J23" s="19"/>
      <c r="K23" s="19"/>
      <c r="L23" s="19"/>
      <c r="M23" s="19"/>
    </row>
    <row r="24" spans="1:13" ht="15.75" thickBot="1" x14ac:dyDescent="0.3">
      <c r="A24" s="315" t="s">
        <v>35</v>
      </c>
      <c r="B24" s="316"/>
      <c r="C24" s="316"/>
      <c r="D24" s="316"/>
      <c r="E24" s="316"/>
      <c r="F24" s="317"/>
      <c r="H24" s="100"/>
      <c r="I24" s="100"/>
      <c r="J24" s="100"/>
      <c r="K24" s="100"/>
      <c r="L24" s="100"/>
      <c r="M24" s="100"/>
    </row>
    <row r="25" spans="1:13" ht="15.75" thickBot="1" x14ac:dyDescent="0.3">
      <c r="A25" s="9" t="s">
        <v>25</v>
      </c>
      <c r="B25" s="16">
        <v>8.4706338437681712</v>
      </c>
      <c r="C25" s="16">
        <v>13.770884415806581</v>
      </c>
      <c r="D25" s="16">
        <v>10.584581076776043</v>
      </c>
      <c r="E25" s="16">
        <v>15.029581083237304</v>
      </c>
      <c r="F25" s="16">
        <v>12.574903066619669</v>
      </c>
      <c r="H25" s="13"/>
      <c r="I25" s="19"/>
      <c r="J25" s="19"/>
      <c r="K25" s="19"/>
      <c r="L25" s="19"/>
      <c r="M25" s="19"/>
    </row>
    <row r="26" spans="1:13" ht="15.75" thickBot="1" x14ac:dyDescent="0.3">
      <c r="A26" s="8" t="s">
        <v>26</v>
      </c>
      <c r="B26" s="17">
        <v>16.282665755109111</v>
      </c>
      <c r="C26" s="17">
        <v>11.697676156317717</v>
      </c>
      <c r="D26" s="17">
        <v>16.810419296963254</v>
      </c>
      <c r="E26" s="17">
        <v>7.9433785680861018</v>
      </c>
      <c r="F26" s="17">
        <v>14.041740528883933</v>
      </c>
      <c r="H26" s="13"/>
      <c r="I26" s="19"/>
      <c r="J26" s="19"/>
      <c r="K26" s="19"/>
      <c r="L26" s="19"/>
      <c r="M26" s="19"/>
    </row>
    <row r="27" spans="1:13" ht="15.75" thickBot="1" x14ac:dyDescent="0.3">
      <c r="A27" s="9" t="s">
        <v>27</v>
      </c>
      <c r="B27" s="16">
        <v>10.781806504349857</v>
      </c>
      <c r="C27" s="16">
        <v>5.064543889845095</v>
      </c>
      <c r="D27" s="16">
        <v>8.9161906252445426</v>
      </c>
      <c r="E27" s="16">
        <v>4.9702510520969376</v>
      </c>
      <c r="F27" s="16">
        <v>8.2166650574490685</v>
      </c>
      <c r="H27" s="13"/>
      <c r="I27" s="19"/>
      <c r="J27" s="19"/>
      <c r="K27" s="19"/>
      <c r="L27" s="19"/>
      <c r="M27" s="19"/>
    </row>
    <row r="28" spans="1:13" ht="15.75" thickBot="1" x14ac:dyDescent="0.3">
      <c r="A28" s="8" t="s">
        <v>131</v>
      </c>
      <c r="B28" s="17">
        <v>7.0278056658954995</v>
      </c>
      <c r="C28" s="17">
        <v>6.4515860344057652</v>
      </c>
      <c r="D28" s="17">
        <v>6.2420460610041468</v>
      </c>
      <c r="E28" s="17">
        <v>13.075520375656016</v>
      </c>
      <c r="F28" s="17">
        <v>6.7058337994390493</v>
      </c>
      <c r="H28" s="13"/>
      <c r="I28" s="19"/>
      <c r="J28" s="19"/>
      <c r="K28" s="19"/>
      <c r="L28" s="19"/>
      <c r="M28" s="19"/>
    </row>
    <row r="29" spans="1:13" ht="15.75" thickBot="1" x14ac:dyDescent="0.3">
      <c r="A29" s="315" t="s">
        <v>211</v>
      </c>
      <c r="B29" s="316"/>
      <c r="C29" s="316"/>
      <c r="D29" s="316"/>
      <c r="E29" s="316"/>
      <c r="F29" s="317"/>
      <c r="H29" s="100"/>
      <c r="I29" s="100"/>
      <c r="J29" s="100"/>
      <c r="K29" s="100"/>
      <c r="L29" s="100"/>
      <c r="M29" s="100"/>
    </row>
    <row r="30" spans="1:13" ht="15.75" thickBot="1" x14ac:dyDescent="0.3">
      <c r="A30" s="8" t="s">
        <v>36</v>
      </c>
      <c r="B30" s="17">
        <v>11.954292168049362</v>
      </c>
      <c r="C30" s="17">
        <v>8.7699173053650679</v>
      </c>
      <c r="D30" s="17">
        <v>10.929632479587092</v>
      </c>
      <c r="E30" s="17">
        <v>9.4250204004770577</v>
      </c>
      <c r="F30" s="17">
        <v>10.690129915642444</v>
      </c>
      <c r="H30" s="13"/>
      <c r="I30" s="19"/>
      <c r="J30" s="19"/>
      <c r="K30" s="19"/>
      <c r="L30" s="19"/>
      <c r="M30" s="19"/>
    </row>
    <row r="31" spans="1:13" ht="15.75" thickBot="1" x14ac:dyDescent="0.3">
      <c r="A31" s="9" t="s">
        <v>37</v>
      </c>
      <c r="B31" s="16">
        <v>4.3689995825796579</v>
      </c>
      <c r="C31" s="16">
        <v>3.3355187674151776</v>
      </c>
      <c r="D31" s="16">
        <v>2.7701554945772902</v>
      </c>
      <c r="E31" s="16">
        <v>7.2758451739343464</v>
      </c>
      <c r="F31" s="16">
        <v>3.7289184589200062</v>
      </c>
      <c r="H31" s="13"/>
      <c r="I31" s="19"/>
      <c r="J31" s="19"/>
      <c r="K31" s="19"/>
      <c r="L31" s="19"/>
      <c r="M31" s="19"/>
    </row>
    <row r="32" spans="1:13" x14ac:dyDescent="0.25">
      <c r="A32" s="14" t="s">
        <v>38</v>
      </c>
      <c r="B32" s="38">
        <v>13.515057731222473</v>
      </c>
      <c r="C32" s="38">
        <v>8.5721919010724772</v>
      </c>
      <c r="D32" s="38">
        <v>11.884568920884593</v>
      </c>
      <c r="E32" s="38">
        <v>7.0252747809350149</v>
      </c>
      <c r="F32" s="38">
        <v>10.294507827009818</v>
      </c>
      <c r="H32" s="13"/>
      <c r="I32" s="19"/>
      <c r="J32" s="19"/>
      <c r="K32" s="19"/>
      <c r="L32" s="19"/>
      <c r="M32" s="19"/>
    </row>
    <row r="33" spans="1:22" x14ac:dyDescent="0.25">
      <c r="A33" s="218" t="s">
        <v>138</v>
      </c>
      <c r="B33" s="219">
        <v>12.019928061492822</v>
      </c>
      <c r="C33" s="219">
        <v>8.2905726696172994</v>
      </c>
      <c r="D33" s="219">
        <v>10.750930718242078</v>
      </c>
      <c r="E33" s="219">
        <v>8.0550436823056835</v>
      </c>
      <c r="F33" s="219">
        <v>10.152938681932868</v>
      </c>
      <c r="H33" s="13"/>
      <c r="I33" s="21"/>
      <c r="J33" s="21"/>
      <c r="K33" s="21"/>
      <c r="L33" s="21"/>
      <c r="M33" s="21"/>
    </row>
    <row r="34" spans="1:22" ht="15" customHeight="1" x14ac:dyDescent="0.25">
      <c r="A34" s="324" t="s">
        <v>129</v>
      </c>
      <c r="B34" s="325"/>
    </row>
    <row r="35" spans="1:22" x14ac:dyDescent="0.25">
      <c r="A35" s="65"/>
      <c r="I35" s="73"/>
      <c r="J35" s="73"/>
      <c r="K35" s="73"/>
      <c r="L35" s="73"/>
      <c r="M35" s="64"/>
    </row>
    <row r="36" spans="1:22" x14ac:dyDescent="0.25">
      <c r="I36" s="73"/>
      <c r="J36" s="73"/>
      <c r="K36" s="73"/>
      <c r="L36" s="73"/>
      <c r="M36" s="64"/>
    </row>
    <row r="37" spans="1:22" ht="15" customHeight="1" x14ac:dyDescent="0.25">
      <c r="A37" s="295" t="s">
        <v>158</v>
      </c>
      <c r="B37" s="295"/>
      <c r="C37" s="295"/>
      <c r="D37" s="295"/>
      <c r="E37" s="295"/>
      <c r="F37" s="295"/>
      <c r="I37" s="73"/>
      <c r="J37" s="73"/>
      <c r="K37" s="73"/>
      <c r="L37" s="73"/>
      <c r="M37" s="64"/>
    </row>
    <row r="38" spans="1:22" x14ac:dyDescent="0.25">
      <c r="A38" s="296"/>
      <c r="B38" s="296"/>
      <c r="C38" s="296"/>
      <c r="D38" s="296"/>
      <c r="E38" s="296"/>
      <c r="F38" s="296"/>
      <c r="I38" s="72"/>
      <c r="J38" s="72"/>
      <c r="K38" s="72"/>
      <c r="L38" s="72"/>
      <c r="M38" s="64"/>
    </row>
    <row r="39" spans="1:22" x14ac:dyDescent="0.25">
      <c r="A39" s="308"/>
      <c r="B39" s="323" t="s">
        <v>10</v>
      </c>
      <c r="C39" s="322"/>
      <c r="D39" s="323" t="s">
        <v>11</v>
      </c>
      <c r="E39" s="322"/>
      <c r="F39" s="328" t="s">
        <v>12</v>
      </c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0"/>
    </row>
    <row r="40" spans="1:22" x14ac:dyDescent="0.25">
      <c r="A40" s="327"/>
      <c r="B40" s="182" t="s">
        <v>14</v>
      </c>
      <c r="C40" s="182" t="s">
        <v>13</v>
      </c>
      <c r="D40" s="182" t="s">
        <v>15</v>
      </c>
      <c r="E40" s="182" t="s">
        <v>16</v>
      </c>
      <c r="F40" s="329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0"/>
    </row>
    <row r="41" spans="1:22" ht="16.5" customHeight="1" x14ac:dyDescent="0.25">
      <c r="A41" s="61" t="s">
        <v>65</v>
      </c>
      <c r="B41" s="66">
        <v>23.089440464226314</v>
      </c>
      <c r="C41" s="66">
        <v>21.116420682642403</v>
      </c>
      <c r="D41" s="66">
        <v>22.685311298768124</v>
      </c>
      <c r="E41" s="66">
        <v>20.055414882475375</v>
      </c>
      <c r="F41" s="67">
        <v>22.101641232900132</v>
      </c>
      <c r="H41" s="138"/>
      <c r="I41" s="138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0"/>
    </row>
    <row r="42" spans="1:22" x14ac:dyDescent="0.25">
      <c r="A42" s="49" t="s">
        <v>66</v>
      </c>
      <c r="B42" s="38">
        <v>62.972125793492253</v>
      </c>
      <c r="C42" s="38">
        <v>69.353976007006281</v>
      </c>
      <c r="D42" s="38">
        <v>65.123036411513667</v>
      </c>
      <c r="E42" s="38">
        <v>69.828054778539325</v>
      </c>
      <c r="F42" s="19">
        <v>66.167761600196869</v>
      </c>
      <c r="H42" s="139"/>
      <c r="I42" s="134"/>
      <c r="J42" s="135"/>
      <c r="K42" s="136"/>
      <c r="L42" s="135"/>
      <c r="M42" s="136"/>
      <c r="N42" s="135"/>
      <c r="O42" s="136"/>
      <c r="P42" s="135"/>
      <c r="Q42" s="136"/>
      <c r="R42" s="135"/>
      <c r="S42" s="136"/>
      <c r="T42" s="135"/>
      <c r="U42" s="136"/>
      <c r="V42" s="130"/>
    </row>
    <row r="43" spans="1:22" x14ac:dyDescent="0.25">
      <c r="A43" s="50" t="s">
        <v>67</v>
      </c>
      <c r="B43" s="33">
        <v>9.0136194733949218</v>
      </c>
      <c r="C43" s="33">
        <v>5.3176044623911878</v>
      </c>
      <c r="D43" s="33">
        <v>7.6247011108084379</v>
      </c>
      <c r="E43" s="33">
        <v>5.5428139624292401</v>
      </c>
      <c r="F43" s="57">
        <v>7.1627460667025096</v>
      </c>
      <c r="H43" s="139"/>
      <c r="I43" s="134"/>
      <c r="J43" s="135"/>
      <c r="K43" s="136"/>
      <c r="L43" s="135"/>
      <c r="M43" s="136"/>
      <c r="N43" s="135"/>
      <c r="O43" s="136"/>
      <c r="P43" s="135"/>
      <c r="Q43" s="136"/>
      <c r="R43" s="135"/>
      <c r="S43" s="136"/>
      <c r="T43" s="135"/>
      <c r="U43" s="136"/>
      <c r="V43" s="130"/>
    </row>
    <row r="44" spans="1:22" x14ac:dyDescent="0.25">
      <c r="A44" s="49" t="s">
        <v>68</v>
      </c>
      <c r="B44" s="38">
        <v>4.9236483661905401</v>
      </c>
      <c r="C44" s="38">
        <v>4.2114110725138572</v>
      </c>
      <c r="D44" s="38">
        <v>4.5658161566633373</v>
      </c>
      <c r="E44" s="38">
        <v>4.5710649467725473</v>
      </c>
      <c r="F44" s="19">
        <v>4.5672624087537637</v>
      </c>
      <c r="H44" s="139"/>
      <c r="I44" s="134"/>
      <c r="J44" s="135"/>
      <c r="K44" s="136"/>
      <c r="L44" s="135"/>
      <c r="M44" s="136"/>
      <c r="N44" s="135"/>
      <c r="O44" s="136"/>
      <c r="P44" s="135"/>
      <c r="Q44" s="136"/>
      <c r="R44" s="135"/>
      <c r="S44" s="136"/>
      <c r="T44" s="135"/>
      <c r="U44" s="136"/>
      <c r="V44" s="130"/>
    </row>
    <row r="45" spans="1:22" x14ac:dyDescent="0.25">
      <c r="A45" s="220" t="s">
        <v>20</v>
      </c>
      <c r="B45" s="221">
        <f>+(B44+B43)-(B42+B41)</f>
        <v>-72.124298418133108</v>
      </c>
      <c r="C45" s="221">
        <f>+(C44+C43)-(C42+C41)</f>
        <v>-80.941381154743638</v>
      </c>
      <c r="D45" s="221">
        <f>+(D44+D43)-(D42+D41)</f>
        <v>-75.617830442810018</v>
      </c>
      <c r="E45" s="221">
        <f>+(E44+E43)-(E42+E41)</f>
        <v>-79.769590751812913</v>
      </c>
      <c r="F45" s="222">
        <f>+(F44+F43)-(F42+F41)</f>
        <v>-76.539394357640731</v>
      </c>
      <c r="H45" s="139"/>
      <c r="I45" s="137"/>
      <c r="J45" s="135"/>
      <c r="K45" s="136"/>
      <c r="L45" s="135"/>
      <c r="M45" s="136"/>
      <c r="N45" s="135"/>
      <c r="O45" s="136"/>
      <c r="P45" s="135"/>
      <c r="Q45" s="136"/>
      <c r="R45" s="135"/>
      <c r="S45" s="136"/>
      <c r="T45" s="135"/>
      <c r="U45" s="136"/>
      <c r="V45" s="130"/>
    </row>
    <row r="46" spans="1:22" ht="15" customHeight="1" x14ac:dyDescent="0.25">
      <c r="A46" s="349" t="s">
        <v>129</v>
      </c>
      <c r="B46" s="325"/>
      <c r="H46" s="139"/>
      <c r="I46" s="134"/>
      <c r="J46" s="135"/>
      <c r="K46" s="136"/>
      <c r="L46" s="135"/>
      <c r="M46" s="136"/>
      <c r="N46" s="135"/>
      <c r="O46" s="136"/>
      <c r="P46" s="135"/>
      <c r="Q46" s="136"/>
      <c r="R46" s="135"/>
      <c r="S46" s="136"/>
      <c r="T46" s="135"/>
      <c r="U46" s="136"/>
      <c r="V46" s="130"/>
    </row>
    <row r="49" spans="1:13" ht="15" customHeight="1" x14ac:dyDescent="0.25">
      <c r="A49" s="295" t="s">
        <v>159</v>
      </c>
      <c r="B49" s="295"/>
      <c r="C49" s="295"/>
      <c r="D49" s="295"/>
      <c r="E49" s="295"/>
      <c r="F49" s="295"/>
    </row>
    <row r="50" spans="1:13" ht="15" customHeight="1" x14ac:dyDescent="0.25">
      <c r="A50" s="295"/>
      <c r="B50" s="295"/>
      <c r="C50" s="295"/>
      <c r="D50" s="295"/>
      <c r="E50" s="295"/>
      <c r="F50" s="295"/>
    </row>
    <row r="51" spans="1:13" x14ac:dyDescent="0.25">
      <c r="A51" s="296"/>
      <c r="B51" s="296"/>
      <c r="C51" s="296"/>
      <c r="D51" s="296"/>
      <c r="E51" s="296"/>
      <c r="F51" s="296"/>
    </row>
    <row r="52" spans="1:13" x14ac:dyDescent="0.25">
      <c r="A52" s="302"/>
      <c r="B52" s="304" t="s">
        <v>10</v>
      </c>
      <c r="C52" s="305"/>
      <c r="D52" s="306" t="s">
        <v>11</v>
      </c>
      <c r="E52" s="305"/>
      <c r="F52" s="298" t="s">
        <v>12</v>
      </c>
      <c r="H52" s="13"/>
      <c r="I52" s="103"/>
      <c r="J52" s="103"/>
      <c r="K52" s="103"/>
      <c r="L52" s="103"/>
      <c r="M52" s="103"/>
    </row>
    <row r="53" spans="1:13" x14ac:dyDescent="0.25">
      <c r="A53" s="303"/>
      <c r="B53" s="182" t="s">
        <v>14</v>
      </c>
      <c r="C53" s="182" t="s">
        <v>13</v>
      </c>
      <c r="D53" s="189" t="s">
        <v>15</v>
      </c>
      <c r="E53" s="189" t="s">
        <v>16</v>
      </c>
      <c r="F53" s="299"/>
      <c r="H53" s="13"/>
      <c r="I53" s="4"/>
      <c r="J53" s="4"/>
      <c r="K53" s="24"/>
      <c r="L53" s="24"/>
      <c r="M53" s="103"/>
    </row>
    <row r="54" spans="1:13" ht="15.75" thickBot="1" x14ac:dyDescent="0.3">
      <c r="A54" s="312" t="s">
        <v>29</v>
      </c>
      <c r="B54" s="313"/>
      <c r="C54" s="313"/>
      <c r="D54" s="313"/>
      <c r="E54" s="313"/>
      <c r="F54" s="314"/>
      <c r="H54" s="100"/>
      <c r="I54" s="100"/>
      <c r="J54" s="100"/>
      <c r="K54" s="100"/>
      <c r="L54" s="100"/>
      <c r="M54" s="100"/>
    </row>
    <row r="55" spans="1:13" ht="15.75" thickBot="1" x14ac:dyDescent="0.3">
      <c r="A55" s="9" t="s">
        <v>30</v>
      </c>
      <c r="B55" s="16">
        <v>19.674299113992006</v>
      </c>
      <c r="C55" s="16">
        <v>3.1918557924145587</v>
      </c>
      <c r="D55" s="16">
        <v>13.133859255992558</v>
      </c>
      <c r="E55" s="16">
        <v>7.2764730119489087</v>
      </c>
      <c r="F55" s="16">
        <v>11.840669318694019</v>
      </c>
      <c r="H55" s="13"/>
      <c r="I55" s="19"/>
      <c r="J55" s="19"/>
      <c r="K55" s="19"/>
      <c r="L55" s="19"/>
      <c r="M55" s="19"/>
    </row>
    <row r="56" spans="1:13" ht="15.75" thickBot="1" x14ac:dyDescent="0.3">
      <c r="A56" s="8" t="s">
        <v>31</v>
      </c>
      <c r="B56" s="17">
        <v>10.825898077581405</v>
      </c>
      <c r="C56" s="17">
        <v>6.4145100641450998</v>
      </c>
      <c r="D56" s="17">
        <v>9.3075127773346331</v>
      </c>
      <c r="E56" s="17">
        <v>6.1881188118811883</v>
      </c>
      <c r="F56" s="17">
        <v>8.6954973772281683</v>
      </c>
      <c r="H56" s="13"/>
      <c r="I56" s="19"/>
      <c r="J56" s="19"/>
      <c r="K56" s="19"/>
      <c r="L56" s="19"/>
      <c r="M56" s="19"/>
    </row>
    <row r="57" spans="1:13" ht="15.75" thickBot="1" x14ac:dyDescent="0.3">
      <c r="A57" s="9" t="s">
        <v>32</v>
      </c>
      <c r="B57" s="16">
        <v>13.298450837953938</v>
      </c>
      <c r="C57" s="16">
        <v>8.2587995169304325</v>
      </c>
      <c r="D57" s="16">
        <v>9.8361180278774061</v>
      </c>
      <c r="E57" s="16">
        <v>15.262409283012909</v>
      </c>
      <c r="F57" s="16">
        <v>10.857690774957206</v>
      </c>
      <c r="H57" s="13"/>
      <c r="I57" s="19"/>
      <c r="J57" s="19"/>
      <c r="K57" s="19"/>
      <c r="L57" s="19"/>
      <c r="M57" s="19"/>
    </row>
    <row r="58" spans="1:13" ht="15.75" thickBot="1" x14ac:dyDescent="0.3">
      <c r="A58" s="8" t="s">
        <v>33</v>
      </c>
      <c r="B58" s="17">
        <v>17.726051924798565</v>
      </c>
      <c r="C58" s="17">
        <v>12.931211689762486</v>
      </c>
      <c r="D58" s="17">
        <v>15.92597747529417</v>
      </c>
      <c r="E58" s="17">
        <v>13.518652662078956</v>
      </c>
      <c r="F58" s="17">
        <v>15.396304886827162</v>
      </c>
      <c r="H58" s="13"/>
      <c r="I58" s="19"/>
      <c r="J58" s="19"/>
      <c r="K58" s="19"/>
      <c r="L58" s="19"/>
      <c r="M58" s="19"/>
    </row>
    <row r="59" spans="1:13" ht="15.75" thickBot="1" x14ac:dyDescent="0.3">
      <c r="A59" s="9" t="s">
        <v>34</v>
      </c>
      <c r="B59" s="16">
        <v>10.812125599596838</v>
      </c>
      <c r="C59" s="16">
        <v>15.512471734095449</v>
      </c>
      <c r="D59" s="16">
        <v>15.013345195729539</v>
      </c>
      <c r="E59" s="16">
        <v>9.6007780659503528</v>
      </c>
      <c r="F59" s="16">
        <v>13.467469635368287</v>
      </c>
      <c r="H59" s="13"/>
      <c r="I59" s="19"/>
      <c r="J59" s="19"/>
      <c r="K59" s="19"/>
      <c r="L59" s="19"/>
      <c r="M59" s="19"/>
    </row>
    <row r="60" spans="1:13" ht="15.75" thickBot="1" x14ac:dyDescent="0.3">
      <c r="A60" s="315" t="s">
        <v>35</v>
      </c>
      <c r="B60" s="316"/>
      <c r="C60" s="316"/>
      <c r="D60" s="316"/>
      <c r="E60" s="316"/>
      <c r="F60" s="317"/>
      <c r="H60" s="100"/>
      <c r="I60" s="100"/>
      <c r="J60" s="100"/>
      <c r="K60" s="100"/>
      <c r="L60" s="100"/>
      <c r="M60" s="100"/>
    </row>
    <row r="61" spans="1:13" ht="15.75" thickBot="1" x14ac:dyDescent="0.3">
      <c r="A61" s="9" t="s">
        <v>25</v>
      </c>
      <c r="B61" s="16">
        <v>11.979065710408994</v>
      </c>
      <c r="C61" s="16">
        <v>9.7851255923371951</v>
      </c>
      <c r="D61" s="16">
        <v>8.720930232558139</v>
      </c>
      <c r="E61" s="16">
        <v>12.21893107751379</v>
      </c>
      <c r="F61" s="16">
        <v>10.288156503348608</v>
      </c>
      <c r="H61" s="13"/>
      <c r="I61" s="19"/>
      <c r="J61" s="19"/>
      <c r="K61" s="19"/>
      <c r="L61" s="19"/>
      <c r="M61" s="19"/>
    </row>
    <row r="62" spans="1:13" ht="15.75" thickBot="1" x14ac:dyDescent="0.3">
      <c r="A62" s="8" t="s">
        <v>26</v>
      </c>
      <c r="B62" s="17">
        <v>13.21144339967438</v>
      </c>
      <c r="C62" s="17">
        <v>14.6306420142168</v>
      </c>
      <c r="D62" s="17">
        <v>15.694066050900393</v>
      </c>
      <c r="E62" s="17">
        <v>9.9672437997192329</v>
      </c>
      <c r="F62" s="17">
        <v>13.90650413933003</v>
      </c>
      <c r="H62" s="13"/>
      <c r="I62" s="19"/>
      <c r="J62" s="19"/>
      <c r="K62" s="19"/>
      <c r="L62" s="19"/>
      <c r="M62" s="19"/>
    </row>
    <row r="63" spans="1:13" ht="15.75" thickBot="1" x14ac:dyDescent="0.3">
      <c r="A63" s="9" t="s">
        <v>27</v>
      </c>
      <c r="B63" s="16">
        <v>14.975185379809657</v>
      </c>
      <c r="C63" s="16">
        <v>4.915500554420178</v>
      </c>
      <c r="D63" s="16">
        <v>10.698020189373191</v>
      </c>
      <c r="E63" s="16">
        <v>9.3564069075605865</v>
      </c>
      <c r="F63" s="16">
        <v>10.460558076663126</v>
      </c>
      <c r="H63" s="13"/>
      <c r="I63" s="19"/>
      <c r="J63" s="19"/>
      <c r="K63" s="19"/>
      <c r="L63" s="19"/>
      <c r="M63" s="19"/>
    </row>
    <row r="64" spans="1:13" ht="15.75" thickBot="1" x14ac:dyDescent="0.3">
      <c r="A64" s="8" t="s">
        <v>131</v>
      </c>
      <c r="B64" s="17">
        <v>12.257191496791654</v>
      </c>
      <c r="C64" s="17">
        <v>11.024775926115257</v>
      </c>
      <c r="D64" s="17">
        <v>11.582987807381254</v>
      </c>
      <c r="E64" s="17">
        <v>11.318619128466327</v>
      </c>
      <c r="F64" s="17">
        <v>11.568838809834695</v>
      </c>
      <c r="H64" s="13"/>
      <c r="I64" s="19"/>
      <c r="J64" s="19"/>
      <c r="K64" s="19"/>
      <c r="L64" s="19"/>
      <c r="M64" s="19"/>
    </row>
    <row r="65" spans="1:13" ht="15.75" thickBot="1" x14ac:dyDescent="0.3">
      <c r="A65" s="315" t="s">
        <v>211</v>
      </c>
      <c r="B65" s="316"/>
      <c r="C65" s="316"/>
      <c r="D65" s="316"/>
      <c r="E65" s="316"/>
      <c r="F65" s="317"/>
      <c r="H65" s="100"/>
      <c r="I65" s="100"/>
      <c r="J65" s="100"/>
      <c r="K65" s="100"/>
      <c r="L65" s="100"/>
      <c r="M65" s="100"/>
    </row>
    <row r="66" spans="1:13" ht="15.75" thickBot="1" x14ac:dyDescent="0.3">
      <c r="A66" s="8" t="s">
        <v>36</v>
      </c>
      <c r="B66" s="17">
        <v>13.26890385808151</v>
      </c>
      <c r="C66" s="17">
        <v>10.543658337606542</v>
      </c>
      <c r="D66" s="17">
        <v>12.274020757227731</v>
      </c>
      <c r="E66" s="17">
        <v>11.719289435691421</v>
      </c>
      <c r="F66" s="17">
        <v>12.186580382854656</v>
      </c>
      <c r="H66" s="13"/>
      <c r="I66" s="19"/>
      <c r="J66" s="19"/>
      <c r="K66" s="19"/>
      <c r="L66" s="19"/>
      <c r="M66" s="19"/>
    </row>
    <row r="67" spans="1:13" ht="15.75" thickBot="1" x14ac:dyDescent="0.3">
      <c r="A67" s="9" t="s">
        <v>37</v>
      </c>
      <c r="B67" s="16">
        <v>2.8662863503548071</v>
      </c>
      <c r="C67" s="16">
        <v>2.9585313882970006</v>
      </c>
      <c r="D67" s="16">
        <v>2.5872206977655821</v>
      </c>
      <c r="E67" s="16">
        <v>4.1891229789318958</v>
      </c>
      <c r="F67" s="16">
        <v>2.9243385424725359</v>
      </c>
      <c r="H67" s="13"/>
      <c r="I67" s="19"/>
      <c r="J67" s="19"/>
      <c r="K67" s="19"/>
      <c r="L67" s="19"/>
      <c r="M67" s="19"/>
    </row>
    <row r="68" spans="1:13" x14ac:dyDescent="0.25">
      <c r="A68" s="14" t="s">
        <v>38</v>
      </c>
      <c r="B68" s="38">
        <v>17.745506487322938</v>
      </c>
      <c r="C68" s="38">
        <v>9.5238095238095237</v>
      </c>
      <c r="D68" s="38">
        <v>13.827321811592416</v>
      </c>
      <c r="E68" s="38">
        <v>9.4261257154434475</v>
      </c>
      <c r="F68" s="38">
        <v>12.388067126558768</v>
      </c>
      <c r="H68" s="13"/>
      <c r="I68" s="19"/>
      <c r="J68" s="19"/>
      <c r="K68" s="19"/>
      <c r="L68" s="19"/>
      <c r="M68" s="19"/>
    </row>
    <row r="69" spans="1:13" x14ac:dyDescent="0.25">
      <c r="A69" s="218" t="s">
        <v>138</v>
      </c>
      <c r="B69" s="219">
        <v>13.937267839585463</v>
      </c>
      <c r="C69" s="219">
        <v>9.529015534905044</v>
      </c>
      <c r="D69" s="219">
        <v>12.190517267471776</v>
      </c>
      <c r="E69" s="219">
        <v>10.113878909201787</v>
      </c>
      <c r="F69" s="219">
        <v>11.730008475456273</v>
      </c>
      <c r="H69" s="13"/>
      <c r="I69" s="21"/>
      <c r="J69" s="21"/>
      <c r="K69" s="21"/>
      <c r="L69" s="21"/>
      <c r="M69" s="21"/>
    </row>
    <row r="70" spans="1:13" ht="15" customHeight="1" x14ac:dyDescent="0.25">
      <c r="A70" s="324" t="s">
        <v>129</v>
      </c>
      <c r="B70" s="325"/>
    </row>
    <row r="71" spans="1:13" x14ac:dyDescent="0.25">
      <c r="A71" s="65"/>
    </row>
    <row r="73" spans="1:13" ht="30.75" customHeight="1" x14ac:dyDescent="0.25">
      <c r="A73" s="295" t="s">
        <v>160</v>
      </c>
      <c r="B73" s="295"/>
      <c r="C73" s="295"/>
      <c r="D73" s="295"/>
      <c r="E73" s="295"/>
      <c r="F73" s="295"/>
    </row>
    <row r="74" spans="1:13" x14ac:dyDescent="0.25">
      <c r="A74" s="296"/>
      <c r="B74" s="296"/>
      <c r="C74" s="296"/>
      <c r="D74" s="296"/>
      <c r="E74" s="296"/>
      <c r="F74" s="296"/>
    </row>
    <row r="75" spans="1:13" x14ac:dyDescent="0.25">
      <c r="A75" s="307"/>
      <c r="B75" s="344" t="s">
        <v>10</v>
      </c>
      <c r="C75" s="343"/>
      <c r="D75" s="344" t="s">
        <v>11</v>
      </c>
      <c r="E75" s="343"/>
      <c r="F75" s="347" t="s">
        <v>12</v>
      </c>
    </row>
    <row r="76" spans="1:13" x14ac:dyDescent="0.25">
      <c r="A76" s="327"/>
      <c r="B76" s="182" t="s">
        <v>14</v>
      </c>
      <c r="C76" s="182" t="s">
        <v>13</v>
      </c>
      <c r="D76" s="182" t="s">
        <v>15</v>
      </c>
      <c r="E76" s="182" t="s">
        <v>16</v>
      </c>
      <c r="F76" s="329"/>
    </row>
    <row r="77" spans="1:13" x14ac:dyDescent="0.25">
      <c r="A77" s="61" t="s">
        <v>69</v>
      </c>
      <c r="B77" s="66">
        <v>14.772124274326906</v>
      </c>
      <c r="C77" s="66">
        <v>17.625034531807469</v>
      </c>
      <c r="D77" s="66">
        <v>17.894004055812825</v>
      </c>
      <c r="E77" s="66">
        <v>10.267677916015904</v>
      </c>
      <c r="F77" s="67">
        <v>16.200727604576652</v>
      </c>
    </row>
    <row r="78" spans="1:13" x14ac:dyDescent="0.25">
      <c r="A78" s="49" t="s">
        <v>70</v>
      </c>
      <c r="B78" s="38">
        <v>48.055539142987953</v>
      </c>
      <c r="C78" s="38">
        <v>47.618627779443138</v>
      </c>
      <c r="D78" s="38">
        <v>47.645963860891669</v>
      </c>
      <c r="E78" s="38">
        <v>48.505256459545812</v>
      </c>
      <c r="F78" s="19">
        <v>47.836606379807897</v>
      </c>
    </row>
    <row r="79" spans="1:13" x14ac:dyDescent="0.25">
      <c r="A79" s="50" t="s">
        <v>71</v>
      </c>
      <c r="B79" s="33">
        <v>35.656506076171155</v>
      </c>
      <c r="C79" s="33">
        <v>33.522597027031793</v>
      </c>
      <c r="D79" s="33">
        <v>32.871379279033867</v>
      </c>
      <c r="E79" s="33">
        <v>40.602669989791998</v>
      </c>
      <c r="F79" s="57">
        <v>34.588101624996035</v>
      </c>
    </row>
    <row r="80" spans="1:13" x14ac:dyDescent="0.25">
      <c r="A80" s="49" t="s">
        <v>72</v>
      </c>
      <c r="B80" s="38">
        <v>1.5152408455406168</v>
      </c>
      <c r="C80" s="38">
        <v>1.233152886271329</v>
      </c>
      <c r="D80" s="38">
        <v>1.587896122764006</v>
      </c>
      <c r="E80" s="38">
        <v>0.62308599912502816</v>
      </c>
      <c r="F80" s="19">
        <v>1.3739756991726861</v>
      </c>
    </row>
    <row r="81" spans="1:13" x14ac:dyDescent="0.25">
      <c r="A81" s="220" t="s">
        <v>20</v>
      </c>
      <c r="B81" s="221">
        <f>+(B80+B79)-(B78+B77)</f>
        <v>-25.655916495603087</v>
      </c>
      <c r="C81" s="221">
        <f t="shared" ref="C81:F81" si="0">+(C80+C79)-(C78+C77)</f>
        <v>-30.487912397947483</v>
      </c>
      <c r="D81" s="221">
        <f t="shared" si="0"/>
        <v>-31.080692514906623</v>
      </c>
      <c r="E81" s="221">
        <f t="shared" si="0"/>
        <v>-17.547178386644688</v>
      </c>
      <c r="F81" s="221">
        <f t="shared" si="0"/>
        <v>-28.075256660215821</v>
      </c>
    </row>
    <row r="82" spans="1:13" ht="15" customHeight="1" x14ac:dyDescent="0.25">
      <c r="A82" s="349" t="s">
        <v>129</v>
      </c>
      <c r="B82" s="325"/>
    </row>
    <row r="85" spans="1:13" ht="15.75" customHeight="1" x14ac:dyDescent="0.25">
      <c r="A85" s="295" t="s">
        <v>161</v>
      </c>
      <c r="B85" s="295"/>
      <c r="C85" s="295"/>
      <c r="D85" s="295"/>
      <c r="E85" s="295"/>
      <c r="F85" s="295"/>
    </row>
    <row r="86" spans="1:13" ht="15.75" customHeight="1" x14ac:dyDescent="0.25">
      <c r="A86" s="295"/>
      <c r="B86" s="295"/>
      <c r="C86" s="295"/>
      <c r="D86" s="295"/>
      <c r="E86" s="295"/>
      <c r="F86" s="295"/>
    </row>
    <row r="87" spans="1:13" x14ac:dyDescent="0.25">
      <c r="A87" s="296"/>
      <c r="B87" s="296"/>
      <c r="C87" s="296"/>
      <c r="D87" s="296"/>
      <c r="E87" s="296"/>
      <c r="F87" s="296"/>
    </row>
    <row r="88" spans="1:13" x14ac:dyDescent="0.25">
      <c r="A88" s="350"/>
      <c r="B88" s="299" t="s">
        <v>10</v>
      </c>
      <c r="C88" s="300"/>
      <c r="D88" s="299" t="s">
        <v>11</v>
      </c>
      <c r="E88" s="300"/>
      <c r="F88" s="301" t="s">
        <v>12</v>
      </c>
      <c r="H88" s="13"/>
      <c r="I88" s="103"/>
      <c r="J88" s="103"/>
      <c r="K88" s="103"/>
      <c r="L88" s="103"/>
      <c r="M88" s="103"/>
    </row>
    <row r="89" spans="1:13" x14ac:dyDescent="0.25">
      <c r="A89" s="311"/>
      <c r="B89" s="182" t="s">
        <v>14</v>
      </c>
      <c r="C89" s="182" t="s">
        <v>13</v>
      </c>
      <c r="D89" s="189" t="s">
        <v>15</v>
      </c>
      <c r="E89" s="189" t="s">
        <v>16</v>
      </c>
      <c r="F89" s="299"/>
      <c r="H89" s="13"/>
      <c r="I89" s="4"/>
      <c r="J89" s="4"/>
      <c r="K89" s="24"/>
      <c r="L89" s="24"/>
      <c r="M89" s="103"/>
    </row>
    <row r="90" spans="1:13" ht="15.75" thickBot="1" x14ac:dyDescent="0.3">
      <c r="A90" s="312" t="s">
        <v>29</v>
      </c>
      <c r="B90" s="313"/>
      <c r="C90" s="313"/>
      <c r="D90" s="313"/>
      <c r="E90" s="313"/>
      <c r="F90" s="314"/>
      <c r="H90" s="100"/>
      <c r="I90" s="100"/>
      <c r="J90" s="100"/>
      <c r="K90" s="100"/>
      <c r="L90" s="100"/>
      <c r="M90" s="100"/>
    </row>
    <row r="91" spans="1:13" ht="15.75" thickBot="1" x14ac:dyDescent="0.3">
      <c r="A91" s="9" t="s">
        <v>30</v>
      </c>
      <c r="B91" s="16">
        <v>33.240900927478052</v>
      </c>
      <c r="C91" s="16">
        <v>36.10164950820927</v>
      </c>
      <c r="D91" s="16">
        <v>31.367285967696763</v>
      </c>
      <c r="E91" s="16">
        <v>46.015657189946438</v>
      </c>
      <c r="F91" s="16">
        <v>34.60167329014363</v>
      </c>
      <c r="H91" s="13"/>
      <c r="I91" s="19"/>
      <c r="J91" s="19"/>
      <c r="K91" s="19"/>
      <c r="L91" s="19"/>
      <c r="M91" s="19"/>
    </row>
    <row r="92" spans="1:13" ht="15.75" thickBot="1" x14ac:dyDescent="0.3">
      <c r="A92" s="8" t="s">
        <v>31</v>
      </c>
      <c r="B92" s="17">
        <v>40.904709446433493</v>
      </c>
      <c r="C92" s="17">
        <v>26.719860584199314</v>
      </c>
      <c r="D92" s="17">
        <v>34.820821885432366</v>
      </c>
      <c r="E92" s="17">
        <v>30.922482492151655</v>
      </c>
      <c r="F92" s="17">
        <v>34.055683463482943</v>
      </c>
      <c r="H92" s="13"/>
      <c r="I92" s="19"/>
      <c r="J92" s="19"/>
      <c r="K92" s="19"/>
      <c r="L92" s="19"/>
      <c r="M92" s="19"/>
    </row>
    <row r="93" spans="1:13" ht="15.75" thickBot="1" x14ac:dyDescent="0.3">
      <c r="A93" s="9" t="s">
        <v>32</v>
      </c>
      <c r="B93" s="16">
        <v>36.712178660798386</v>
      </c>
      <c r="C93" s="16">
        <v>29.072295267195301</v>
      </c>
      <c r="D93" s="16">
        <v>29.876158240905347</v>
      </c>
      <c r="E93" s="16">
        <v>46.53043848446147</v>
      </c>
      <c r="F93" s="16">
        <v>33.007752224263747</v>
      </c>
      <c r="H93" s="13"/>
      <c r="I93" s="19"/>
      <c r="J93" s="19"/>
      <c r="K93" s="19"/>
      <c r="L93" s="19"/>
      <c r="M93" s="19"/>
    </row>
    <row r="94" spans="1:13" ht="15.75" thickBot="1" x14ac:dyDescent="0.3">
      <c r="A94" s="8" t="s">
        <v>33</v>
      </c>
      <c r="B94" s="17">
        <v>40.632906465299136</v>
      </c>
      <c r="C94" s="17">
        <v>36.375971325700704</v>
      </c>
      <c r="D94" s="17">
        <v>37.071443235475257</v>
      </c>
      <c r="E94" s="17">
        <v>43.82470119521912</v>
      </c>
      <c r="F94" s="17">
        <v>38.566743981444453</v>
      </c>
      <c r="H94" s="13"/>
      <c r="I94" s="19"/>
      <c r="J94" s="19"/>
      <c r="K94" s="19"/>
      <c r="L94" s="19"/>
      <c r="M94" s="19"/>
    </row>
    <row r="95" spans="1:13" ht="15.75" thickBot="1" x14ac:dyDescent="0.3">
      <c r="A95" s="9" t="s">
        <v>34</v>
      </c>
      <c r="B95" s="16">
        <v>33.500657777031073</v>
      </c>
      <c r="C95" s="16">
        <v>45.505907334218946</v>
      </c>
      <c r="D95" s="16">
        <v>39.737173784104392</v>
      </c>
      <c r="E95" s="16">
        <v>41.636243675672908</v>
      </c>
      <c r="F95" s="16">
        <v>40.280627187365539</v>
      </c>
      <c r="H95" s="13"/>
      <c r="I95" s="19"/>
      <c r="J95" s="19"/>
      <c r="K95" s="19"/>
      <c r="L95" s="19"/>
      <c r="M95" s="19"/>
    </row>
    <row r="96" spans="1:13" ht="15.75" thickBot="1" x14ac:dyDescent="0.3">
      <c r="A96" s="315" t="s">
        <v>35</v>
      </c>
      <c r="B96" s="316"/>
      <c r="C96" s="316"/>
      <c r="D96" s="316"/>
      <c r="E96" s="316"/>
      <c r="F96" s="317"/>
      <c r="H96" s="100"/>
      <c r="I96" s="100"/>
      <c r="J96" s="100"/>
      <c r="K96" s="100"/>
      <c r="L96" s="100"/>
      <c r="M96" s="100"/>
    </row>
    <row r="97" spans="1:13" ht="15.75" thickBot="1" x14ac:dyDescent="0.3">
      <c r="A97" s="9" t="s">
        <v>25</v>
      </c>
      <c r="B97" s="16">
        <v>41.170769528978482</v>
      </c>
      <c r="C97" s="16">
        <v>36.939539117851723</v>
      </c>
      <c r="D97" s="16">
        <v>36.596049697355845</v>
      </c>
      <c r="E97" s="16">
        <v>39.527553029416168</v>
      </c>
      <c r="F97" s="16">
        <v>37.905357772294678</v>
      </c>
      <c r="H97" s="13"/>
      <c r="I97" s="19"/>
      <c r="J97" s="19"/>
      <c r="K97" s="19"/>
      <c r="L97" s="19"/>
      <c r="M97" s="19"/>
    </row>
    <row r="98" spans="1:13" ht="15.75" thickBot="1" x14ac:dyDescent="0.3">
      <c r="A98" s="8" t="s">
        <v>26</v>
      </c>
      <c r="B98" s="17">
        <v>41.042048308357522</v>
      </c>
      <c r="C98" s="17">
        <v>40.568258238063216</v>
      </c>
      <c r="D98" s="17">
        <v>41.053890623961728</v>
      </c>
      <c r="E98" s="17">
        <v>40.278427702386523</v>
      </c>
      <c r="F98" s="17">
        <v>40.811235585445644</v>
      </c>
      <c r="H98" s="13"/>
      <c r="I98" s="19"/>
      <c r="J98" s="19"/>
      <c r="K98" s="19"/>
      <c r="L98" s="19"/>
      <c r="M98" s="19"/>
    </row>
    <row r="99" spans="1:13" ht="15.75" thickBot="1" x14ac:dyDescent="0.3">
      <c r="A99" s="9" t="s">
        <v>27</v>
      </c>
      <c r="B99" s="16">
        <v>36.250364920885154</v>
      </c>
      <c r="C99" s="16">
        <v>28.16982214572576</v>
      </c>
      <c r="D99" s="16">
        <v>30.625244541826437</v>
      </c>
      <c r="E99" s="16">
        <v>41.888124661493364</v>
      </c>
      <c r="F99" s="16">
        <v>32.623990215957001</v>
      </c>
      <c r="H99" s="13"/>
      <c r="I99" s="19"/>
      <c r="J99" s="19"/>
      <c r="K99" s="19"/>
      <c r="L99" s="19"/>
      <c r="M99" s="19"/>
    </row>
    <row r="100" spans="1:13" ht="15.75" thickBot="1" x14ac:dyDescent="0.3">
      <c r="A100" s="8" t="s">
        <v>131</v>
      </c>
      <c r="B100" s="17">
        <v>30.254485136845783</v>
      </c>
      <c r="C100" s="17">
        <v>38.486180690454283</v>
      </c>
      <c r="D100" s="17">
        <v>33.776017077876759</v>
      </c>
      <c r="E100" s="17">
        <v>50.056593095642334</v>
      </c>
      <c r="F100" s="17">
        <v>34.880287336922407</v>
      </c>
      <c r="H100" s="13"/>
      <c r="I100" s="19"/>
      <c r="J100" s="19"/>
      <c r="K100" s="19"/>
      <c r="L100" s="19"/>
      <c r="M100" s="19"/>
    </row>
    <row r="101" spans="1:13" ht="15.75" thickBot="1" x14ac:dyDescent="0.3">
      <c r="A101" s="315" t="s">
        <v>211</v>
      </c>
      <c r="B101" s="316"/>
      <c r="C101" s="316"/>
      <c r="D101" s="316"/>
      <c r="E101" s="316"/>
      <c r="F101" s="317"/>
      <c r="H101" s="100"/>
      <c r="I101" s="100"/>
      <c r="J101" s="100"/>
      <c r="K101" s="100"/>
      <c r="L101" s="100"/>
      <c r="M101" s="100"/>
    </row>
    <row r="102" spans="1:13" ht="15.75" thickBot="1" x14ac:dyDescent="0.3">
      <c r="A102" s="8" t="s">
        <v>36</v>
      </c>
      <c r="B102" s="17">
        <v>36.6418362855743</v>
      </c>
      <c r="C102" s="17">
        <v>33.781262605889474</v>
      </c>
      <c r="D102" s="17">
        <v>34.420390346363277</v>
      </c>
      <c r="E102" s="17">
        <v>41.227794865356856</v>
      </c>
      <c r="F102" s="17">
        <v>35.506771362368852</v>
      </c>
      <c r="H102" s="13"/>
      <c r="I102" s="19"/>
      <c r="J102" s="19"/>
      <c r="K102" s="19"/>
      <c r="L102" s="19"/>
      <c r="M102" s="19"/>
    </row>
    <row r="103" spans="1:13" ht="15.75" thickBot="1" x14ac:dyDescent="0.3">
      <c r="A103" s="9" t="s">
        <v>37</v>
      </c>
      <c r="B103" s="16">
        <v>54.668150827883679</v>
      </c>
      <c r="C103" s="16">
        <v>15.308965743320769</v>
      </c>
      <c r="D103" s="16">
        <v>24.47406245916634</v>
      </c>
      <c r="E103" s="16">
        <v>50.26947574718276</v>
      </c>
      <c r="F103" s="16">
        <v>29.903553561297642</v>
      </c>
      <c r="H103" s="13"/>
      <c r="I103" s="19"/>
      <c r="J103" s="19"/>
      <c r="K103" s="19"/>
      <c r="L103" s="19"/>
      <c r="M103" s="19"/>
    </row>
    <row r="104" spans="1:13" x14ac:dyDescent="0.25">
      <c r="A104" s="14" t="s">
        <v>38</v>
      </c>
      <c r="B104" s="38">
        <v>35.693484114374577</v>
      </c>
      <c r="C104" s="38">
        <v>38.755518237217409</v>
      </c>
      <c r="D104" s="38">
        <v>36.422918567096474</v>
      </c>
      <c r="E104" s="38">
        <v>40.287696905232231</v>
      </c>
      <c r="F104" s="38">
        <v>37.689042186256302</v>
      </c>
      <c r="H104" s="13"/>
      <c r="I104" s="19"/>
      <c r="J104" s="19"/>
      <c r="K104" s="19"/>
      <c r="L104" s="19"/>
      <c r="M104" s="19"/>
    </row>
    <row r="105" spans="1:13" x14ac:dyDescent="0.25">
      <c r="A105" s="218" t="s">
        <v>138</v>
      </c>
      <c r="B105" s="219">
        <v>37.171746921711772</v>
      </c>
      <c r="C105" s="219">
        <v>34.75574991330312</v>
      </c>
      <c r="D105" s="219">
        <v>34.459275401797875</v>
      </c>
      <c r="E105" s="219">
        <v>41.225755988917022</v>
      </c>
      <c r="F105" s="219">
        <v>35.962077324168725</v>
      </c>
      <c r="H105" s="13"/>
      <c r="I105" s="21"/>
      <c r="J105" s="21"/>
      <c r="K105" s="21"/>
      <c r="L105" s="21"/>
      <c r="M105" s="21"/>
    </row>
    <row r="106" spans="1:13" ht="15" customHeight="1" x14ac:dyDescent="0.25">
      <c r="A106" s="324" t="s">
        <v>129</v>
      </c>
      <c r="B106" s="325"/>
    </row>
    <row r="107" spans="1:13" x14ac:dyDescent="0.25">
      <c r="A107" s="25"/>
    </row>
    <row r="108" spans="1:13" x14ac:dyDescent="0.25">
      <c r="A108" s="25"/>
    </row>
    <row r="109" spans="1:13" ht="15" customHeight="1" x14ac:dyDescent="0.25">
      <c r="A109" s="295" t="s">
        <v>162</v>
      </c>
      <c r="B109" s="295"/>
      <c r="C109" s="295"/>
      <c r="D109" s="295"/>
      <c r="E109" s="295"/>
      <c r="F109" s="295"/>
    </row>
    <row r="110" spans="1:13" x14ac:dyDescent="0.25">
      <c r="A110" s="296"/>
      <c r="B110" s="296"/>
      <c r="C110" s="296"/>
      <c r="D110" s="296"/>
      <c r="E110" s="296"/>
      <c r="F110" s="296"/>
    </row>
    <row r="111" spans="1:13" x14ac:dyDescent="0.25">
      <c r="A111" s="307"/>
      <c r="B111" s="344" t="s">
        <v>10</v>
      </c>
      <c r="C111" s="343"/>
      <c r="D111" s="344" t="s">
        <v>11</v>
      </c>
      <c r="E111" s="343"/>
      <c r="F111" s="347" t="s">
        <v>12</v>
      </c>
    </row>
    <row r="112" spans="1:13" x14ac:dyDescent="0.25">
      <c r="A112" s="327"/>
      <c r="B112" s="182" t="s">
        <v>14</v>
      </c>
      <c r="C112" s="182" t="s">
        <v>13</v>
      </c>
      <c r="D112" s="182" t="s">
        <v>15</v>
      </c>
      <c r="E112" s="182" t="s">
        <v>16</v>
      </c>
      <c r="F112" s="329"/>
    </row>
    <row r="113" spans="1:13" x14ac:dyDescent="0.25">
      <c r="A113" s="61" t="s">
        <v>69</v>
      </c>
      <c r="B113" s="66">
        <v>13.900713391171641</v>
      </c>
      <c r="C113" s="66">
        <v>14.22886800326803</v>
      </c>
      <c r="D113" s="66">
        <v>14.863116317079813</v>
      </c>
      <c r="E113" s="66">
        <v>11.268576579920722</v>
      </c>
      <c r="F113" s="67">
        <v>14.065001881955183</v>
      </c>
    </row>
    <row r="114" spans="1:13" x14ac:dyDescent="0.25">
      <c r="A114" s="49" t="s">
        <v>70</v>
      </c>
      <c r="B114" s="38">
        <v>31.565945381089133</v>
      </c>
      <c r="C114" s="38">
        <v>39.653682707058593</v>
      </c>
      <c r="D114" s="38">
        <v>32.694694149338659</v>
      </c>
      <c r="E114" s="38">
        <v>45.851175246251543</v>
      </c>
      <c r="F114" s="19">
        <v>35.615934345970977</v>
      </c>
    </row>
    <row r="115" spans="1:13" x14ac:dyDescent="0.25">
      <c r="A115" s="50" t="s">
        <v>71</v>
      </c>
      <c r="B115" s="33">
        <v>51.160948900217932</v>
      </c>
      <c r="C115" s="33">
        <v>44.655651754803593</v>
      </c>
      <c r="D115" s="33">
        <v>49.802127788371322</v>
      </c>
      <c r="E115" s="33">
        <v>41.248293142076861</v>
      </c>
      <c r="F115" s="57">
        <v>47.90312705418944</v>
      </c>
    </row>
    <row r="116" spans="1:13" x14ac:dyDescent="0.25">
      <c r="A116" s="49" t="s">
        <v>72</v>
      </c>
      <c r="B116" s="38">
        <v>3.3718530722361035</v>
      </c>
      <c r="C116" s="38">
        <v>1.4618097856101904</v>
      </c>
      <c r="D116" s="38">
        <v>2.6393050637125821</v>
      </c>
      <c r="E116" s="38">
        <v>1.629303601967361</v>
      </c>
      <c r="F116" s="19">
        <v>2.4153480264376737</v>
      </c>
    </row>
    <row r="117" spans="1:13" x14ac:dyDescent="0.25">
      <c r="A117" s="220" t="s">
        <v>20</v>
      </c>
      <c r="B117" s="221">
        <f>+(B116+B115)-(B114+B113)</f>
        <v>9.0661432001932667</v>
      </c>
      <c r="C117" s="221">
        <f t="shared" ref="C117" si="1">+(C116+C115)-(C114+C113)</f>
        <v>-7.7650891699128408</v>
      </c>
      <c r="D117" s="221">
        <f t="shared" ref="D117" si="2">+(D116+D115)-(D114+D113)</f>
        <v>4.8836223856654328</v>
      </c>
      <c r="E117" s="221">
        <f t="shared" ref="E117" si="3">+(E116+E115)-(E114+E113)</f>
        <v>-14.242155082128043</v>
      </c>
      <c r="F117" s="221">
        <f t="shared" ref="F117" si="4">+(F116+F115)-(F114+F113)</f>
        <v>0.63753885270095623</v>
      </c>
    </row>
    <row r="118" spans="1:13" ht="15" customHeight="1" x14ac:dyDescent="0.25">
      <c r="A118" s="349" t="s">
        <v>129</v>
      </c>
      <c r="B118" s="325"/>
    </row>
    <row r="119" spans="1:13" x14ac:dyDescent="0.25">
      <c r="A119" s="25"/>
    </row>
    <row r="120" spans="1:13" x14ac:dyDescent="0.25">
      <c r="A120" s="25"/>
    </row>
    <row r="121" spans="1:13" x14ac:dyDescent="0.25">
      <c r="A121" s="295" t="s">
        <v>163</v>
      </c>
      <c r="B121" s="295"/>
      <c r="C121" s="295"/>
      <c r="D121" s="295"/>
      <c r="E121" s="295"/>
      <c r="F121" s="295"/>
    </row>
    <row r="122" spans="1:13" ht="15" customHeight="1" x14ac:dyDescent="0.25">
      <c r="A122" s="295"/>
      <c r="B122" s="295"/>
      <c r="C122" s="295"/>
      <c r="D122" s="295"/>
      <c r="E122" s="295"/>
      <c r="F122" s="295"/>
    </row>
    <row r="123" spans="1:13" x14ac:dyDescent="0.25">
      <c r="A123" s="296"/>
      <c r="B123" s="296"/>
      <c r="C123" s="296"/>
      <c r="D123" s="296"/>
      <c r="E123" s="296"/>
      <c r="F123" s="296"/>
    </row>
    <row r="124" spans="1:13" x14ac:dyDescent="0.25">
      <c r="A124" s="348"/>
      <c r="B124" s="320" t="s">
        <v>10</v>
      </c>
      <c r="C124" s="300"/>
      <c r="D124" s="299" t="s">
        <v>11</v>
      </c>
      <c r="E124" s="300"/>
      <c r="F124" s="301" t="s">
        <v>12</v>
      </c>
      <c r="H124" s="13"/>
      <c r="I124" s="103"/>
      <c r="J124" s="103"/>
      <c r="K124" s="103"/>
      <c r="L124" s="103"/>
      <c r="M124" s="103"/>
    </row>
    <row r="125" spans="1:13" x14ac:dyDescent="0.25">
      <c r="A125" s="303"/>
      <c r="B125" s="182" t="s">
        <v>14</v>
      </c>
      <c r="C125" s="182" t="s">
        <v>13</v>
      </c>
      <c r="D125" s="189" t="s">
        <v>15</v>
      </c>
      <c r="E125" s="189" t="s">
        <v>16</v>
      </c>
      <c r="F125" s="299"/>
      <c r="H125" s="13"/>
      <c r="I125" s="4"/>
      <c r="J125" s="4"/>
      <c r="K125" s="24"/>
      <c r="L125" s="24"/>
      <c r="M125" s="103"/>
    </row>
    <row r="126" spans="1:13" x14ac:dyDescent="0.25">
      <c r="A126" s="312" t="s">
        <v>29</v>
      </c>
      <c r="B126" s="313"/>
      <c r="C126" s="313"/>
      <c r="D126" s="313"/>
      <c r="E126" s="313"/>
      <c r="F126" s="314"/>
      <c r="H126" s="100"/>
      <c r="I126" s="100"/>
      <c r="J126" s="100"/>
      <c r="K126" s="100"/>
      <c r="L126" s="100"/>
      <c r="M126" s="100"/>
    </row>
    <row r="127" spans="1:13" x14ac:dyDescent="0.25">
      <c r="A127" s="9" t="s">
        <v>30</v>
      </c>
      <c r="B127" s="16">
        <v>55.81282447698139</v>
      </c>
      <c r="C127" s="16">
        <v>48.471047495120359</v>
      </c>
      <c r="D127" s="16">
        <v>53.356362617869479</v>
      </c>
      <c r="E127" s="16">
        <v>48.677379480840543</v>
      </c>
      <c r="F127" s="16">
        <v>52.326460755806977</v>
      </c>
      <c r="H127" s="13"/>
      <c r="I127" s="19"/>
      <c r="J127" s="19"/>
      <c r="K127" s="19"/>
      <c r="L127" s="19"/>
      <c r="M127" s="19"/>
    </row>
    <row r="128" spans="1:13" x14ac:dyDescent="0.25">
      <c r="A128" s="8" t="s">
        <v>31</v>
      </c>
      <c r="B128" s="17">
        <v>52.109152666850264</v>
      </c>
      <c r="C128" s="17">
        <v>40.497431738307647</v>
      </c>
      <c r="D128" s="17">
        <v>49.821373614015641</v>
      </c>
      <c r="E128" s="17">
        <v>32.938903646462208</v>
      </c>
      <c r="F128" s="17">
        <v>46.502575300847361</v>
      </c>
      <c r="H128" s="13"/>
      <c r="I128" s="19"/>
      <c r="J128" s="19"/>
      <c r="K128" s="19"/>
      <c r="L128" s="19"/>
      <c r="M128" s="19"/>
    </row>
    <row r="129" spans="1:13" x14ac:dyDescent="0.25">
      <c r="A129" s="9" t="s">
        <v>32</v>
      </c>
      <c r="B129" s="16">
        <v>52.048903610799847</v>
      </c>
      <c r="C129" s="16">
        <v>42.683768029353644</v>
      </c>
      <c r="D129" s="16">
        <v>48.708256639495133</v>
      </c>
      <c r="E129" s="16">
        <v>42.337164750957854</v>
      </c>
      <c r="F129" s="16">
        <v>47.509440026879204</v>
      </c>
      <c r="H129" s="13"/>
      <c r="I129" s="19"/>
      <c r="J129" s="19"/>
      <c r="K129" s="19"/>
      <c r="L129" s="19"/>
      <c r="M129" s="19"/>
    </row>
    <row r="130" spans="1:13" x14ac:dyDescent="0.25">
      <c r="A130" s="8" t="s">
        <v>33</v>
      </c>
      <c r="B130" s="17">
        <v>57.763419096181543</v>
      </c>
      <c r="C130" s="17">
        <v>41.626577789238603</v>
      </c>
      <c r="D130" s="17">
        <v>50.846848696366251</v>
      </c>
      <c r="E130" s="17">
        <v>46.640958651301226</v>
      </c>
      <c r="F130" s="17">
        <v>49.918019675277932</v>
      </c>
      <c r="H130" s="13"/>
      <c r="I130" s="19"/>
      <c r="J130" s="19"/>
      <c r="K130" s="19"/>
      <c r="L130" s="19"/>
      <c r="M130" s="19"/>
    </row>
    <row r="131" spans="1:13" x14ac:dyDescent="0.25">
      <c r="A131" s="9" t="s">
        <v>34</v>
      </c>
      <c r="B131" s="16">
        <v>57.00082075805453</v>
      </c>
      <c r="C131" s="16">
        <v>55.511603100814078</v>
      </c>
      <c r="D131" s="16">
        <v>60.364870417726138</v>
      </c>
      <c r="E131" s="16">
        <v>45.660429788810667</v>
      </c>
      <c r="F131" s="16">
        <v>56.161228053840205</v>
      </c>
      <c r="H131" s="13"/>
      <c r="I131" s="19"/>
      <c r="J131" s="19"/>
      <c r="K131" s="19"/>
      <c r="L131" s="19"/>
      <c r="M131" s="19"/>
    </row>
    <row r="132" spans="1:13" x14ac:dyDescent="0.25">
      <c r="A132" s="315" t="s">
        <v>35</v>
      </c>
      <c r="B132" s="316"/>
      <c r="C132" s="316"/>
      <c r="D132" s="316"/>
      <c r="E132" s="316"/>
      <c r="F132" s="317"/>
      <c r="H132" s="100"/>
      <c r="I132" s="100"/>
      <c r="J132" s="100"/>
      <c r="K132" s="100"/>
      <c r="L132" s="100"/>
      <c r="M132" s="100"/>
    </row>
    <row r="133" spans="1:13" x14ac:dyDescent="0.25">
      <c r="A133" s="9" t="s">
        <v>25</v>
      </c>
      <c r="B133" s="16">
        <v>45.41577825159915</v>
      </c>
      <c r="C133" s="16">
        <v>49.056281005873295</v>
      </c>
      <c r="D133" s="16">
        <v>51.449506212169482</v>
      </c>
      <c r="E133" s="16">
        <v>44.240617283072531</v>
      </c>
      <c r="F133" s="16">
        <v>48.228762777581949</v>
      </c>
      <c r="H133" s="13"/>
      <c r="I133" s="19"/>
      <c r="J133" s="19"/>
      <c r="K133" s="19"/>
      <c r="L133" s="19"/>
      <c r="M133" s="19"/>
    </row>
    <row r="134" spans="1:13" x14ac:dyDescent="0.25">
      <c r="A134" s="8" t="s">
        <v>26</v>
      </c>
      <c r="B134" s="17">
        <v>47.277664687998765</v>
      </c>
      <c r="C134" s="17">
        <v>46.476873645669883</v>
      </c>
      <c r="D134" s="17">
        <v>48.521628970758918</v>
      </c>
      <c r="E134" s="17">
        <v>43.287903603182031</v>
      </c>
      <c r="F134" s="17">
        <v>46.886887013815254</v>
      </c>
      <c r="H134" s="13"/>
      <c r="I134" s="19"/>
      <c r="J134" s="19"/>
      <c r="K134" s="19"/>
      <c r="L134" s="19"/>
      <c r="M134" s="19"/>
    </row>
    <row r="135" spans="1:13" ht="15.75" thickBot="1" x14ac:dyDescent="0.3">
      <c r="A135" s="9" t="s">
        <v>27</v>
      </c>
      <c r="B135" s="16">
        <v>59.592456355462133</v>
      </c>
      <c r="C135" s="16">
        <v>46.441480206540447</v>
      </c>
      <c r="D135" s="16">
        <v>56.214883793724077</v>
      </c>
      <c r="E135" s="16">
        <v>41.989551589029169</v>
      </c>
      <c r="F135" s="16">
        <v>53.691286955843232</v>
      </c>
      <c r="H135" s="13"/>
      <c r="I135" s="19"/>
      <c r="J135" s="19"/>
      <c r="K135" s="19"/>
      <c r="L135" s="19"/>
      <c r="M135" s="19"/>
    </row>
    <row r="136" spans="1:13" ht="15.75" thickBot="1" x14ac:dyDescent="0.3">
      <c r="A136" s="8" t="s">
        <v>131</v>
      </c>
      <c r="B136" s="17">
        <v>55.371399163898019</v>
      </c>
      <c r="C136" s="17">
        <v>42.923354803530657</v>
      </c>
      <c r="D136" s="17">
        <v>48.856685414015352</v>
      </c>
      <c r="E136" s="17">
        <v>41.822297679683082</v>
      </c>
      <c r="F136" s="17">
        <v>48.382085057100056</v>
      </c>
      <c r="H136" s="13"/>
      <c r="I136" s="19"/>
      <c r="J136" s="19"/>
      <c r="K136" s="19"/>
      <c r="L136" s="19"/>
      <c r="M136" s="19"/>
    </row>
    <row r="137" spans="1:13" ht="15.75" thickBot="1" x14ac:dyDescent="0.3">
      <c r="A137" s="315" t="s">
        <v>211</v>
      </c>
      <c r="B137" s="316"/>
      <c r="C137" s="316"/>
      <c r="D137" s="316"/>
      <c r="E137" s="316"/>
      <c r="F137" s="317"/>
      <c r="H137" s="100"/>
      <c r="I137" s="100"/>
      <c r="J137" s="100"/>
      <c r="K137" s="100"/>
      <c r="L137" s="100"/>
      <c r="M137" s="100"/>
    </row>
    <row r="138" spans="1:13" ht="15.75" thickBot="1" x14ac:dyDescent="0.3">
      <c r="A138" s="8" t="s">
        <v>36</v>
      </c>
      <c r="B138" s="17">
        <v>55.745451223664432</v>
      </c>
      <c r="C138" s="17">
        <v>44.005919850464068</v>
      </c>
      <c r="D138" s="17">
        <v>52.765899678686722</v>
      </c>
      <c r="E138" s="17">
        <v>42.216433368903395</v>
      </c>
      <c r="F138" s="17">
        <v>51.083656764513272</v>
      </c>
      <c r="H138" s="13"/>
      <c r="I138" s="19"/>
      <c r="J138" s="19"/>
      <c r="K138" s="19"/>
      <c r="L138" s="19"/>
      <c r="M138" s="19"/>
    </row>
    <row r="139" spans="1:13" ht="15.75" thickBot="1" x14ac:dyDescent="0.3">
      <c r="A139" s="9" t="s">
        <v>37</v>
      </c>
      <c r="B139" s="16">
        <v>46.695422290246277</v>
      </c>
      <c r="C139" s="16">
        <v>40.009834453368299</v>
      </c>
      <c r="D139" s="16">
        <v>40.520057493793281</v>
      </c>
      <c r="E139" s="16">
        <v>49.877511024007838</v>
      </c>
      <c r="F139" s="16">
        <v>42.493166228273765</v>
      </c>
      <c r="H139" s="13"/>
      <c r="I139" s="19"/>
      <c r="J139" s="19"/>
      <c r="K139" s="19"/>
      <c r="L139" s="19"/>
      <c r="M139" s="19"/>
    </row>
    <row r="140" spans="1:13" x14ac:dyDescent="0.25">
      <c r="A140" s="14" t="s">
        <v>38</v>
      </c>
      <c r="B140" s="38">
        <v>52.391381978335914</v>
      </c>
      <c r="C140" s="38">
        <v>49.19405111764182</v>
      </c>
      <c r="D140" s="38">
        <v>54.018640477042304</v>
      </c>
      <c r="E140" s="38">
        <v>42.686015296560811</v>
      </c>
      <c r="F140" s="38">
        <v>50.309266383656137</v>
      </c>
      <c r="H140" s="13"/>
      <c r="I140" s="19"/>
      <c r="J140" s="19"/>
      <c r="K140" s="19"/>
      <c r="L140" s="19"/>
      <c r="M140" s="19"/>
    </row>
    <row r="141" spans="1:13" x14ac:dyDescent="0.25">
      <c r="A141" s="218" t="s">
        <v>138</v>
      </c>
      <c r="B141" s="219">
        <v>54.532801972454024</v>
      </c>
      <c r="C141" s="219">
        <v>46.117461540413785</v>
      </c>
      <c r="D141" s="219">
        <v>52.441432852083899</v>
      </c>
      <c r="E141" s="219">
        <v>42.877596744044226</v>
      </c>
      <c r="F141" s="219">
        <v>50.31847508062711</v>
      </c>
      <c r="H141" s="13"/>
      <c r="I141" s="21"/>
      <c r="J141" s="21"/>
      <c r="K141" s="21"/>
      <c r="L141" s="21"/>
      <c r="M141" s="21"/>
    </row>
    <row r="142" spans="1:13" ht="15" customHeight="1" x14ac:dyDescent="0.25">
      <c r="A142" s="324" t="s">
        <v>129</v>
      </c>
      <c r="B142" s="325"/>
    </row>
    <row r="143" spans="1:13" x14ac:dyDescent="0.25">
      <c r="A143" s="13"/>
      <c r="B143" s="21"/>
      <c r="C143" s="21"/>
      <c r="D143" s="21"/>
      <c r="E143" s="21"/>
      <c r="F143" s="21"/>
    </row>
    <row r="144" spans="1:13" x14ac:dyDescent="0.25">
      <c r="A144" s="13"/>
      <c r="B144" s="21"/>
      <c r="C144" s="21"/>
      <c r="D144" s="21"/>
      <c r="E144" s="21"/>
      <c r="F144" s="21"/>
    </row>
    <row r="145" spans="1:13" ht="15" customHeight="1" x14ac:dyDescent="0.25">
      <c r="A145" s="295" t="s">
        <v>164</v>
      </c>
      <c r="B145" s="295"/>
      <c r="C145" s="295"/>
      <c r="D145" s="295"/>
      <c r="E145" s="295"/>
      <c r="F145" s="295"/>
    </row>
    <row r="146" spans="1:13" x14ac:dyDescent="0.25">
      <c r="A146" s="296"/>
      <c r="B146" s="296"/>
      <c r="C146" s="296"/>
      <c r="D146" s="296"/>
      <c r="E146" s="296"/>
      <c r="F146" s="296"/>
    </row>
    <row r="147" spans="1:13" x14ac:dyDescent="0.25">
      <c r="A147" s="308"/>
      <c r="B147" s="306" t="s">
        <v>10</v>
      </c>
      <c r="C147" s="305"/>
      <c r="D147" s="306" t="s">
        <v>11</v>
      </c>
      <c r="E147" s="305"/>
      <c r="F147" s="308" t="s">
        <v>12</v>
      </c>
    </row>
    <row r="148" spans="1:13" x14ac:dyDescent="0.25">
      <c r="A148" s="327"/>
      <c r="B148" s="189" t="s">
        <v>14</v>
      </c>
      <c r="C148" s="189" t="s">
        <v>13</v>
      </c>
      <c r="D148" s="189" t="s">
        <v>15</v>
      </c>
      <c r="E148" s="189" t="s">
        <v>16</v>
      </c>
      <c r="F148" s="327"/>
    </row>
    <row r="149" spans="1:13" x14ac:dyDescent="0.25">
      <c r="A149" s="61" t="s">
        <v>74</v>
      </c>
      <c r="B149" s="66">
        <v>9.262538212415631</v>
      </c>
      <c r="C149" s="66">
        <v>5.060253741830282</v>
      </c>
      <c r="D149" s="66">
        <v>8.3462135719947526</v>
      </c>
      <c r="E149" s="66">
        <v>8.3134959120217697</v>
      </c>
      <c r="F149" s="67">
        <v>8.3298012610512018</v>
      </c>
    </row>
    <row r="150" spans="1:13" x14ac:dyDescent="0.25">
      <c r="A150" s="49" t="s">
        <v>75</v>
      </c>
      <c r="B150" s="38">
        <v>44.533732861164076</v>
      </c>
      <c r="C150" s="38">
        <v>46.755312802428712</v>
      </c>
      <c r="D150" s="38">
        <v>44.305760241183158</v>
      </c>
      <c r="E150" s="38">
        <v>45.74597520763168</v>
      </c>
      <c r="F150" s="19">
        <v>45.02684373535579</v>
      </c>
    </row>
    <row r="151" spans="1:13" x14ac:dyDescent="0.25">
      <c r="A151" s="50" t="s">
        <v>76</v>
      </c>
      <c r="B151" s="33">
        <v>43.570477314688702</v>
      </c>
      <c r="C151" s="33">
        <v>47.158330129522348</v>
      </c>
      <c r="D151" s="33">
        <v>44.344673041107548</v>
      </c>
      <c r="E151" s="33">
        <v>44.389389477643959</v>
      </c>
      <c r="F151" s="57">
        <v>44.366935098349543</v>
      </c>
    </row>
    <row r="152" spans="1:13" x14ac:dyDescent="0.25">
      <c r="A152" s="49" t="s">
        <v>77</v>
      </c>
      <c r="B152" s="38">
        <v>2.6324949302339662</v>
      </c>
      <c r="C152" s="38">
        <v>1.024777611326908</v>
      </c>
      <c r="D152" s="38">
        <v>3.0027986392872306</v>
      </c>
      <c r="E152" s="38">
        <v>1.5505516272563229</v>
      </c>
      <c r="F152" s="19">
        <v>2.2755368745295703</v>
      </c>
    </row>
    <row r="153" spans="1:13" x14ac:dyDescent="0.25">
      <c r="A153" s="220" t="s">
        <v>20</v>
      </c>
      <c r="B153" s="221">
        <f>+(B152+B151)-(B150+B149)</f>
        <v>-7.5932988286570335</v>
      </c>
      <c r="C153" s="221">
        <f t="shared" ref="C153" si="5">+(C152+C151)-(C150+C149)</f>
        <v>-3.6324588034097332</v>
      </c>
      <c r="D153" s="221">
        <f t="shared" ref="D153" si="6">+(D152+D151)-(D150+D149)</f>
        <v>-5.304502132783135</v>
      </c>
      <c r="E153" s="221">
        <f t="shared" ref="E153" si="7">+(E152+E151)-(E150+E149)</f>
        <v>-8.1195300147531668</v>
      </c>
      <c r="F153" s="221">
        <f t="shared" ref="F153" si="8">+(F152+F151)-(F150+F149)</f>
        <v>-6.7141730235278771</v>
      </c>
    </row>
    <row r="154" spans="1:13" ht="15" customHeight="1" x14ac:dyDescent="0.25">
      <c r="A154" s="349" t="s">
        <v>129</v>
      </c>
      <c r="B154" s="325"/>
      <c r="C154" s="21"/>
      <c r="D154" s="21"/>
      <c r="E154" s="21"/>
      <c r="F154" s="21"/>
    </row>
    <row r="155" spans="1:13" x14ac:dyDescent="0.25">
      <c r="A155" s="13"/>
      <c r="B155" s="21"/>
      <c r="C155" s="21"/>
      <c r="D155" s="21"/>
      <c r="E155" s="21"/>
      <c r="F155" s="21"/>
    </row>
    <row r="156" spans="1:13" x14ac:dyDescent="0.25">
      <c r="A156" s="13"/>
      <c r="B156" s="21"/>
      <c r="C156" s="21"/>
      <c r="D156" s="21"/>
      <c r="E156" s="21"/>
      <c r="F156" s="21"/>
    </row>
    <row r="157" spans="1:13" ht="15" customHeight="1" x14ac:dyDescent="0.25">
      <c r="A157" s="295" t="s">
        <v>208</v>
      </c>
      <c r="B157" s="295"/>
      <c r="C157" s="295"/>
      <c r="D157" s="295"/>
      <c r="E157" s="295"/>
      <c r="F157" s="295"/>
    </row>
    <row r="158" spans="1:13" ht="15" customHeight="1" x14ac:dyDescent="0.25">
      <c r="A158" s="295"/>
      <c r="B158" s="295"/>
      <c r="C158" s="295"/>
      <c r="D158" s="295"/>
      <c r="E158" s="295"/>
      <c r="F158" s="295"/>
    </row>
    <row r="159" spans="1:13" x14ac:dyDescent="0.25">
      <c r="A159" s="296"/>
      <c r="B159" s="296"/>
      <c r="C159" s="296"/>
      <c r="D159" s="296"/>
      <c r="E159" s="296"/>
      <c r="F159" s="296"/>
    </row>
    <row r="160" spans="1:13" x14ac:dyDescent="0.25">
      <c r="A160" s="345"/>
      <c r="B160" s="306" t="s">
        <v>10</v>
      </c>
      <c r="C160" s="305"/>
      <c r="D160" s="306" t="s">
        <v>11</v>
      </c>
      <c r="E160" s="305"/>
      <c r="F160" s="308" t="s">
        <v>12</v>
      </c>
      <c r="H160" s="13"/>
      <c r="I160" s="103"/>
      <c r="J160" s="103"/>
      <c r="K160" s="103"/>
      <c r="L160" s="103"/>
      <c r="M160" s="103"/>
    </row>
    <row r="161" spans="1:13" x14ac:dyDescent="0.25">
      <c r="A161" s="346"/>
      <c r="B161" s="182" t="s">
        <v>14</v>
      </c>
      <c r="C161" s="182" t="s">
        <v>13</v>
      </c>
      <c r="D161" s="226" t="s">
        <v>15</v>
      </c>
      <c r="E161" s="226" t="s">
        <v>16</v>
      </c>
      <c r="F161" s="327"/>
      <c r="H161" s="13"/>
      <c r="I161" s="4"/>
      <c r="J161" s="4"/>
      <c r="K161" s="104"/>
      <c r="L161" s="104"/>
      <c r="M161" s="103"/>
    </row>
    <row r="162" spans="1:13" x14ac:dyDescent="0.25">
      <c r="A162" s="313" t="s">
        <v>29</v>
      </c>
      <c r="B162" s="313"/>
      <c r="C162" s="313"/>
      <c r="D162" s="313"/>
      <c r="E162" s="313"/>
      <c r="F162" s="313"/>
      <c r="H162" s="100"/>
      <c r="I162" s="100"/>
      <c r="J162" s="100"/>
      <c r="K162" s="100"/>
      <c r="L162" s="100"/>
      <c r="M162" s="100"/>
    </row>
    <row r="163" spans="1:13" x14ac:dyDescent="0.25">
      <c r="A163" s="9" t="s">
        <v>30</v>
      </c>
      <c r="B163" s="16">
        <v>44.970536875192927</v>
      </c>
      <c r="C163" s="16">
        <v>52.011175322438675</v>
      </c>
      <c r="D163" s="16">
        <v>48.982354588740549</v>
      </c>
      <c r="E163" s="16">
        <v>45.974454058508449</v>
      </c>
      <c r="F163" s="16">
        <v>48.319388804980854</v>
      </c>
      <c r="H163" s="13"/>
      <c r="I163" s="19"/>
      <c r="J163" s="19"/>
      <c r="K163" s="19"/>
      <c r="L163" s="19"/>
      <c r="M163" s="19"/>
    </row>
    <row r="164" spans="1:13" x14ac:dyDescent="0.25">
      <c r="A164" s="8" t="s">
        <v>31</v>
      </c>
      <c r="B164" s="17">
        <v>38.89883411365097</v>
      </c>
      <c r="C164" s="17">
        <v>39.391481727248149</v>
      </c>
      <c r="D164" s="17">
        <v>39.690980531182603</v>
      </c>
      <c r="E164" s="17">
        <v>36.87515092972712</v>
      </c>
      <c r="F164" s="17">
        <v>39.137452232322993</v>
      </c>
      <c r="H164" s="13"/>
      <c r="I164" s="19"/>
      <c r="J164" s="19"/>
      <c r="K164" s="19"/>
      <c r="L164" s="19"/>
      <c r="M164" s="19"/>
    </row>
    <row r="165" spans="1:13" x14ac:dyDescent="0.25">
      <c r="A165" s="9" t="s">
        <v>32</v>
      </c>
      <c r="B165" s="16">
        <v>47.492617084901724</v>
      </c>
      <c r="C165" s="16">
        <v>41.095852444625848</v>
      </c>
      <c r="D165" s="16">
        <v>43.950499605574542</v>
      </c>
      <c r="E165" s="16">
        <v>46.289201078473106</v>
      </c>
      <c r="F165" s="16">
        <v>44.39107009729581</v>
      </c>
      <c r="H165" s="13"/>
      <c r="I165" s="19"/>
      <c r="J165" s="19"/>
      <c r="K165" s="19"/>
      <c r="L165" s="19"/>
      <c r="M165" s="19"/>
    </row>
    <row r="166" spans="1:13" x14ac:dyDescent="0.25">
      <c r="A166" s="8" t="s">
        <v>33</v>
      </c>
      <c r="B166" s="17">
        <v>51.792456502277062</v>
      </c>
      <c r="C166" s="17">
        <v>31.462522050894293</v>
      </c>
      <c r="D166" s="17">
        <v>38.890884828577292</v>
      </c>
      <c r="E166" s="17">
        <v>52.535384550167144</v>
      </c>
      <c r="F166" s="17">
        <v>41.905942573782291</v>
      </c>
      <c r="H166" s="13"/>
      <c r="I166" s="19"/>
      <c r="J166" s="19"/>
      <c r="K166" s="19"/>
      <c r="L166" s="19"/>
      <c r="M166" s="19"/>
    </row>
    <row r="167" spans="1:13" x14ac:dyDescent="0.25">
      <c r="A167" s="9" t="s">
        <v>34</v>
      </c>
      <c r="B167" s="16">
        <v>56.97368656793207</v>
      </c>
      <c r="C167" s="16">
        <v>60.840209527466392</v>
      </c>
      <c r="D167" s="16">
        <v>59.981094306049819</v>
      </c>
      <c r="E167" s="16">
        <v>57.095220452019269</v>
      </c>
      <c r="F167" s="16">
        <v>59.158117306294876</v>
      </c>
      <c r="H167" s="13"/>
      <c r="I167" s="19"/>
      <c r="J167" s="19"/>
      <c r="K167" s="19"/>
      <c r="L167" s="19"/>
      <c r="M167" s="19"/>
    </row>
    <row r="168" spans="1:13" x14ac:dyDescent="0.25">
      <c r="A168" s="315" t="s">
        <v>35</v>
      </c>
      <c r="B168" s="316"/>
      <c r="C168" s="316"/>
      <c r="D168" s="316"/>
      <c r="E168" s="316"/>
      <c r="F168" s="317"/>
      <c r="H168" s="100"/>
      <c r="I168" s="100"/>
      <c r="J168" s="100"/>
      <c r="K168" s="100"/>
      <c r="L168" s="100"/>
      <c r="M168" s="100"/>
    </row>
    <row r="169" spans="1:13" ht="15.75" thickBot="1" x14ac:dyDescent="0.3">
      <c r="A169" s="9" t="s">
        <v>25</v>
      </c>
      <c r="B169" s="16">
        <v>52.04496995541772</v>
      </c>
      <c r="C169" s="16">
        <v>57.649540970519475</v>
      </c>
      <c r="D169" s="16">
        <v>56.427206116597638</v>
      </c>
      <c r="E169" s="16">
        <v>56.31161941291667</v>
      </c>
      <c r="F169" s="16">
        <v>56.384821227204426</v>
      </c>
      <c r="G169" s="76"/>
      <c r="H169" s="13"/>
      <c r="I169" s="19"/>
      <c r="J169" s="19"/>
      <c r="K169" s="19"/>
      <c r="L169" s="19"/>
      <c r="M169" s="19"/>
    </row>
    <row r="170" spans="1:13" ht="15.75" thickBot="1" x14ac:dyDescent="0.3">
      <c r="A170" s="8" t="s">
        <v>26</v>
      </c>
      <c r="B170" s="17">
        <v>52.620395604064576</v>
      </c>
      <c r="C170" s="17">
        <v>44.083912426212358</v>
      </c>
      <c r="D170" s="17">
        <v>47.915476111369529</v>
      </c>
      <c r="E170" s="17">
        <v>49.611020121665888</v>
      </c>
      <c r="F170" s="17">
        <v>48.446609038907873</v>
      </c>
      <c r="G170" s="76"/>
      <c r="H170" s="13"/>
      <c r="I170" s="19"/>
      <c r="J170" s="19"/>
      <c r="K170" s="19"/>
      <c r="L170" s="19"/>
      <c r="M170" s="19"/>
    </row>
    <row r="171" spans="1:13" ht="15.75" thickBot="1" x14ac:dyDescent="0.3">
      <c r="A171" s="9" t="s">
        <v>27</v>
      </c>
      <c r="B171" s="16">
        <v>41.748158714431192</v>
      </c>
      <c r="C171" s="16">
        <v>40.076018359150886</v>
      </c>
      <c r="D171" s="16">
        <v>40.296630733253266</v>
      </c>
      <c r="E171" s="16">
        <v>44.246118125090703</v>
      </c>
      <c r="F171" s="16">
        <v>40.99771491101027</v>
      </c>
      <c r="G171" s="74"/>
      <c r="H171" s="13"/>
      <c r="I171" s="19"/>
      <c r="J171" s="19"/>
      <c r="K171" s="19"/>
      <c r="L171" s="19"/>
      <c r="M171" s="19"/>
    </row>
    <row r="172" spans="1:13" ht="15.75" thickBot="1" x14ac:dyDescent="0.3">
      <c r="A172" s="8" t="s">
        <v>131</v>
      </c>
      <c r="B172" s="17">
        <v>54.336723558426812</v>
      </c>
      <c r="C172" s="17">
        <v>56.25216816196663</v>
      </c>
      <c r="D172" s="17">
        <v>56.412709153262774</v>
      </c>
      <c r="E172" s="17">
        <v>41.652518392756086</v>
      </c>
      <c r="F172" s="17">
        <v>55.413210991860076</v>
      </c>
      <c r="G172" s="75"/>
      <c r="H172" s="13"/>
      <c r="I172" s="19"/>
      <c r="J172" s="19"/>
      <c r="K172" s="19"/>
      <c r="L172" s="19"/>
      <c r="M172" s="19"/>
    </row>
    <row r="173" spans="1:13" ht="15.75" thickBot="1" x14ac:dyDescent="0.3">
      <c r="A173" s="315" t="s">
        <v>211</v>
      </c>
      <c r="B173" s="316"/>
      <c r="C173" s="316"/>
      <c r="D173" s="316"/>
      <c r="E173" s="316"/>
      <c r="F173" s="317"/>
      <c r="G173" s="75"/>
      <c r="H173" s="100"/>
      <c r="I173" s="100"/>
      <c r="J173" s="100"/>
      <c r="K173" s="100"/>
      <c r="L173" s="100"/>
      <c r="M173" s="100"/>
    </row>
    <row r="174" spans="1:13" ht="15.75" thickBot="1" x14ac:dyDescent="0.3">
      <c r="A174" s="8" t="s">
        <v>36</v>
      </c>
      <c r="B174" s="17">
        <v>43.452336464120513</v>
      </c>
      <c r="C174" s="17">
        <v>41.613301734570392</v>
      </c>
      <c r="D174" s="17">
        <v>41.506275570471843</v>
      </c>
      <c r="E174" s="17">
        <v>49.127487288933523</v>
      </c>
      <c r="F174" s="17">
        <v>42.722971789031014</v>
      </c>
      <c r="G174" s="75"/>
      <c r="H174" s="13"/>
      <c r="I174" s="19"/>
      <c r="J174" s="19"/>
      <c r="K174" s="19"/>
      <c r="L174" s="19"/>
      <c r="M174" s="19"/>
    </row>
    <row r="175" spans="1:13" ht="15.75" thickBot="1" x14ac:dyDescent="0.3">
      <c r="A175" s="9" t="s">
        <v>37</v>
      </c>
      <c r="B175" s="16">
        <v>40.865451509670237</v>
      </c>
      <c r="C175" s="16">
        <v>41.362879835490496</v>
      </c>
      <c r="D175" s="16">
        <v>42.513140886885722</v>
      </c>
      <c r="E175" s="16">
        <v>36.183243508084274</v>
      </c>
      <c r="F175" s="16">
        <v>41.17798751869617</v>
      </c>
      <c r="G175" s="75"/>
      <c r="H175" s="13"/>
      <c r="I175" s="19"/>
      <c r="J175" s="19"/>
      <c r="K175" s="19"/>
      <c r="L175" s="19"/>
      <c r="M175" s="19"/>
    </row>
    <row r="176" spans="1:13" ht="15.75" thickBot="1" x14ac:dyDescent="0.3">
      <c r="A176" s="8" t="s">
        <v>38</v>
      </c>
      <c r="B176" s="17">
        <v>59.619092965123201</v>
      </c>
      <c r="C176" s="17">
        <v>51.014592318359355</v>
      </c>
      <c r="D176" s="17">
        <v>56.617193856167262</v>
      </c>
      <c r="E176" s="17">
        <v>48.657752114673549</v>
      </c>
      <c r="F176" s="17">
        <v>54.012186888137833</v>
      </c>
      <c r="H176" s="13"/>
      <c r="I176" s="19"/>
      <c r="J176" s="19"/>
      <c r="K176" s="19"/>
      <c r="L176" s="19"/>
      <c r="M176" s="19"/>
    </row>
    <row r="177" spans="1:13" x14ac:dyDescent="0.25">
      <c r="A177" s="224" t="s">
        <v>138</v>
      </c>
      <c r="B177" s="225">
        <v>47.347471680394776</v>
      </c>
      <c r="C177" s="225">
        <v>45.939941104900285</v>
      </c>
      <c r="D177" s="225">
        <v>46.20297224492267</v>
      </c>
      <c r="E177" s="225">
        <v>48.183107740849252</v>
      </c>
      <c r="F177" s="225">
        <v>46.642471972879115</v>
      </c>
      <c r="H177" s="13"/>
      <c r="I177" s="21"/>
      <c r="J177" s="21"/>
      <c r="K177" s="21"/>
      <c r="L177" s="21"/>
      <c r="M177" s="21"/>
    </row>
    <row r="178" spans="1:13" ht="15" customHeight="1" x14ac:dyDescent="0.25">
      <c r="A178" s="324" t="s">
        <v>129</v>
      </c>
      <c r="B178" s="325"/>
      <c r="C178" s="21"/>
      <c r="D178" s="21"/>
      <c r="E178" s="21"/>
      <c r="F178" s="21"/>
    </row>
    <row r="179" spans="1:13" x14ac:dyDescent="0.25">
      <c r="A179" s="13"/>
      <c r="B179" s="21"/>
      <c r="C179" s="21"/>
      <c r="D179" s="21"/>
      <c r="E179" s="21"/>
      <c r="F179" s="21"/>
    </row>
    <row r="180" spans="1:13" x14ac:dyDescent="0.25">
      <c r="A180" s="13"/>
      <c r="B180" s="21"/>
      <c r="C180" s="21"/>
      <c r="D180" s="21"/>
      <c r="E180" s="21"/>
      <c r="F180" s="21"/>
    </row>
    <row r="181" spans="1:13" ht="15" customHeight="1" x14ac:dyDescent="0.25">
      <c r="A181" s="295" t="s">
        <v>169</v>
      </c>
      <c r="B181" s="295"/>
      <c r="C181" s="295"/>
      <c r="D181" s="295"/>
      <c r="E181" s="295"/>
      <c r="F181" s="295"/>
    </row>
    <row r="182" spans="1:13" x14ac:dyDescent="0.25">
      <c r="A182" s="296"/>
      <c r="B182" s="296"/>
      <c r="C182" s="296"/>
      <c r="D182" s="296"/>
      <c r="E182" s="296"/>
      <c r="F182" s="296"/>
    </row>
    <row r="183" spans="1:13" x14ac:dyDescent="0.25">
      <c r="A183" s="307"/>
      <c r="B183" s="344" t="s">
        <v>10</v>
      </c>
      <c r="C183" s="343"/>
      <c r="D183" s="344" t="s">
        <v>11</v>
      </c>
      <c r="E183" s="343"/>
      <c r="F183" s="347" t="s">
        <v>12</v>
      </c>
    </row>
    <row r="184" spans="1:13" x14ac:dyDescent="0.25">
      <c r="A184" s="327"/>
      <c r="B184" s="182" t="s">
        <v>14</v>
      </c>
      <c r="C184" s="182" t="s">
        <v>13</v>
      </c>
      <c r="D184" s="182" t="s">
        <v>15</v>
      </c>
      <c r="E184" s="182" t="s">
        <v>16</v>
      </c>
      <c r="F184" s="329"/>
    </row>
    <row r="185" spans="1:13" ht="15.75" thickBot="1" x14ac:dyDescent="0.3">
      <c r="A185" s="77" t="s">
        <v>166</v>
      </c>
      <c r="B185" s="78"/>
      <c r="C185" s="78"/>
      <c r="D185" s="78"/>
      <c r="E185" s="78"/>
      <c r="F185" s="78"/>
    </row>
    <row r="186" spans="1:13" ht="15.75" thickBot="1" x14ac:dyDescent="0.3">
      <c r="A186" s="8" t="s">
        <v>0</v>
      </c>
      <c r="B186" s="17">
        <v>19.60334755894549</v>
      </c>
      <c r="C186" s="17">
        <v>13.376463257811775</v>
      </c>
      <c r="D186" s="17">
        <v>20.666234287116612</v>
      </c>
      <c r="E186" s="17">
        <v>15.782946283201966</v>
      </c>
      <c r="F186" s="17">
        <v>18.220777995198361</v>
      </c>
    </row>
    <row r="187" spans="1:13" x14ac:dyDescent="0.25">
      <c r="A187" s="9" t="s">
        <v>1</v>
      </c>
      <c r="B187" s="16">
        <v>80.396274100305703</v>
      </c>
      <c r="C187" s="16">
        <v>86.623536742188222</v>
      </c>
      <c r="D187" s="16">
        <v>79.333176051910016</v>
      </c>
      <c r="E187" s="16">
        <v>84.217053716798034</v>
      </c>
      <c r="F187" s="16">
        <v>81.778927652622087</v>
      </c>
    </row>
    <row r="188" spans="1:13" ht="15.75" thickBot="1" x14ac:dyDescent="0.3">
      <c r="A188" s="77" t="s">
        <v>167</v>
      </c>
      <c r="B188" s="229"/>
      <c r="C188" s="229"/>
      <c r="D188" s="229"/>
      <c r="E188" s="229"/>
      <c r="F188" s="229"/>
    </row>
    <row r="189" spans="1:13" ht="15.75" thickBot="1" x14ac:dyDescent="0.3">
      <c r="A189" s="8" t="s">
        <v>0</v>
      </c>
      <c r="B189" s="17">
        <v>33.316686340385601</v>
      </c>
      <c r="C189" s="17">
        <v>22.279964470840902</v>
      </c>
      <c r="D189" s="17">
        <v>35.273273955703679</v>
      </c>
      <c r="E189" s="17">
        <v>26.472818324487314</v>
      </c>
      <c r="F189" s="17">
        <v>30.866181591568743</v>
      </c>
    </row>
    <row r="190" spans="1:13" ht="15.75" thickBot="1" x14ac:dyDescent="0.3">
      <c r="A190" s="9" t="s">
        <v>1</v>
      </c>
      <c r="B190" s="16">
        <v>66.683313659614399</v>
      </c>
      <c r="C190" s="16">
        <v>77.720035529159105</v>
      </c>
      <c r="D190" s="16">
        <v>64.726136383322952</v>
      </c>
      <c r="E190" s="16">
        <v>73.527181675512693</v>
      </c>
      <c r="F190" s="16">
        <v>69.133524056251701</v>
      </c>
    </row>
    <row r="191" spans="1:13" ht="21" customHeight="1" thickBot="1" x14ac:dyDescent="0.3">
      <c r="A191" s="77" t="s">
        <v>170</v>
      </c>
      <c r="B191" s="229"/>
      <c r="C191" s="229"/>
      <c r="D191" s="229"/>
      <c r="E191" s="229"/>
      <c r="F191" s="229"/>
    </row>
    <row r="192" spans="1:13" ht="15.75" thickBot="1" x14ac:dyDescent="0.3">
      <c r="A192" s="8" t="s">
        <v>0</v>
      </c>
      <c r="B192" s="17">
        <v>5.6652743727110382</v>
      </c>
      <c r="C192" s="17">
        <v>2.6222640558921397</v>
      </c>
      <c r="D192" s="17">
        <v>5.9831377823136878</v>
      </c>
      <c r="E192" s="17">
        <v>3.9992241364109256</v>
      </c>
      <c r="F192" s="17">
        <v>4.9899335964169973</v>
      </c>
    </row>
    <row r="193" spans="1:13" ht="15.75" thickBot="1" x14ac:dyDescent="0.3">
      <c r="A193" s="9" t="s">
        <v>1</v>
      </c>
      <c r="B193" s="16">
        <v>94.334734453517484</v>
      </c>
      <c r="C193" s="16">
        <v>97.376410229216106</v>
      </c>
      <c r="D193" s="16">
        <v>94.016272556712948</v>
      </c>
      <c r="E193" s="16">
        <v>96.00077586358907</v>
      </c>
      <c r="F193" s="16">
        <v>95.009772051403445</v>
      </c>
    </row>
    <row r="194" spans="1:13" ht="15.75" thickBot="1" x14ac:dyDescent="0.3">
      <c r="A194" s="77" t="s">
        <v>168</v>
      </c>
      <c r="B194" s="229"/>
      <c r="C194" s="229"/>
      <c r="D194" s="229"/>
      <c r="E194" s="229"/>
      <c r="F194" s="229"/>
    </row>
    <row r="195" spans="1:13" ht="15.75" thickBot="1" x14ac:dyDescent="0.3">
      <c r="A195" s="8" t="s">
        <v>0</v>
      </c>
      <c r="B195" s="17">
        <v>68.231893320732212</v>
      </c>
      <c r="C195" s="17">
        <v>80.364836738211082</v>
      </c>
      <c r="D195" s="17">
        <v>66.971876609262324</v>
      </c>
      <c r="E195" s="17">
        <v>74.866721917558621</v>
      </c>
      <c r="F195" s="17">
        <v>70.925461514812824</v>
      </c>
    </row>
    <row r="196" spans="1:13" x14ac:dyDescent="0.25">
      <c r="A196" s="228" t="s">
        <v>1</v>
      </c>
      <c r="B196" s="230">
        <v>31.768137655498048</v>
      </c>
      <c r="C196" s="230">
        <v>19.635163261788922</v>
      </c>
      <c r="D196" s="230">
        <v>33.027533729764301</v>
      </c>
      <c r="E196" s="230">
        <v>25.133278082441386</v>
      </c>
      <c r="F196" s="230">
        <v>29.074244133007621</v>
      </c>
    </row>
    <row r="197" spans="1:13" ht="15" customHeight="1" x14ac:dyDescent="0.25">
      <c r="A197" s="349" t="s">
        <v>129</v>
      </c>
      <c r="B197" s="325"/>
    </row>
    <row r="200" spans="1:13" ht="15" customHeight="1" x14ac:dyDescent="0.25">
      <c r="A200" s="295" t="s">
        <v>209</v>
      </c>
      <c r="B200" s="295"/>
      <c r="C200" s="295"/>
      <c r="D200" s="295"/>
      <c r="E200" s="295"/>
      <c r="F200" s="295"/>
    </row>
    <row r="201" spans="1:13" x14ac:dyDescent="0.25">
      <c r="A201" s="296"/>
      <c r="B201" s="296"/>
      <c r="C201" s="296"/>
      <c r="D201" s="296"/>
      <c r="E201" s="296"/>
      <c r="F201" s="296"/>
    </row>
    <row r="202" spans="1:13" x14ac:dyDescent="0.25">
      <c r="A202" s="318"/>
      <c r="B202" s="342" t="s">
        <v>10</v>
      </c>
      <c r="C202" s="343"/>
      <c r="D202" s="344" t="s">
        <v>11</v>
      </c>
      <c r="E202" s="343"/>
      <c r="F202" s="340" t="s">
        <v>12</v>
      </c>
      <c r="H202" s="13"/>
      <c r="I202" s="103"/>
      <c r="J202" s="103"/>
      <c r="K202" s="103"/>
      <c r="L202" s="103"/>
      <c r="M202" s="103"/>
    </row>
    <row r="203" spans="1:13" x14ac:dyDescent="0.25">
      <c r="A203" s="319"/>
      <c r="B203" s="182" t="s">
        <v>14</v>
      </c>
      <c r="C203" s="182" t="s">
        <v>13</v>
      </c>
      <c r="D203" s="182" t="s">
        <v>15</v>
      </c>
      <c r="E203" s="182" t="s">
        <v>16</v>
      </c>
      <c r="F203" s="323"/>
      <c r="H203" s="13"/>
      <c r="I203" s="4"/>
      <c r="J203" s="4"/>
      <c r="K203" s="104"/>
      <c r="L203" s="104"/>
      <c r="M203" s="103"/>
    </row>
    <row r="204" spans="1:13" x14ac:dyDescent="0.25">
      <c r="A204" s="44" t="s">
        <v>29</v>
      </c>
      <c r="B204" s="45"/>
      <c r="C204" s="45"/>
      <c r="D204" s="45"/>
      <c r="E204" s="45"/>
      <c r="F204" s="46"/>
      <c r="H204" s="100"/>
      <c r="I204" s="100"/>
      <c r="J204" s="100"/>
      <c r="K204" s="100"/>
      <c r="L204" s="100"/>
      <c r="M204" s="100"/>
    </row>
    <row r="205" spans="1:13" x14ac:dyDescent="0.25">
      <c r="A205" s="9" t="s">
        <v>30</v>
      </c>
      <c r="B205" s="70">
        <v>18.686308331598976</v>
      </c>
      <c r="C205" s="70">
        <v>18.094837154119944</v>
      </c>
      <c r="D205" s="70">
        <v>21.503594435626923</v>
      </c>
      <c r="E205" s="70">
        <v>7.4660074165636594</v>
      </c>
      <c r="F205" s="70">
        <v>18.404874475555268</v>
      </c>
      <c r="H205" s="13"/>
      <c r="I205" s="19"/>
      <c r="J205" s="19"/>
      <c r="K205" s="19"/>
      <c r="L205" s="19"/>
      <c r="M205" s="19"/>
    </row>
    <row r="206" spans="1:13" x14ac:dyDescent="0.25">
      <c r="A206" s="8" t="s">
        <v>31</v>
      </c>
      <c r="B206" s="7">
        <v>16.930597631506473</v>
      </c>
      <c r="C206" s="7">
        <v>19.336982109596526</v>
      </c>
      <c r="D206" s="7">
        <v>19.504268959201156</v>
      </c>
      <c r="E206" s="7">
        <v>12.315865732914755</v>
      </c>
      <c r="F206" s="7">
        <v>18.092378533621321</v>
      </c>
      <c r="H206" s="13"/>
      <c r="I206" s="19"/>
      <c r="J206" s="19"/>
      <c r="K206" s="19"/>
      <c r="L206" s="19"/>
      <c r="M206" s="19"/>
    </row>
    <row r="207" spans="1:13" x14ac:dyDescent="0.25">
      <c r="A207" s="9" t="s">
        <v>32</v>
      </c>
      <c r="B207" s="70">
        <v>24.079158354035801</v>
      </c>
      <c r="C207" s="70">
        <v>13.85915173850772</v>
      </c>
      <c r="D207" s="70">
        <v>18.275046016302916</v>
      </c>
      <c r="E207" s="70">
        <v>22.789839648077194</v>
      </c>
      <c r="F207" s="70">
        <v>19.123867278899951</v>
      </c>
      <c r="H207" s="13"/>
      <c r="I207" s="19"/>
      <c r="J207" s="19"/>
      <c r="K207" s="19"/>
      <c r="L207" s="19"/>
      <c r="M207" s="19"/>
    </row>
    <row r="208" spans="1:13" x14ac:dyDescent="0.25">
      <c r="A208" s="8" t="s">
        <v>33</v>
      </c>
      <c r="B208" s="7">
        <v>20.232766338406446</v>
      </c>
      <c r="C208" s="7">
        <v>12.894206632462687</v>
      </c>
      <c r="D208" s="7">
        <v>18.017347567234655</v>
      </c>
      <c r="E208" s="7">
        <v>11.888808402752627</v>
      </c>
      <c r="F208" s="7">
        <v>16.664000639846439</v>
      </c>
      <c r="H208" s="13"/>
      <c r="I208" s="19"/>
      <c r="J208" s="19"/>
      <c r="K208" s="19"/>
      <c r="L208" s="19"/>
      <c r="M208" s="19"/>
    </row>
    <row r="209" spans="1:13" x14ac:dyDescent="0.25">
      <c r="A209" s="9" t="s">
        <v>34</v>
      </c>
      <c r="B209" s="70">
        <v>23.67964965401017</v>
      </c>
      <c r="C209" s="70">
        <v>14.258251939968039</v>
      </c>
      <c r="D209" s="70">
        <v>20.859282325029657</v>
      </c>
      <c r="E209" s="70">
        <v>12.120229714709152</v>
      </c>
      <c r="F209" s="70">
        <v>18.361241528621338</v>
      </c>
      <c r="H209" s="13"/>
      <c r="I209" s="19"/>
      <c r="J209" s="19"/>
      <c r="K209" s="19"/>
      <c r="L209" s="19"/>
      <c r="M209" s="19"/>
    </row>
    <row r="210" spans="1:13" x14ac:dyDescent="0.25">
      <c r="A210" s="315" t="s">
        <v>35</v>
      </c>
      <c r="B210" s="316"/>
      <c r="C210" s="30"/>
      <c r="D210" s="30"/>
      <c r="E210" s="30"/>
      <c r="F210" s="31"/>
      <c r="H210" s="100"/>
      <c r="I210" s="100"/>
      <c r="J210" s="100"/>
      <c r="K210" s="100"/>
      <c r="L210" s="100"/>
      <c r="M210" s="100"/>
    </row>
    <row r="211" spans="1:13" ht="15.75" thickBot="1" x14ac:dyDescent="0.3">
      <c r="A211" s="9" t="s">
        <v>25</v>
      </c>
      <c r="B211" s="70">
        <v>5.4855592169025007</v>
      </c>
      <c r="C211" s="70">
        <v>9.6082568284199112</v>
      </c>
      <c r="D211" s="70">
        <v>4.3405543166613567</v>
      </c>
      <c r="E211" s="70">
        <v>14.033526168928267</v>
      </c>
      <c r="F211" s="70">
        <v>8.6755375396545649</v>
      </c>
      <c r="H211" s="13"/>
      <c r="I211" s="19"/>
      <c r="J211" s="19"/>
      <c r="K211" s="19"/>
      <c r="L211" s="19"/>
      <c r="M211" s="19"/>
    </row>
    <row r="212" spans="1:13" ht="15.75" thickBot="1" x14ac:dyDescent="0.3">
      <c r="A212" s="8" t="s">
        <v>26</v>
      </c>
      <c r="B212" s="7">
        <v>19.615040390039162</v>
      </c>
      <c r="C212" s="7">
        <v>10.957931704401105</v>
      </c>
      <c r="D212" s="7">
        <v>16.55791082463951</v>
      </c>
      <c r="E212" s="7">
        <v>12.792466073935424</v>
      </c>
      <c r="F212" s="7">
        <v>15.381311792978671</v>
      </c>
      <c r="H212" s="13"/>
      <c r="I212" s="19"/>
      <c r="J212" s="19"/>
      <c r="K212" s="19"/>
      <c r="L212" s="19"/>
      <c r="M212" s="19"/>
    </row>
    <row r="213" spans="1:13" ht="15.75" thickBot="1" x14ac:dyDescent="0.3">
      <c r="A213" s="9" t="s">
        <v>27</v>
      </c>
      <c r="B213" s="70">
        <v>16.032072922432704</v>
      </c>
      <c r="C213" s="70">
        <v>20.192197360872061</v>
      </c>
      <c r="D213" s="70">
        <v>18.927928632913375</v>
      </c>
      <c r="E213" s="70">
        <v>13.125816282107097</v>
      </c>
      <c r="F213" s="70">
        <v>17.899005503524187</v>
      </c>
      <c r="H213" s="13"/>
      <c r="I213" s="19"/>
      <c r="J213" s="19"/>
      <c r="K213" s="19"/>
      <c r="L213" s="19"/>
      <c r="M213" s="19"/>
    </row>
    <row r="214" spans="1:13" ht="15.75" thickBot="1" x14ac:dyDescent="0.3">
      <c r="A214" s="8" t="s">
        <v>131</v>
      </c>
      <c r="B214" s="7">
        <v>43.96525383037234</v>
      </c>
      <c r="C214" s="7">
        <v>17.793000034079679</v>
      </c>
      <c r="D214" s="7">
        <v>30.009442095324111</v>
      </c>
      <c r="E214" s="7">
        <v>19.043576683644595</v>
      </c>
      <c r="F214" s="7">
        <v>29.269127319811883</v>
      </c>
      <c r="H214" s="13"/>
      <c r="I214" s="19"/>
      <c r="J214" s="19"/>
      <c r="K214" s="19"/>
      <c r="L214" s="19"/>
      <c r="M214" s="19"/>
    </row>
    <row r="215" spans="1:13" ht="15.75" thickBot="1" x14ac:dyDescent="0.3">
      <c r="A215" s="68" t="s">
        <v>211</v>
      </c>
      <c r="B215" s="30"/>
      <c r="C215" s="30"/>
      <c r="D215" s="30"/>
      <c r="E215" s="30"/>
      <c r="F215" s="31"/>
      <c r="H215" s="100"/>
      <c r="I215" s="100"/>
      <c r="J215" s="100"/>
      <c r="K215" s="100"/>
      <c r="L215" s="100"/>
      <c r="M215" s="100"/>
    </row>
    <row r="216" spans="1:13" ht="15.75" thickBot="1" x14ac:dyDescent="0.3">
      <c r="A216" s="8" t="s">
        <v>36</v>
      </c>
      <c r="B216" s="7">
        <v>20.600081383857759</v>
      </c>
      <c r="C216" s="7">
        <v>18.223073820088747</v>
      </c>
      <c r="D216" s="7">
        <v>20.356433047571471</v>
      </c>
      <c r="E216" s="7">
        <v>15.965727198543719</v>
      </c>
      <c r="F216" s="7">
        <v>19.656061478384938</v>
      </c>
      <c r="H216" s="13"/>
      <c r="I216" s="19"/>
      <c r="J216" s="19"/>
      <c r="K216" s="19"/>
      <c r="L216" s="19"/>
      <c r="M216" s="19"/>
    </row>
    <row r="217" spans="1:13" ht="15.75" thickBot="1" x14ac:dyDescent="0.3">
      <c r="A217" s="9" t="s">
        <v>37</v>
      </c>
      <c r="B217" s="70">
        <v>9.5589258383191869</v>
      </c>
      <c r="C217" s="70">
        <v>5.6876787805611961</v>
      </c>
      <c r="D217" s="70">
        <v>6.1609826211943028</v>
      </c>
      <c r="E217" s="70">
        <v>10.731356778254641</v>
      </c>
      <c r="F217" s="70">
        <v>7.1225952859869004</v>
      </c>
      <c r="H217" s="13"/>
      <c r="I217" s="19"/>
      <c r="J217" s="19"/>
      <c r="K217" s="19"/>
      <c r="L217" s="19"/>
      <c r="M217" s="19"/>
    </row>
    <row r="218" spans="1:13" ht="15.75" thickBot="1" x14ac:dyDescent="0.3">
      <c r="A218" s="14" t="s">
        <v>38</v>
      </c>
      <c r="B218" s="55">
        <v>22.754433995952862</v>
      </c>
      <c r="C218" s="55">
        <v>14.886200272254241</v>
      </c>
      <c r="D218" s="55">
        <v>20.580113902517198</v>
      </c>
      <c r="E218" s="55">
        <v>11.5611046599453</v>
      </c>
      <c r="F218" s="55">
        <v>17.627354736004243</v>
      </c>
      <c r="H218" s="13"/>
      <c r="I218" s="19"/>
      <c r="J218" s="19"/>
      <c r="K218" s="19"/>
      <c r="L218" s="19"/>
      <c r="M218" s="19"/>
    </row>
    <row r="219" spans="1:13" x14ac:dyDescent="0.25">
      <c r="A219" s="224" t="s">
        <v>138</v>
      </c>
      <c r="B219" s="225">
        <v>20.666234287116612</v>
      </c>
      <c r="C219" s="225">
        <v>15.782946283201966</v>
      </c>
      <c r="D219" s="225">
        <v>19.60334755894549</v>
      </c>
      <c r="E219" s="225">
        <v>13.376463257811775</v>
      </c>
      <c r="F219" s="225">
        <v>18.220777995198361</v>
      </c>
      <c r="H219" s="13"/>
      <c r="I219" s="21"/>
      <c r="J219" s="21"/>
      <c r="K219" s="21"/>
      <c r="L219" s="21"/>
      <c r="M219" s="21"/>
    </row>
    <row r="220" spans="1:13" x14ac:dyDescent="0.25">
      <c r="A220" s="324" t="s">
        <v>129</v>
      </c>
      <c r="B220" s="325"/>
    </row>
    <row r="221" spans="1:13" x14ac:dyDescent="0.25">
      <c r="A221" s="65"/>
    </row>
    <row r="222" spans="1:13" x14ac:dyDescent="0.25">
      <c r="A222" s="25"/>
    </row>
    <row r="223" spans="1:13" ht="15" customHeight="1" x14ac:dyDescent="0.25">
      <c r="A223" s="295" t="s">
        <v>239</v>
      </c>
      <c r="B223" s="295"/>
      <c r="C223" s="295"/>
      <c r="D223" s="295"/>
      <c r="E223" s="295"/>
      <c r="F223" s="295"/>
    </row>
    <row r="224" spans="1:13" ht="15.75" thickBot="1" x14ac:dyDescent="0.3">
      <c r="A224" s="341"/>
      <c r="B224" s="341"/>
      <c r="C224" s="341"/>
      <c r="D224" s="341"/>
      <c r="E224" s="341"/>
      <c r="F224" s="341"/>
    </row>
    <row r="225" spans="1:6" x14ac:dyDescent="0.25">
      <c r="A225" s="318"/>
      <c r="B225" s="342" t="s">
        <v>10</v>
      </c>
      <c r="C225" s="343"/>
      <c r="D225" s="344" t="s">
        <v>11</v>
      </c>
      <c r="E225" s="343"/>
      <c r="F225" s="340" t="s">
        <v>12</v>
      </c>
    </row>
    <row r="226" spans="1:6" x14ac:dyDescent="0.25">
      <c r="A226" s="319"/>
      <c r="B226" s="182" t="s">
        <v>14</v>
      </c>
      <c r="C226" s="182" t="s">
        <v>13</v>
      </c>
      <c r="D226" s="182" t="s">
        <v>15</v>
      </c>
      <c r="E226" s="182" t="s">
        <v>16</v>
      </c>
      <c r="F226" s="323"/>
    </row>
    <row r="227" spans="1:6" ht="15.75" thickBot="1" x14ac:dyDescent="0.3">
      <c r="A227" s="9" t="s">
        <v>30</v>
      </c>
      <c r="B227" s="70">
        <v>30.26343128235775</v>
      </c>
      <c r="C227" s="70">
        <v>21.080026024723487</v>
      </c>
      <c r="D227" s="70">
        <v>30.074222761646908</v>
      </c>
      <c r="E227" s="70">
        <v>11.1578079934075</v>
      </c>
      <c r="F227" s="70">
        <v>25.900327357634843</v>
      </c>
    </row>
    <row r="228" spans="1:6" ht="15.75" thickBot="1" x14ac:dyDescent="0.3">
      <c r="A228" s="8" t="s">
        <v>31</v>
      </c>
      <c r="B228" s="7">
        <v>38.281465161112642</v>
      </c>
      <c r="C228" s="7">
        <v>28.336896950035634</v>
      </c>
      <c r="D228" s="7">
        <v>34.981831073296107</v>
      </c>
      <c r="E228" s="7">
        <v>27.336392175802949</v>
      </c>
      <c r="F228" s="7">
        <v>33.480097790225727</v>
      </c>
    </row>
    <row r="229" spans="1:6" ht="15.75" thickBot="1" x14ac:dyDescent="0.3">
      <c r="A229" s="9" t="s">
        <v>32</v>
      </c>
      <c r="B229" s="70">
        <v>32.715121558893308</v>
      </c>
      <c r="C229" s="70">
        <v>27.091115243005166</v>
      </c>
      <c r="D229" s="70">
        <v>30.48744412306074</v>
      </c>
      <c r="E229" s="70">
        <v>27.834539520363279</v>
      </c>
      <c r="F229" s="70">
        <v>29.988124004046711</v>
      </c>
    </row>
    <row r="230" spans="1:6" ht="15.75" thickBot="1" x14ac:dyDescent="0.3">
      <c r="A230" s="8" t="s">
        <v>33</v>
      </c>
      <c r="B230" s="7">
        <v>33.509789420419601</v>
      </c>
      <c r="C230" s="7">
        <v>31.499527108194087</v>
      </c>
      <c r="D230" s="7">
        <v>36.673785528591395</v>
      </c>
      <c r="E230" s="7">
        <v>17.919232162260052</v>
      </c>
      <c r="F230" s="7">
        <v>32.532192273854278</v>
      </c>
    </row>
    <row r="231" spans="1:6" ht="15.75" thickBot="1" x14ac:dyDescent="0.3">
      <c r="A231" s="9" t="s">
        <v>34</v>
      </c>
      <c r="B231" s="70">
        <v>40.055945626852854</v>
      </c>
      <c r="C231" s="70">
        <v>24.601462653407534</v>
      </c>
      <c r="D231" s="70">
        <v>34.565910438908659</v>
      </c>
      <c r="E231" s="70">
        <v>23.244720266765466</v>
      </c>
      <c r="F231" s="70">
        <v>31.331109727265886</v>
      </c>
    </row>
    <row r="232" spans="1:6" ht="15.75" thickBot="1" x14ac:dyDescent="0.3">
      <c r="A232" s="315" t="s">
        <v>35</v>
      </c>
      <c r="B232" s="316"/>
      <c r="C232" s="30"/>
      <c r="D232" s="30"/>
      <c r="E232" s="30"/>
      <c r="F232" s="31"/>
    </row>
    <row r="233" spans="1:6" ht="15.75" thickBot="1" x14ac:dyDescent="0.3">
      <c r="A233" s="9" t="s">
        <v>25</v>
      </c>
      <c r="B233" s="70">
        <v>23.706144601666988</v>
      </c>
      <c r="C233" s="70">
        <v>19.290642641272736</v>
      </c>
      <c r="D233" s="70">
        <v>17.465753424657535</v>
      </c>
      <c r="E233" s="70">
        <v>23.786974785281085</v>
      </c>
      <c r="F233" s="70">
        <v>20.294324991187874</v>
      </c>
    </row>
    <row r="234" spans="1:6" ht="15.75" thickBot="1" x14ac:dyDescent="0.3">
      <c r="A234" s="8" t="s">
        <v>26</v>
      </c>
      <c r="B234" s="7">
        <v>27.626691484967616</v>
      </c>
      <c r="C234" s="7">
        <v>24.306956586714492</v>
      </c>
      <c r="D234" s="7">
        <v>29.067712140341552</v>
      </c>
      <c r="E234" s="7">
        <v>19.258890968647638</v>
      </c>
      <c r="F234" s="7">
        <v>26.003764688682175</v>
      </c>
    </row>
    <row r="235" spans="1:6" x14ac:dyDescent="0.25">
      <c r="A235" s="9" t="s">
        <v>27</v>
      </c>
      <c r="B235" s="70">
        <v>34.244175862672968</v>
      </c>
      <c r="C235" s="70">
        <v>27.360872059667241</v>
      </c>
      <c r="D235" s="70">
        <v>32.983019015572424</v>
      </c>
      <c r="E235" s="70">
        <v>22.685386736322741</v>
      </c>
      <c r="F235" s="70">
        <v>31.155740079173505</v>
      </c>
    </row>
    <row r="236" spans="1:6" x14ac:dyDescent="0.25">
      <c r="A236" s="8" t="s">
        <v>131</v>
      </c>
      <c r="B236" s="7">
        <v>60.378017373084816</v>
      </c>
      <c r="C236" s="7">
        <v>32.600620250144843</v>
      </c>
      <c r="D236" s="7">
        <v>44.837637013013669</v>
      </c>
      <c r="E236" s="7">
        <v>43.972835314091682</v>
      </c>
      <c r="F236" s="7">
        <v>44.780290116240167</v>
      </c>
    </row>
    <row r="237" spans="1:6" x14ac:dyDescent="0.25">
      <c r="A237" s="68" t="s">
        <v>211</v>
      </c>
      <c r="B237" s="30"/>
      <c r="C237" s="30"/>
      <c r="D237" s="30"/>
      <c r="E237" s="30"/>
      <c r="F237" s="31"/>
    </row>
    <row r="238" spans="1:6" x14ac:dyDescent="0.25">
      <c r="A238" s="8" t="s">
        <v>36</v>
      </c>
      <c r="B238" s="7">
        <v>36.772216547497443</v>
      </c>
      <c r="C238" s="7">
        <v>31.047045179507865</v>
      </c>
      <c r="D238" s="7">
        <v>36.46764887992591</v>
      </c>
      <c r="E238" s="7">
        <v>24.122779486535688</v>
      </c>
      <c r="F238" s="7">
        <v>34.498485569100602</v>
      </c>
    </row>
    <row r="239" spans="1:6" x14ac:dyDescent="0.25">
      <c r="A239" s="9" t="s">
        <v>37</v>
      </c>
      <c r="B239" s="70">
        <v>14.776680116877698</v>
      </c>
      <c r="C239" s="70">
        <v>26.397311916079332</v>
      </c>
      <c r="D239" s="70">
        <v>22.755782046256371</v>
      </c>
      <c r="E239" s="70">
        <v>19.598236158745713</v>
      </c>
      <c r="F239" s="70">
        <v>22.095002320903607</v>
      </c>
    </row>
    <row r="240" spans="1:6" ht="15.75" thickBot="1" x14ac:dyDescent="0.3">
      <c r="A240" s="14" t="s">
        <v>38</v>
      </c>
      <c r="B240" s="55">
        <v>34.479228663254375</v>
      </c>
      <c r="C240" s="55">
        <v>21.866952050632008</v>
      </c>
      <c r="D240" s="55">
        <v>28.787567809425084</v>
      </c>
      <c r="E240" s="55">
        <v>21.0656941700856</v>
      </c>
      <c r="F240" s="55">
        <v>26.260291116248396</v>
      </c>
    </row>
    <row r="241" spans="1:13" x14ac:dyDescent="0.25">
      <c r="A241" s="224" t="s">
        <v>138</v>
      </c>
      <c r="B241" s="225">
        <v>35.273273955703679</v>
      </c>
      <c r="C241" s="225">
        <v>26.472818324487314</v>
      </c>
      <c r="D241" s="225">
        <v>33.316686340385601</v>
      </c>
      <c r="E241" s="225">
        <v>22.279964470840902</v>
      </c>
      <c r="F241" s="225">
        <v>30.866181591568743</v>
      </c>
      <c r="H241" s="13"/>
      <c r="I241" s="21"/>
      <c r="J241" s="21"/>
      <c r="K241" s="21"/>
      <c r="L241" s="21"/>
      <c r="M241" s="21"/>
    </row>
    <row r="242" spans="1:13" x14ac:dyDescent="0.25">
      <c r="A242" s="324" t="s">
        <v>129</v>
      </c>
      <c r="B242" s="325"/>
    </row>
    <row r="243" spans="1:13" x14ac:dyDescent="0.25">
      <c r="A243" s="65"/>
    </row>
  </sheetData>
  <mergeCells count="95">
    <mergeCell ref="A39:A40"/>
    <mergeCell ref="B39:C39"/>
    <mergeCell ref="D39:E39"/>
    <mergeCell ref="F39:F40"/>
    <mergeCell ref="A242:B242"/>
    <mergeCell ref="A154:B154"/>
    <mergeCell ref="A178:B178"/>
    <mergeCell ref="A197:B197"/>
    <mergeCell ref="A202:A203"/>
    <mergeCell ref="B202:C202"/>
    <mergeCell ref="A220:B220"/>
    <mergeCell ref="A46:B46"/>
    <mergeCell ref="A70:B70"/>
    <mergeCell ref="A82:B82"/>
    <mergeCell ref="A60:F60"/>
    <mergeCell ref="A65:F65"/>
    <mergeCell ref="A49:F51"/>
    <mergeCell ref="A52:A53"/>
    <mergeCell ref="B52:C52"/>
    <mergeCell ref="D52:E52"/>
    <mergeCell ref="F52:F53"/>
    <mergeCell ref="A54:F54"/>
    <mergeCell ref="A37:F38"/>
    <mergeCell ref="A3:A4"/>
    <mergeCell ref="B3:C3"/>
    <mergeCell ref="D3:E3"/>
    <mergeCell ref="F3:F4"/>
    <mergeCell ref="A29:F29"/>
    <mergeCell ref="A13:F15"/>
    <mergeCell ref="A16:A17"/>
    <mergeCell ref="B16:C16"/>
    <mergeCell ref="D16:E16"/>
    <mergeCell ref="F16:F17"/>
    <mergeCell ref="A18:F18"/>
    <mergeCell ref="A24:F24"/>
    <mergeCell ref="A10:B10"/>
    <mergeCell ref="A34:B34"/>
    <mergeCell ref="A75:A76"/>
    <mergeCell ref="B75:C75"/>
    <mergeCell ref="D75:E75"/>
    <mergeCell ref="F75:F76"/>
    <mergeCell ref="A73:F74"/>
    <mergeCell ref="A106:B106"/>
    <mergeCell ref="A118:B118"/>
    <mergeCell ref="A85:F87"/>
    <mergeCell ref="A101:F101"/>
    <mergeCell ref="A88:A89"/>
    <mergeCell ref="B88:C88"/>
    <mergeCell ref="D88:E88"/>
    <mergeCell ref="F88:F89"/>
    <mergeCell ref="A90:F90"/>
    <mergeCell ref="A96:F96"/>
    <mergeCell ref="A111:A112"/>
    <mergeCell ref="B111:C111"/>
    <mergeCell ref="D111:E111"/>
    <mergeCell ref="F111:F112"/>
    <mergeCell ref="A109:F110"/>
    <mergeCell ref="A132:F132"/>
    <mergeCell ref="A137:F137"/>
    <mergeCell ref="A121:F123"/>
    <mergeCell ref="A124:A125"/>
    <mergeCell ref="B124:C124"/>
    <mergeCell ref="D124:E124"/>
    <mergeCell ref="F124:F125"/>
    <mergeCell ref="A126:F126"/>
    <mergeCell ref="A142:B142"/>
    <mergeCell ref="A147:A148"/>
    <mergeCell ref="B147:C147"/>
    <mergeCell ref="D147:E147"/>
    <mergeCell ref="F147:F148"/>
    <mergeCell ref="A145:F146"/>
    <mergeCell ref="D160:E160"/>
    <mergeCell ref="F160:F161"/>
    <mergeCell ref="A162:F162"/>
    <mergeCell ref="A168:F168"/>
    <mergeCell ref="A183:A184"/>
    <mergeCell ref="B183:C183"/>
    <mergeCell ref="D183:E183"/>
    <mergeCell ref="F183:F184"/>
    <mergeCell ref="A1:F2"/>
    <mergeCell ref="A223:F224"/>
    <mergeCell ref="A232:B232"/>
    <mergeCell ref="A225:A226"/>
    <mergeCell ref="B225:C225"/>
    <mergeCell ref="D225:E225"/>
    <mergeCell ref="F225:F226"/>
    <mergeCell ref="D202:E202"/>
    <mergeCell ref="F202:F203"/>
    <mergeCell ref="A210:B210"/>
    <mergeCell ref="A173:F173"/>
    <mergeCell ref="A157:F159"/>
    <mergeCell ref="A181:F182"/>
    <mergeCell ref="A200:F201"/>
    <mergeCell ref="A160:A161"/>
    <mergeCell ref="B160:C16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78"/>
  <sheetViews>
    <sheetView showGridLines="0" zoomScale="90" zoomScaleNormal="90" workbookViewId="0">
      <selection activeCell="H15" sqref="H15"/>
    </sheetView>
  </sheetViews>
  <sheetFormatPr defaultRowHeight="15" x14ac:dyDescent="0.25"/>
  <cols>
    <col min="1" max="1" width="35" customWidth="1"/>
    <col min="2" max="2" width="16.5703125" customWidth="1"/>
    <col min="3" max="3" width="14.7109375" customWidth="1"/>
    <col min="4" max="4" width="16.42578125" customWidth="1"/>
    <col min="5" max="5" width="14.140625" customWidth="1"/>
    <col min="6" max="6" width="15.7109375" customWidth="1"/>
    <col min="7" max="7" width="15.5703125" customWidth="1"/>
    <col min="8" max="8" width="17" customWidth="1"/>
    <col min="9" max="9" width="13.85546875" customWidth="1"/>
    <col min="10" max="10" width="41.140625" customWidth="1"/>
    <col min="11" max="11" width="12.42578125" customWidth="1"/>
    <col min="12" max="12" width="11.7109375" customWidth="1"/>
    <col min="13" max="13" width="13.5703125" customWidth="1"/>
  </cols>
  <sheetData>
    <row r="1" spans="1:13" ht="24.75" customHeight="1" x14ac:dyDescent="0.25">
      <c r="A1" s="295" t="s">
        <v>171</v>
      </c>
      <c r="B1" s="295"/>
      <c r="C1" s="295"/>
      <c r="D1" s="295"/>
      <c r="E1" s="295"/>
      <c r="F1" s="295"/>
    </row>
    <row r="2" spans="1:13" ht="27.75" customHeight="1" x14ac:dyDescent="0.25">
      <c r="A2" s="296"/>
      <c r="B2" s="296"/>
      <c r="C2" s="296"/>
      <c r="D2" s="296"/>
      <c r="E2" s="296"/>
      <c r="F2" s="296"/>
    </row>
    <row r="3" spans="1:13" x14ac:dyDescent="0.25">
      <c r="A3" s="359"/>
      <c r="B3" s="344" t="s">
        <v>10</v>
      </c>
      <c r="C3" s="343"/>
      <c r="D3" s="344" t="s">
        <v>11</v>
      </c>
      <c r="E3" s="343"/>
      <c r="F3" s="347" t="s">
        <v>12</v>
      </c>
    </row>
    <row r="4" spans="1:13" x14ac:dyDescent="0.25">
      <c r="A4" s="360"/>
      <c r="B4" s="182" t="s">
        <v>14</v>
      </c>
      <c r="C4" s="182" t="s">
        <v>13</v>
      </c>
      <c r="D4" s="182" t="s">
        <v>15</v>
      </c>
      <c r="E4" s="182" t="s">
        <v>16</v>
      </c>
      <c r="F4" s="329"/>
    </row>
    <row r="5" spans="1:13" x14ac:dyDescent="0.25">
      <c r="A5" s="61" t="s">
        <v>78</v>
      </c>
      <c r="B5" s="66">
        <v>13.986793221307412</v>
      </c>
      <c r="C5" s="66">
        <v>15.129339986951384</v>
      </c>
      <c r="D5" s="66">
        <v>15.0485032839977</v>
      </c>
      <c r="E5" s="66">
        <v>12.843525871326111</v>
      </c>
      <c r="F5" s="67">
        <v>14.558903172274757</v>
      </c>
    </row>
    <row r="6" spans="1:13" x14ac:dyDescent="0.25">
      <c r="A6" s="49" t="s">
        <v>79</v>
      </c>
      <c r="B6" s="38">
        <v>54.154236149319523</v>
      </c>
      <c r="C6" s="38">
        <v>55.93388701780372</v>
      </c>
      <c r="D6" s="38">
        <v>55.128030509397988</v>
      </c>
      <c r="E6" s="38">
        <v>54.756002174172423</v>
      </c>
      <c r="F6" s="19">
        <v>55.045269372189701</v>
      </c>
    </row>
    <row r="7" spans="1:13" x14ac:dyDescent="0.25">
      <c r="A7" s="50" t="s">
        <v>18</v>
      </c>
      <c r="B7" s="33">
        <v>29.841400838985514</v>
      </c>
      <c r="C7" s="33">
        <v>27.077639258697605</v>
      </c>
      <c r="D7" s="33">
        <v>27.691156334347195</v>
      </c>
      <c r="E7" s="33">
        <v>31.143694237117366</v>
      </c>
      <c r="F7" s="57">
        <v>28.457603368276089</v>
      </c>
    </row>
    <row r="8" spans="1:13" x14ac:dyDescent="0.25">
      <c r="A8" s="49" t="s">
        <v>80</v>
      </c>
      <c r="B8" s="38">
        <v>2.0169801294141827</v>
      </c>
      <c r="C8" s="38">
        <v>1.8585620353280652</v>
      </c>
      <c r="D8" s="38">
        <v>2.1319501195556767</v>
      </c>
      <c r="E8" s="38">
        <v>1.2567777173840995</v>
      </c>
      <c r="F8" s="19">
        <v>1.9376353958127233</v>
      </c>
    </row>
    <row r="9" spans="1:13" x14ac:dyDescent="0.25">
      <c r="A9" s="220" t="s">
        <v>20</v>
      </c>
      <c r="B9" s="221">
        <f>+(B8+B7)-(B6+B5)</f>
        <v>-36.282648402227238</v>
      </c>
      <c r="C9" s="221">
        <f t="shared" ref="C9:F9" si="0">+(C8+C7)-(C6+C5)</f>
        <v>-42.127025710729434</v>
      </c>
      <c r="D9" s="221">
        <f t="shared" si="0"/>
        <v>-40.353427339492825</v>
      </c>
      <c r="E9" s="221">
        <f t="shared" si="0"/>
        <v>-35.199056090997068</v>
      </c>
      <c r="F9" s="221">
        <f t="shared" si="0"/>
        <v>-39.208933780375645</v>
      </c>
    </row>
    <row r="10" spans="1:13" x14ac:dyDescent="0.25">
      <c r="A10" s="349" t="s">
        <v>129</v>
      </c>
      <c r="B10" s="325"/>
    </row>
    <row r="12" spans="1:13" ht="15" customHeight="1" x14ac:dyDescent="0.25">
      <c r="A12" s="295" t="s">
        <v>172</v>
      </c>
      <c r="B12" s="295"/>
      <c r="C12" s="295"/>
      <c r="D12" s="295"/>
      <c r="E12" s="295"/>
      <c r="F12" s="295"/>
    </row>
    <row r="13" spans="1:13" ht="15" customHeight="1" x14ac:dyDescent="0.25">
      <c r="A13" s="295"/>
      <c r="B13" s="295"/>
      <c r="C13" s="295"/>
      <c r="D13" s="295"/>
      <c r="E13" s="295"/>
      <c r="F13" s="295"/>
    </row>
    <row r="14" spans="1:13" x14ac:dyDescent="0.25">
      <c r="A14" s="296"/>
      <c r="B14" s="296"/>
      <c r="C14" s="296"/>
      <c r="D14" s="296"/>
      <c r="E14" s="296"/>
      <c r="F14" s="296"/>
    </row>
    <row r="15" spans="1:13" x14ac:dyDescent="0.25">
      <c r="A15" s="195"/>
      <c r="B15" s="304" t="s">
        <v>81</v>
      </c>
      <c r="C15" s="305"/>
      <c r="D15" s="306" t="s">
        <v>82</v>
      </c>
      <c r="E15" s="305"/>
      <c r="F15" s="298" t="s">
        <v>12</v>
      </c>
      <c r="H15" s="11"/>
      <c r="I15" s="103"/>
      <c r="J15" s="103"/>
      <c r="K15" s="103"/>
      <c r="L15" s="103"/>
      <c r="M15" s="103"/>
    </row>
    <row r="16" spans="1:13" x14ac:dyDescent="0.25">
      <c r="A16" s="196"/>
      <c r="B16" s="182" t="s">
        <v>14</v>
      </c>
      <c r="C16" s="182" t="s">
        <v>13</v>
      </c>
      <c r="D16" s="189" t="s">
        <v>15</v>
      </c>
      <c r="E16" s="189" t="s">
        <v>16</v>
      </c>
      <c r="F16" s="299"/>
      <c r="H16" s="11"/>
      <c r="I16" s="4"/>
      <c r="J16" s="4"/>
      <c r="K16" s="24"/>
      <c r="L16" s="24"/>
      <c r="M16" s="103"/>
    </row>
    <row r="17" spans="1:13" ht="15.75" thickBot="1" x14ac:dyDescent="0.3">
      <c r="A17" s="68" t="s">
        <v>29</v>
      </c>
      <c r="B17" s="30"/>
      <c r="C17" s="30"/>
      <c r="D17" s="30"/>
      <c r="E17" s="30"/>
      <c r="F17" s="31"/>
      <c r="H17" s="100"/>
      <c r="I17" s="100"/>
      <c r="J17" s="100"/>
      <c r="K17" s="100"/>
      <c r="L17" s="100"/>
      <c r="M17" s="100"/>
    </row>
    <row r="18" spans="1:13" ht="15.75" thickBot="1" x14ac:dyDescent="0.3">
      <c r="A18" s="9" t="s">
        <v>30</v>
      </c>
      <c r="B18" s="16">
        <v>33.383015311005323</v>
      </c>
      <c r="C18" s="16">
        <v>31.968680570144652</v>
      </c>
      <c r="D18" s="16">
        <v>34.903370366912519</v>
      </c>
      <c r="E18" s="16">
        <v>24.969097651421507</v>
      </c>
      <c r="F18" s="16">
        <v>32.71189519150721</v>
      </c>
      <c r="H18" s="13"/>
      <c r="I18" s="19"/>
      <c r="J18" s="19"/>
      <c r="K18" s="19"/>
      <c r="L18" s="19"/>
      <c r="M18" s="19"/>
    </row>
    <row r="19" spans="1:13" ht="15.75" thickBot="1" x14ac:dyDescent="0.3">
      <c r="A19" s="8" t="s">
        <v>31</v>
      </c>
      <c r="B19" s="17">
        <v>28.148811163132287</v>
      </c>
      <c r="C19" s="17">
        <v>23.605888569392221</v>
      </c>
      <c r="D19" s="17">
        <v>25.928387840113444</v>
      </c>
      <c r="E19" s="17">
        <v>26.062545278918137</v>
      </c>
      <c r="F19" s="17">
        <v>25.955946927440603</v>
      </c>
      <c r="H19" s="13"/>
      <c r="I19" s="19"/>
      <c r="J19" s="19"/>
      <c r="K19" s="19"/>
      <c r="L19" s="19"/>
      <c r="M19" s="19"/>
    </row>
    <row r="20" spans="1:13" ht="15.75" thickBot="1" x14ac:dyDescent="0.3">
      <c r="A20" s="9" t="s">
        <v>32</v>
      </c>
      <c r="B20" s="16">
        <v>29.389213713951186</v>
      </c>
      <c r="C20" s="16">
        <v>23.551751504795284</v>
      </c>
      <c r="D20" s="16">
        <v>25.075598211937944</v>
      </c>
      <c r="E20" s="16">
        <v>32.9643820065276</v>
      </c>
      <c r="F20" s="16">
        <v>26.560185472125557</v>
      </c>
      <c r="H20" s="13"/>
      <c r="I20" s="19"/>
      <c r="J20" s="19"/>
      <c r="K20" s="19"/>
      <c r="L20" s="19"/>
      <c r="M20" s="19"/>
    </row>
    <row r="21" spans="1:13" ht="15.75" thickBot="1" x14ac:dyDescent="0.3">
      <c r="A21" s="8" t="s">
        <v>33</v>
      </c>
      <c r="B21" s="17">
        <v>32.1591218714725</v>
      </c>
      <c r="C21" s="17">
        <v>22.774556931508556</v>
      </c>
      <c r="D21" s="17">
        <v>24.861424758776433</v>
      </c>
      <c r="E21" s="17">
        <v>37.241941325606668</v>
      </c>
      <c r="F21" s="17">
        <v>27.597376629608895</v>
      </c>
      <c r="H21" s="13"/>
      <c r="I21" s="19"/>
      <c r="J21" s="19"/>
      <c r="K21" s="19"/>
      <c r="L21" s="19"/>
      <c r="M21" s="19"/>
    </row>
    <row r="22" spans="1:13" ht="15.75" thickBot="1" x14ac:dyDescent="0.3">
      <c r="A22" s="9" t="s">
        <v>34</v>
      </c>
      <c r="B22" s="16">
        <v>38.088722549535881</v>
      </c>
      <c r="C22" s="16">
        <v>40.254693692678636</v>
      </c>
      <c r="D22" s="16">
        <v>39.603721826809014</v>
      </c>
      <c r="E22" s="16">
        <v>38.579103371619119</v>
      </c>
      <c r="F22" s="16">
        <v>39.311668294787438</v>
      </c>
      <c r="H22" s="13"/>
      <c r="I22" s="19"/>
      <c r="J22" s="19"/>
      <c r="K22" s="19"/>
      <c r="L22" s="19"/>
      <c r="M22" s="19"/>
    </row>
    <row r="23" spans="1:13" ht="15.75" thickBot="1" x14ac:dyDescent="0.3">
      <c r="A23" s="315" t="s">
        <v>35</v>
      </c>
      <c r="B23" s="316"/>
      <c r="C23" s="316"/>
      <c r="D23" s="316"/>
      <c r="E23" s="316"/>
      <c r="F23" s="317"/>
      <c r="H23" s="100"/>
      <c r="I23" s="100"/>
      <c r="J23" s="100"/>
      <c r="K23" s="100"/>
      <c r="L23" s="100"/>
      <c r="M23" s="100"/>
    </row>
    <row r="24" spans="1:13" ht="15.75" thickBot="1" x14ac:dyDescent="0.3">
      <c r="A24" s="9" t="s">
        <v>25</v>
      </c>
      <c r="B24" s="16">
        <v>40.279123861213414</v>
      </c>
      <c r="C24" s="16">
        <v>45.041911387352457</v>
      </c>
      <c r="D24" s="16">
        <v>43.317935648295638</v>
      </c>
      <c r="E24" s="16">
        <v>44.753437634994015</v>
      </c>
      <c r="F24" s="16">
        <v>43.963694043003173</v>
      </c>
      <c r="H24" s="13"/>
      <c r="I24" s="19"/>
      <c r="J24" s="19"/>
      <c r="K24" s="19"/>
      <c r="L24" s="19"/>
      <c r="M24" s="19"/>
    </row>
    <row r="25" spans="1:13" ht="15.75" thickBot="1" x14ac:dyDescent="0.3">
      <c r="A25" s="8" t="s">
        <v>26</v>
      </c>
      <c r="B25" s="17">
        <v>33.343422205974832</v>
      </c>
      <c r="C25" s="17">
        <v>28.022491220204738</v>
      </c>
      <c r="D25" s="17">
        <v>28.746096086118676</v>
      </c>
      <c r="E25" s="17">
        <v>35.134119757659867</v>
      </c>
      <c r="F25" s="17">
        <v>30.74160712001316</v>
      </c>
      <c r="H25" s="13"/>
      <c r="I25" s="19"/>
      <c r="J25" s="19"/>
      <c r="K25" s="19"/>
      <c r="L25" s="19"/>
      <c r="M25" s="19"/>
    </row>
    <row r="26" spans="1:13" ht="15.75" thickBot="1" x14ac:dyDescent="0.3">
      <c r="A26" s="9" t="s">
        <v>27</v>
      </c>
      <c r="B26" s="16">
        <v>29.132947976878615</v>
      </c>
      <c r="C26" s="16">
        <v>24.63430343929954</v>
      </c>
      <c r="D26" s="16">
        <v>27.666484075436266</v>
      </c>
      <c r="E26" s="16">
        <v>24.557695100242075</v>
      </c>
      <c r="F26" s="16">
        <v>27.114672846062245</v>
      </c>
      <c r="H26" s="13"/>
      <c r="I26" s="19"/>
      <c r="J26" s="19"/>
      <c r="K26" s="19"/>
      <c r="L26" s="19"/>
      <c r="M26" s="19"/>
    </row>
    <row r="27" spans="1:13" ht="15.75" thickBot="1" x14ac:dyDescent="0.3">
      <c r="A27" s="8" t="s">
        <v>131</v>
      </c>
      <c r="B27" s="17">
        <v>36.514033785848355</v>
      </c>
      <c r="C27" s="17">
        <v>31.189721569028389</v>
      </c>
      <c r="D27" s="17">
        <v>33.66106983045281</v>
      </c>
      <c r="E27" s="17">
        <v>31.637963671163444</v>
      </c>
      <c r="F27" s="17">
        <v>33.523427701134082</v>
      </c>
      <c r="H27" s="13"/>
      <c r="I27" s="19"/>
      <c r="J27" s="19"/>
      <c r="K27" s="19"/>
      <c r="L27" s="19"/>
      <c r="M27" s="19"/>
    </row>
    <row r="28" spans="1:13" ht="15.75" thickBot="1" x14ac:dyDescent="0.3">
      <c r="A28" s="68" t="s">
        <v>211</v>
      </c>
      <c r="B28" s="30"/>
      <c r="C28" s="30"/>
      <c r="D28" s="30"/>
      <c r="E28" s="30"/>
      <c r="F28" s="31"/>
      <c r="H28" s="100"/>
      <c r="I28" s="100"/>
      <c r="J28" s="100"/>
      <c r="K28" s="100"/>
      <c r="L28" s="100"/>
      <c r="M28" s="100"/>
    </row>
    <row r="29" spans="1:13" ht="15.75" thickBot="1" x14ac:dyDescent="0.3">
      <c r="A29" s="8" t="s">
        <v>36</v>
      </c>
      <c r="B29" s="17">
        <v>29.648648936494855</v>
      </c>
      <c r="C29" s="17">
        <v>26.933743444937473</v>
      </c>
      <c r="D29" s="17">
        <v>27.703214180234131</v>
      </c>
      <c r="E29" s="17">
        <v>33.136651810934652</v>
      </c>
      <c r="F29" s="17">
        <v>28.570427294800872</v>
      </c>
      <c r="H29" s="13"/>
      <c r="I29" s="19"/>
      <c r="J29" s="19"/>
      <c r="K29" s="19"/>
      <c r="L29" s="19"/>
      <c r="M29" s="19"/>
    </row>
    <row r="30" spans="1:13" ht="15.75" thickBot="1" x14ac:dyDescent="0.3">
      <c r="A30" s="9" t="s">
        <v>37</v>
      </c>
      <c r="B30" s="16">
        <v>37.887853068039519</v>
      </c>
      <c r="C30" s="16">
        <v>18.57892148828061</v>
      </c>
      <c r="D30" s="16">
        <v>26.584346008101399</v>
      </c>
      <c r="E30" s="16">
        <v>22.562469377756003</v>
      </c>
      <c r="F30" s="16">
        <v>25.741399762752078</v>
      </c>
      <c r="H30" s="13"/>
      <c r="I30" s="19"/>
      <c r="J30" s="19"/>
      <c r="K30" s="19"/>
      <c r="L30" s="19"/>
      <c r="M30" s="19"/>
    </row>
    <row r="31" spans="1:13" x14ac:dyDescent="0.25">
      <c r="A31" s="14" t="s">
        <v>38</v>
      </c>
      <c r="B31" s="38">
        <v>37.157481252231875</v>
      </c>
      <c r="C31" s="38">
        <v>32.562370392987546</v>
      </c>
      <c r="D31" s="38">
        <v>34.817928552057396</v>
      </c>
      <c r="E31" s="38">
        <v>32.81669452464164</v>
      </c>
      <c r="F31" s="38">
        <v>34.16357123905545</v>
      </c>
      <c r="H31" s="13"/>
      <c r="I31" s="19"/>
      <c r="J31" s="19"/>
      <c r="K31" s="19"/>
      <c r="L31" s="19"/>
      <c r="M31" s="19"/>
    </row>
    <row r="32" spans="1:13" x14ac:dyDescent="0.25">
      <c r="A32" s="218" t="s">
        <v>138</v>
      </c>
      <c r="B32" s="219">
        <v>31.858380968399697</v>
      </c>
      <c r="C32" s="219">
        <v>28.936201294025672</v>
      </c>
      <c r="D32" s="219">
        <v>29.82310645390287</v>
      </c>
      <c r="E32" s="219">
        <v>32.400471954501462</v>
      </c>
      <c r="F32" s="219">
        <v>30.395238764088816</v>
      </c>
      <c r="H32" s="13"/>
      <c r="I32" s="19"/>
      <c r="J32" s="19"/>
      <c r="K32" s="19"/>
      <c r="L32" s="19"/>
      <c r="M32" s="19"/>
    </row>
    <row r="33" spans="1:6" x14ac:dyDescent="0.25">
      <c r="A33" s="349" t="s">
        <v>129</v>
      </c>
      <c r="B33" s="325"/>
    </row>
    <row r="35" spans="1:6" ht="15" customHeight="1" x14ac:dyDescent="0.25">
      <c r="A35" s="295" t="s">
        <v>173</v>
      </c>
      <c r="B35" s="295"/>
      <c r="C35" s="295"/>
      <c r="D35" s="295"/>
      <c r="E35" s="295"/>
      <c r="F35" s="295"/>
    </row>
    <row r="36" spans="1:6" x14ac:dyDescent="0.25">
      <c r="A36" s="296"/>
      <c r="B36" s="296"/>
      <c r="C36" s="296"/>
      <c r="D36" s="296"/>
      <c r="E36" s="296"/>
      <c r="F36" s="296"/>
    </row>
    <row r="37" spans="1:6" x14ac:dyDescent="0.25">
      <c r="A37" s="347"/>
      <c r="B37" s="344" t="s">
        <v>10</v>
      </c>
      <c r="C37" s="343"/>
      <c r="D37" s="344" t="s">
        <v>11</v>
      </c>
      <c r="E37" s="343"/>
      <c r="F37" s="347" t="s">
        <v>12</v>
      </c>
    </row>
    <row r="38" spans="1:6" x14ac:dyDescent="0.25">
      <c r="A38" s="329"/>
      <c r="B38" s="182" t="s">
        <v>14</v>
      </c>
      <c r="C38" s="182" t="s">
        <v>13</v>
      </c>
      <c r="D38" s="182" t="s">
        <v>15</v>
      </c>
      <c r="E38" s="182" t="s">
        <v>16</v>
      </c>
      <c r="F38" s="329"/>
    </row>
    <row r="39" spans="1:6" x14ac:dyDescent="0.25">
      <c r="A39" s="79" t="s">
        <v>83</v>
      </c>
      <c r="B39" s="71">
        <v>6.6187135144120477</v>
      </c>
      <c r="C39" s="71">
        <v>7.5335178948234622</v>
      </c>
      <c r="D39" s="71">
        <v>7.006113986500802</v>
      </c>
      <c r="E39" s="71">
        <v>7.3245747769484701</v>
      </c>
      <c r="F39" s="232">
        <v>7.0770933399545974</v>
      </c>
    </row>
    <row r="40" spans="1:6" x14ac:dyDescent="0.25">
      <c r="A40" s="25" t="s">
        <v>84</v>
      </c>
      <c r="B40" s="55">
        <v>25.526207162521786</v>
      </c>
      <c r="C40" s="55">
        <v>29.603898126759653</v>
      </c>
      <c r="D40" s="55">
        <v>25.500544810678289</v>
      </c>
      <c r="E40" s="55">
        <v>34.813273057496254</v>
      </c>
      <c r="F40" s="53">
        <v>27.568425439907568</v>
      </c>
    </row>
    <row r="41" spans="1:6" x14ac:dyDescent="0.25">
      <c r="A41" s="80" t="s">
        <v>85</v>
      </c>
      <c r="B41" s="56">
        <v>41.999292463846629</v>
      </c>
      <c r="C41" s="56">
        <v>37.897997449054564</v>
      </c>
      <c r="D41" s="56">
        <v>38.590771727846416</v>
      </c>
      <c r="E41" s="56">
        <v>44.692500430857343</v>
      </c>
      <c r="F41" s="54">
        <v>39.945370626847378</v>
      </c>
    </row>
    <row r="42" spans="1:6" x14ac:dyDescent="0.25">
      <c r="A42" s="25" t="s">
        <v>86</v>
      </c>
      <c r="B42" s="55">
        <v>25.854018022490887</v>
      </c>
      <c r="C42" s="55">
        <v>24.963998753916051</v>
      </c>
      <c r="D42" s="55">
        <v>28.902206483247074</v>
      </c>
      <c r="E42" s="55">
        <v>13.167000304914426</v>
      </c>
      <c r="F42" s="53">
        <v>25.408542899610744</v>
      </c>
    </row>
    <row r="43" spans="1:6" x14ac:dyDescent="0.25">
      <c r="A43" s="233" t="s">
        <v>20</v>
      </c>
      <c r="B43" s="221">
        <f>+(B42+B41)-(B40+B39)</f>
        <v>35.708389809403684</v>
      </c>
      <c r="C43" s="221">
        <f t="shared" ref="C43:F43" si="1">+(C42+C41)-(C40+C39)</f>
        <v>25.724580181387502</v>
      </c>
      <c r="D43" s="221">
        <f t="shared" si="1"/>
        <v>34.986319413914394</v>
      </c>
      <c r="E43" s="221">
        <f t="shared" si="1"/>
        <v>15.72165290132704</v>
      </c>
      <c r="F43" s="221">
        <f t="shared" si="1"/>
        <v>30.70839474659595</v>
      </c>
    </row>
    <row r="44" spans="1:6" x14ac:dyDescent="0.25">
      <c r="A44" s="349" t="s">
        <v>129</v>
      </c>
      <c r="B44" s="325"/>
    </row>
    <row r="46" spans="1:6" ht="15" customHeight="1" x14ac:dyDescent="0.25">
      <c r="A46" s="295" t="s">
        <v>174</v>
      </c>
      <c r="B46" s="295"/>
      <c r="C46" s="295"/>
      <c r="D46" s="295"/>
      <c r="E46" s="295"/>
      <c r="F46" s="295"/>
    </row>
    <row r="47" spans="1:6" ht="15" customHeight="1" x14ac:dyDescent="0.25">
      <c r="A47" s="295"/>
      <c r="B47" s="295"/>
      <c r="C47" s="295"/>
      <c r="D47" s="295"/>
      <c r="E47" s="295"/>
      <c r="F47" s="295"/>
    </row>
    <row r="48" spans="1:6" x14ac:dyDescent="0.25">
      <c r="A48" s="296"/>
      <c r="B48" s="296"/>
      <c r="C48" s="296"/>
      <c r="D48" s="296"/>
      <c r="E48" s="296"/>
      <c r="F48" s="296"/>
    </row>
    <row r="49" spans="1:13" x14ac:dyDescent="0.25">
      <c r="A49" s="357"/>
      <c r="B49" s="342" t="s">
        <v>10</v>
      </c>
      <c r="C49" s="343"/>
      <c r="D49" s="344" t="s">
        <v>11</v>
      </c>
      <c r="E49" s="343"/>
      <c r="F49" s="340" t="s">
        <v>12</v>
      </c>
      <c r="H49" s="11"/>
      <c r="I49" s="103"/>
      <c r="J49" s="103"/>
      <c r="K49" s="103"/>
      <c r="L49" s="103"/>
      <c r="M49" s="103"/>
    </row>
    <row r="50" spans="1:13" x14ac:dyDescent="0.25">
      <c r="A50" s="358"/>
      <c r="B50" s="182" t="s">
        <v>14</v>
      </c>
      <c r="C50" s="182" t="s">
        <v>13</v>
      </c>
      <c r="D50" s="182" t="s">
        <v>15</v>
      </c>
      <c r="E50" s="182" t="s">
        <v>16</v>
      </c>
      <c r="F50" s="323"/>
      <c r="H50" s="11"/>
      <c r="I50" s="4"/>
      <c r="J50" s="4"/>
      <c r="K50" s="24"/>
      <c r="L50" s="24"/>
      <c r="M50" s="103"/>
    </row>
    <row r="51" spans="1:13" ht="15.75" thickBot="1" x14ac:dyDescent="0.3">
      <c r="A51" s="351" t="s">
        <v>29</v>
      </c>
      <c r="B51" s="352"/>
      <c r="C51" s="352"/>
      <c r="D51" s="352"/>
      <c r="E51" s="352"/>
      <c r="F51" s="353"/>
      <c r="H51" s="100"/>
      <c r="I51" s="100"/>
      <c r="J51" s="100"/>
      <c r="K51" s="100"/>
      <c r="L51" s="100"/>
      <c r="M51" s="100"/>
    </row>
    <row r="52" spans="1:13" ht="15.75" thickBot="1" x14ac:dyDescent="0.3">
      <c r="A52" s="1" t="s">
        <v>30</v>
      </c>
      <c r="B52" s="70">
        <v>66.006931841706404</v>
      </c>
      <c r="C52" s="70">
        <v>68.146503884572695</v>
      </c>
      <c r="D52" s="70">
        <v>70.588647185136779</v>
      </c>
      <c r="E52" s="70">
        <v>54.437577255871453</v>
      </c>
      <c r="F52" s="70">
        <v>67.02437241073342</v>
      </c>
      <c r="H52" s="13"/>
      <c r="I52" s="19"/>
      <c r="J52" s="19"/>
      <c r="K52" s="19"/>
      <c r="L52" s="19"/>
      <c r="M52" s="19"/>
    </row>
    <row r="53" spans="1:13" ht="15.75" thickBot="1" x14ac:dyDescent="0.3">
      <c r="A53" s="3" t="s">
        <v>31</v>
      </c>
      <c r="B53" s="7">
        <v>67.584687413935555</v>
      </c>
      <c r="C53" s="7">
        <v>65.1085059844184</v>
      </c>
      <c r="D53" s="7">
        <v>66.953233478093892</v>
      </c>
      <c r="E53" s="7">
        <v>64.085335548417461</v>
      </c>
      <c r="F53" s="7">
        <v>66.390543780114413</v>
      </c>
      <c r="H53" s="13"/>
      <c r="I53" s="19"/>
      <c r="J53" s="19"/>
      <c r="K53" s="19"/>
      <c r="L53" s="19"/>
      <c r="M53" s="19"/>
    </row>
    <row r="54" spans="1:13" ht="15.75" thickBot="1" x14ac:dyDescent="0.3">
      <c r="A54" s="1" t="s">
        <v>32</v>
      </c>
      <c r="B54" s="70">
        <v>70.916436899396757</v>
      </c>
      <c r="C54" s="70">
        <v>67.300547213106881</v>
      </c>
      <c r="D54" s="70">
        <v>71.075466736786751</v>
      </c>
      <c r="E54" s="70">
        <v>60.912800200597538</v>
      </c>
      <c r="F54" s="70">
        <v>69.164696335608369</v>
      </c>
      <c r="H54" s="13"/>
      <c r="I54" s="19"/>
      <c r="J54" s="19"/>
      <c r="K54" s="19"/>
      <c r="L54" s="19"/>
      <c r="M54" s="19"/>
    </row>
    <row r="55" spans="1:13" ht="15.75" thickBot="1" x14ac:dyDescent="0.3">
      <c r="A55" s="3" t="s">
        <v>33</v>
      </c>
      <c r="B55" s="7">
        <v>70.919777353937178</v>
      </c>
      <c r="C55" s="7">
        <v>57.843016232616428</v>
      </c>
      <c r="D55" s="7">
        <v>66.264627386573594</v>
      </c>
      <c r="E55" s="7">
        <v>58.548393408399868</v>
      </c>
      <c r="F55" s="7">
        <v>64.564627601100582</v>
      </c>
      <c r="H55" s="13"/>
      <c r="I55" s="19"/>
      <c r="J55" s="19"/>
      <c r="K55" s="19"/>
      <c r="L55" s="19"/>
      <c r="M55" s="19"/>
    </row>
    <row r="56" spans="1:13" ht="15.75" thickBot="1" x14ac:dyDescent="0.3">
      <c r="A56" s="1" t="s">
        <v>34</v>
      </c>
      <c r="B56" s="70">
        <v>63.833134215469798</v>
      </c>
      <c r="C56" s="70">
        <v>56.552418866795307</v>
      </c>
      <c r="D56" s="70">
        <v>62.550044483985765</v>
      </c>
      <c r="E56" s="70">
        <v>52.658391997035935</v>
      </c>
      <c r="F56" s="70">
        <v>59.722019612631314</v>
      </c>
      <c r="H56" s="13"/>
      <c r="I56" s="19"/>
      <c r="J56" s="19"/>
      <c r="K56" s="19"/>
      <c r="L56" s="19"/>
      <c r="M56" s="19"/>
    </row>
    <row r="57" spans="1:13" ht="15.75" thickBot="1" x14ac:dyDescent="0.3">
      <c r="A57" s="354" t="s">
        <v>35</v>
      </c>
      <c r="B57" s="355"/>
      <c r="C57" s="355"/>
      <c r="D57" s="355"/>
      <c r="E57" s="355"/>
      <c r="F57" s="356"/>
      <c r="H57" s="100"/>
      <c r="I57" s="100"/>
      <c r="J57" s="100"/>
      <c r="K57" s="100"/>
      <c r="L57" s="100"/>
      <c r="M57" s="100"/>
    </row>
    <row r="58" spans="1:13" ht="15.75" thickBot="1" x14ac:dyDescent="0.3">
      <c r="A58" s="1" t="s">
        <v>25</v>
      </c>
      <c r="B58" s="70">
        <v>50.494281837565424</v>
      </c>
      <c r="C58" s="70">
        <v>52.40919199406968</v>
      </c>
      <c r="D58" s="70">
        <v>53.60783689072953</v>
      </c>
      <c r="E58" s="70">
        <v>49.950674663121347</v>
      </c>
      <c r="F58" s="70">
        <v>51.983145159821206</v>
      </c>
      <c r="H58" s="13"/>
      <c r="I58" s="19"/>
      <c r="J58" s="19"/>
      <c r="K58" s="19"/>
      <c r="L58" s="19"/>
      <c r="M58" s="19"/>
    </row>
    <row r="59" spans="1:13" ht="15.75" thickBot="1" x14ac:dyDescent="0.3">
      <c r="A59" s="3" t="s">
        <v>26</v>
      </c>
      <c r="B59" s="7">
        <v>65.527757582408782</v>
      </c>
      <c r="C59" s="7">
        <v>62.10677725472614</v>
      </c>
      <c r="D59" s="7">
        <v>66.882966988521915</v>
      </c>
      <c r="E59" s="7">
        <v>57.197590079550778</v>
      </c>
      <c r="F59" s="7">
        <v>63.856247372941752</v>
      </c>
      <c r="H59" s="13"/>
      <c r="I59" s="19"/>
      <c r="J59" s="19"/>
      <c r="K59" s="19"/>
      <c r="L59" s="19"/>
      <c r="M59" s="19"/>
    </row>
    <row r="60" spans="1:13" ht="15.75" thickBot="1" x14ac:dyDescent="0.3">
      <c r="A60" s="1" t="s">
        <v>27</v>
      </c>
      <c r="B60" s="70">
        <v>70.005254860746192</v>
      </c>
      <c r="C60" s="70">
        <v>63.20281124497992</v>
      </c>
      <c r="D60" s="70">
        <v>68.632913373503399</v>
      </c>
      <c r="E60" s="70">
        <v>59.160499201857498</v>
      </c>
      <c r="F60" s="70">
        <v>66.953107399182528</v>
      </c>
      <c r="H60" s="13"/>
      <c r="I60" s="19"/>
      <c r="J60" s="19"/>
      <c r="K60" s="19"/>
      <c r="L60" s="19"/>
      <c r="M60" s="19"/>
    </row>
    <row r="61" spans="1:13" ht="15.75" thickBot="1" x14ac:dyDescent="0.3">
      <c r="A61" s="3" t="s">
        <v>131</v>
      </c>
      <c r="B61" s="7">
        <v>69.37884674145532</v>
      </c>
      <c r="C61" s="7">
        <v>69.665681017821171</v>
      </c>
      <c r="D61" s="7">
        <v>69.019664189827168</v>
      </c>
      <c r="E61" s="7">
        <v>76.740237691001695</v>
      </c>
      <c r="F61" s="7">
        <v>69.540491658166886</v>
      </c>
      <c r="H61" s="13"/>
      <c r="I61" s="19"/>
      <c r="J61" s="19"/>
      <c r="K61" s="19"/>
      <c r="L61" s="19"/>
      <c r="M61" s="19"/>
    </row>
    <row r="62" spans="1:13" ht="15.75" thickBot="1" x14ac:dyDescent="0.3">
      <c r="A62" s="354" t="s">
        <v>211</v>
      </c>
      <c r="B62" s="355"/>
      <c r="C62" s="355"/>
      <c r="D62" s="355"/>
      <c r="E62" s="355"/>
      <c r="F62" s="356"/>
      <c r="H62" s="100"/>
      <c r="I62" s="100"/>
      <c r="J62" s="100"/>
      <c r="K62" s="100"/>
      <c r="L62" s="100"/>
      <c r="M62" s="100"/>
    </row>
    <row r="63" spans="1:13" ht="15.75" thickBot="1" x14ac:dyDescent="0.3">
      <c r="A63" s="3" t="s">
        <v>36</v>
      </c>
      <c r="B63" s="7">
        <v>71.387760864329792</v>
      </c>
      <c r="C63" s="7">
        <v>67.378479225494146</v>
      </c>
      <c r="D63" s="7">
        <v>71.057204609917875</v>
      </c>
      <c r="E63" s="7">
        <v>63.147322829703093</v>
      </c>
      <c r="F63" s="7">
        <v>69.795489248792208</v>
      </c>
      <c r="H63" s="13"/>
      <c r="I63" s="19"/>
      <c r="J63" s="19"/>
      <c r="K63" s="19"/>
      <c r="L63" s="19"/>
      <c r="M63" s="19"/>
    </row>
    <row r="64" spans="1:13" ht="15.75" thickBot="1" x14ac:dyDescent="0.3">
      <c r="A64" s="1" t="s">
        <v>37</v>
      </c>
      <c r="B64" s="70">
        <v>68.443022123278141</v>
      </c>
      <c r="C64" s="70">
        <v>63.391385112037781</v>
      </c>
      <c r="D64" s="70">
        <v>66.484047350004332</v>
      </c>
      <c r="E64" s="70">
        <v>60.705536501714839</v>
      </c>
      <c r="F64" s="70">
        <v>65.268966940017535</v>
      </c>
      <c r="H64" s="13"/>
      <c r="I64" s="19"/>
      <c r="J64" s="19"/>
      <c r="K64" s="19"/>
      <c r="L64" s="19"/>
      <c r="M64" s="19"/>
    </row>
    <row r="65" spans="1:18" x14ac:dyDescent="0.25">
      <c r="A65" s="81" t="s">
        <v>38</v>
      </c>
      <c r="B65" s="55">
        <v>57.619331032019993</v>
      </c>
      <c r="C65" s="55">
        <v>58.220518972228128</v>
      </c>
      <c r="D65" s="55">
        <v>60.304233130346887</v>
      </c>
      <c r="E65" s="55">
        <v>53.294838676999447</v>
      </c>
      <c r="F65" s="55">
        <v>58.0110772088087</v>
      </c>
      <c r="H65" s="13"/>
      <c r="I65" s="19"/>
      <c r="J65" s="19"/>
      <c r="K65" s="19"/>
      <c r="L65" s="19"/>
      <c r="M65" s="19"/>
    </row>
    <row r="66" spans="1:18" x14ac:dyDescent="0.25">
      <c r="A66" s="234" t="s">
        <v>138</v>
      </c>
      <c r="B66" s="223">
        <v>67.85331048633752</v>
      </c>
      <c r="C66" s="223">
        <v>62.861996202970616</v>
      </c>
      <c r="D66" s="223">
        <v>67.492978211093487</v>
      </c>
      <c r="E66" s="223">
        <v>57.859500735771761</v>
      </c>
      <c r="F66" s="223">
        <v>65.353913526458115</v>
      </c>
      <c r="H66" s="13"/>
      <c r="I66" s="19"/>
      <c r="J66" s="19"/>
      <c r="K66" s="19"/>
      <c r="L66" s="19"/>
      <c r="M66" s="19"/>
    </row>
    <row r="67" spans="1:18" x14ac:dyDescent="0.25">
      <c r="A67" s="349" t="s">
        <v>129</v>
      </c>
      <c r="B67" s="325"/>
    </row>
    <row r="68" spans="1:18" x14ac:dyDescent="0.25">
      <c r="A68" s="65"/>
    </row>
    <row r="69" spans="1:18" ht="15" customHeight="1" x14ac:dyDescent="0.25">
      <c r="A69" s="295" t="s">
        <v>175</v>
      </c>
      <c r="B69" s="295"/>
      <c r="C69" s="295"/>
      <c r="D69" s="295"/>
      <c r="E69" s="295"/>
      <c r="F69" s="295"/>
    </row>
    <row r="70" spans="1:18" ht="15" customHeight="1" x14ac:dyDescent="0.25">
      <c r="A70" s="295"/>
      <c r="B70" s="295"/>
      <c r="C70" s="295"/>
      <c r="D70" s="295"/>
      <c r="E70" s="295"/>
      <c r="F70" s="295"/>
    </row>
    <row r="71" spans="1:18" x14ac:dyDescent="0.25">
      <c r="A71" s="296"/>
      <c r="B71" s="296"/>
      <c r="C71" s="296"/>
      <c r="D71" s="296"/>
      <c r="E71" s="296"/>
      <c r="F71" s="296"/>
      <c r="J71" s="145"/>
      <c r="K71" s="145"/>
      <c r="L71" s="145"/>
      <c r="M71" s="145"/>
      <c r="N71" s="145"/>
      <c r="O71" s="145"/>
      <c r="P71" s="145"/>
      <c r="Q71" s="145"/>
      <c r="R71" s="124"/>
    </row>
    <row r="72" spans="1:18" x14ac:dyDescent="0.25">
      <c r="A72" s="328"/>
      <c r="B72" s="323" t="s">
        <v>10</v>
      </c>
      <c r="C72" s="322"/>
      <c r="D72" s="323" t="s">
        <v>11</v>
      </c>
      <c r="E72" s="322"/>
      <c r="F72" s="328" t="s">
        <v>12</v>
      </c>
      <c r="J72" s="145"/>
      <c r="K72" s="145"/>
      <c r="L72" s="145"/>
      <c r="M72" s="145"/>
      <c r="N72" s="145"/>
      <c r="O72" s="145"/>
      <c r="P72" s="145"/>
      <c r="Q72" s="145"/>
      <c r="R72" s="124"/>
    </row>
    <row r="73" spans="1:18" x14ac:dyDescent="0.25">
      <c r="A73" s="329"/>
      <c r="B73" s="182" t="s">
        <v>14</v>
      </c>
      <c r="C73" s="182" t="s">
        <v>13</v>
      </c>
      <c r="D73" s="182" t="s">
        <v>15</v>
      </c>
      <c r="E73" s="182" t="s">
        <v>16</v>
      </c>
      <c r="F73" s="329"/>
      <c r="J73" s="145"/>
      <c r="K73" s="145"/>
      <c r="L73" s="142"/>
      <c r="M73" s="142"/>
      <c r="N73" s="142"/>
      <c r="O73" s="142"/>
      <c r="P73" s="142"/>
      <c r="Q73" s="142"/>
      <c r="R73" s="124"/>
    </row>
    <row r="74" spans="1:18" x14ac:dyDescent="0.25">
      <c r="A74" s="61" t="s">
        <v>0</v>
      </c>
      <c r="B74" s="71">
        <v>1.5146861794272573</v>
      </c>
      <c r="C74" s="71">
        <v>1.0697513122086837</v>
      </c>
      <c r="D74" s="71">
        <v>1.4842307575895153</v>
      </c>
      <c r="E74" s="265" t="s">
        <v>165</v>
      </c>
      <c r="F74" s="232">
        <v>1.2918550436308738</v>
      </c>
      <c r="J74" s="129"/>
      <c r="K74" s="125"/>
      <c r="L74" s="126"/>
      <c r="M74" s="143"/>
      <c r="N74" s="126"/>
      <c r="O74" s="143"/>
      <c r="P74" s="126"/>
      <c r="Q74" s="143"/>
      <c r="R74" s="124"/>
    </row>
    <row r="75" spans="1:18" x14ac:dyDescent="0.25">
      <c r="A75" s="235" t="s">
        <v>1</v>
      </c>
      <c r="B75" s="236">
        <v>98.484759081363663</v>
      </c>
      <c r="C75" s="236">
        <v>98.930248687791305</v>
      </c>
      <c r="D75" s="236">
        <v>98.515390901661675</v>
      </c>
      <c r="E75" s="236">
        <v>99.382216860442</v>
      </c>
      <c r="F75" s="237">
        <v>98.707850604189574</v>
      </c>
      <c r="J75" s="129"/>
      <c r="K75" s="125"/>
      <c r="L75" s="126"/>
      <c r="M75" s="143"/>
      <c r="N75" s="126"/>
      <c r="O75" s="143"/>
      <c r="P75" s="126"/>
      <c r="Q75" s="143"/>
      <c r="R75" s="124"/>
    </row>
    <row r="76" spans="1:18" x14ac:dyDescent="0.25">
      <c r="A76" s="263" t="s">
        <v>195</v>
      </c>
      <c r="B76" s="19"/>
      <c r="C76" s="19"/>
      <c r="D76" s="19"/>
      <c r="E76" s="19"/>
      <c r="F76" s="19"/>
      <c r="H76" s="39"/>
    </row>
    <row r="77" spans="1:18" x14ac:dyDescent="0.25">
      <c r="A77" s="349" t="s">
        <v>129</v>
      </c>
      <c r="B77" s="325"/>
      <c r="J77" s="129"/>
      <c r="K77" s="125"/>
      <c r="L77" s="126"/>
      <c r="M77" s="143"/>
      <c r="N77" s="126"/>
      <c r="O77" s="143"/>
      <c r="P77" s="126"/>
      <c r="Q77" s="143"/>
      <c r="R77" s="124"/>
    </row>
    <row r="78" spans="1:18" x14ac:dyDescent="0.25">
      <c r="J78" s="129"/>
      <c r="K78" s="125"/>
      <c r="L78" s="126"/>
      <c r="M78" s="143"/>
      <c r="N78" s="126"/>
      <c r="O78" s="143"/>
      <c r="P78" s="126"/>
      <c r="Q78" s="143"/>
      <c r="R78" s="124"/>
    </row>
    <row r="79" spans="1:18" ht="15" customHeight="1" x14ac:dyDescent="0.25">
      <c r="A79" s="295" t="s">
        <v>176</v>
      </c>
      <c r="B79" s="295"/>
      <c r="C79" s="295"/>
      <c r="D79" s="295"/>
      <c r="E79" s="295"/>
      <c r="F79" s="295"/>
      <c r="G79" s="295"/>
      <c r="H79" s="295"/>
      <c r="I79" s="295"/>
      <c r="J79" s="129"/>
      <c r="K79" s="125"/>
      <c r="L79" s="126"/>
      <c r="M79" s="143"/>
      <c r="N79" s="126"/>
      <c r="O79" s="143"/>
      <c r="P79" s="126"/>
      <c r="Q79" s="143"/>
      <c r="R79" s="124"/>
    </row>
    <row r="80" spans="1:18" x14ac:dyDescent="0.25">
      <c r="A80" s="296"/>
      <c r="B80" s="296"/>
      <c r="C80" s="296"/>
      <c r="D80" s="296"/>
      <c r="E80" s="296"/>
      <c r="F80" s="296"/>
      <c r="G80" s="296"/>
      <c r="H80" s="296"/>
      <c r="I80" s="296"/>
      <c r="J80" s="129"/>
      <c r="K80" s="125"/>
      <c r="L80" s="126"/>
      <c r="M80" s="143"/>
      <c r="N80" s="126"/>
      <c r="O80" s="143"/>
      <c r="P80" s="126"/>
      <c r="Q80" s="143"/>
      <c r="R80" s="124"/>
    </row>
    <row r="81" spans="1:24" ht="30" x14ac:dyDescent="0.25">
      <c r="A81" s="238"/>
      <c r="B81" s="239"/>
      <c r="C81" s="182" t="s">
        <v>87</v>
      </c>
      <c r="D81" s="182" t="s">
        <v>89</v>
      </c>
      <c r="E81" s="182" t="s">
        <v>88</v>
      </c>
      <c r="F81" s="182" t="s">
        <v>90</v>
      </c>
      <c r="G81" s="182" t="s">
        <v>92</v>
      </c>
      <c r="H81" s="182" t="s">
        <v>137</v>
      </c>
      <c r="I81" s="210" t="s">
        <v>56</v>
      </c>
      <c r="J81" s="129"/>
      <c r="K81" s="125"/>
      <c r="L81" s="126"/>
      <c r="M81" s="143"/>
      <c r="N81" s="126"/>
      <c r="O81" s="143"/>
      <c r="P81" s="126"/>
      <c r="Q81" s="143"/>
      <c r="R81" s="124"/>
    </row>
    <row r="82" spans="1:24" x14ac:dyDescent="0.25">
      <c r="A82" s="369" t="s">
        <v>149</v>
      </c>
      <c r="B82" s="13" t="s">
        <v>58</v>
      </c>
      <c r="C82" s="83">
        <v>13.134413591262758</v>
      </c>
      <c r="D82" s="83">
        <v>18.605896209579555</v>
      </c>
      <c r="E82" s="83">
        <v>29.336497965593544</v>
      </c>
      <c r="F82" s="83">
        <v>10.152402027268185</v>
      </c>
      <c r="G82" s="83">
        <v>24.559211935184525</v>
      </c>
      <c r="H82" s="83">
        <v>4.2080091369833674</v>
      </c>
      <c r="I82" s="83">
        <f>+(C82+D82)-(E82+F82)</f>
        <v>-7.7485901920194209</v>
      </c>
      <c r="J82" s="129"/>
      <c r="K82" s="125"/>
      <c r="L82" s="126"/>
      <c r="M82" s="143"/>
      <c r="N82" s="126"/>
      <c r="O82" s="143"/>
      <c r="P82" s="126"/>
      <c r="Q82" s="143"/>
      <c r="R82" s="124"/>
    </row>
    <row r="83" spans="1:24" ht="15.75" thickBot="1" x14ac:dyDescent="0.3">
      <c r="A83" s="369"/>
      <c r="B83" s="15" t="s">
        <v>59</v>
      </c>
      <c r="C83" s="57">
        <v>10.811153760746121</v>
      </c>
      <c r="D83" s="57">
        <v>24.328973201225207</v>
      </c>
      <c r="E83" s="57">
        <v>22.266986715167409</v>
      </c>
      <c r="F83" s="57">
        <v>6.8436802757774746</v>
      </c>
      <c r="G83" s="57">
        <v>27.663046734835589</v>
      </c>
      <c r="H83" s="57">
        <v>8.0851018832809896</v>
      </c>
      <c r="I83" s="57">
        <f t="shared" ref="I83:I99" si="2">+(C83+D83)-(E83+F83)</f>
        <v>6.0294599710264407</v>
      </c>
      <c r="J83" s="129"/>
      <c r="K83" s="125"/>
      <c r="L83" s="126"/>
      <c r="M83" s="143"/>
      <c r="N83" s="126"/>
      <c r="O83" s="143"/>
      <c r="P83" s="126"/>
      <c r="Q83" s="143"/>
      <c r="R83" s="124"/>
    </row>
    <row r="84" spans="1:24" x14ac:dyDescent="0.25">
      <c r="A84" s="363" t="s">
        <v>50</v>
      </c>
      <c r="B84" s="13" t="s">
        <v>58</v>
      </c>
      <c r="C84" s="19">
        <v>26.102983527243406</v>
      </c>
      <c r="D84" s="19">
        <v>15.698652229005875</v>
      </c>
      <c r="E84" s="19">
        <v>13.682755442921321</v>
      </c>
      <c r="F84" s="19">
        <v>3.3890104826632879</v>
      </c>
      <c r="G84" s="19">
        <v>39.41251007948393</v>
      </c>
      <c r="H84" s="19">
        <v>1.7071765925584612</v>
      </c>
      <c r="I84" s="19">
        <f t="shared" si="2"/>
        <v>24.729869830664676</v>
      </c>
      <c r="J84" s="129"/>
      <c r="K84" s="125"/>
      <c r="L84" s="126"/>
      <c r="M84" s="143"/>
      <c r="N84" s="126"/>
      <c r="O84" s="143"/>
      <c r="P84" s="126"/>
      <c r="Q84" s="143"/>
      <c r="R84" s="124"/>
    </row>
    <row r="85" spans="1:24" ht="15.75" thickBot="1" x14ac:dyDescent="0.3">
      <c r="A85" s="364"/>
      <c r="B85" s="15" t="s">
        <v>59</v>
      </c>
      <c r="C85" s="57">
        <v>21.212599914220931</v>
      </c>
      <c r="D85" s="57">
        <v>22.975451633918205</v>
      </c>
      <c r="E85" s="57">
        <v>14.106525734782737</v>
      </c>
      <c r="F85" s="57">
        <v>3.3522528681992134</v>
      </c>
      <c r="G85" s="57">
        <v>31.850451677570234</v>
      </c>
      <c r="H85" s="57">
        <v>6.5013593475665434</v>
      </c>
      <c r="I85" s="57">
        <f t="shared" si="2"/>
        <v>26.729272945157184</v>
      </c>
      <c r="J85" s="129"/>
      <c r="K85" s="125"/>
      <c r="L85" s="126"/>
      <c r="M85" s="143"/>
      <c r="N85" s="126"/>
      <c r="O85" s="143"/>
      <c r="P85" s="126"/>
      <c r="Q85" s="143"/>
      <c r="R85" s="124"/>
    </row>
    <row r="86" spans="1:24" x14ac:dyDescent="0.25">
      <c r="A86" s="361" t="s">
        <v>62</v>
      </c>
      <c r="B86" s="13" t="s">
        <v>58</v>
      </c>
      <c r="C86" s="83">
        <v>40.696813825259966</v>
      </c>
      <c r="D86" s="83">
        <v>20.105095659253227</v>
      </c>
      <c r="E86" s="83">
        <v>11.684490989157384</v>
      </c>
      <c r="F86" s="83">
        <v>5.3435961958331797</v>
      </c>
      <c r="G86" s="83">
        <v>21.41694112422751</v>
      </c>
      <c r="H86" s="83">
        <v>0.74936165488657802</v>
      </c>
      <c r="I86" s="83">
        <f t="shared" si="2"/>
        <v>43.773822299522621</v>
      </c>
      <c r="J86" s="129"/>
      <c r="K86" s="144"/>
      <c r="L86" s="126"/>
      <c r="M86" s="128"/>
      <c r="N86" s="126"/>
      <c r="O86" s="127"/>
      <c r="P86" s="126"/>
      <c r="Q86" s="128"/>
      <c r="R86" s="126"/>
      <c r="S86" s="127"/>
      <c r="T86" s="126"/>
      <c r="U86" s="128"/>
      <c r="V86" s="126"/>
      <c r="W86" s="128"/>
      <c r="X86" s="124"/>
    </row>
    <row r="87" spans="1:24" ht="15.75" thickBot="1" x14ac:dyDescent="0.3">
      <c r="A87" s="362"/>
      <c r="B87" s="82" t="s">
        <v>59</v>
      </c>
      <c r="C87" s="84">
        <v>32.375208700126358</v>
      </c>
      <c r="D87" s="84">
        <v>21.319789847285762</v>
      </c>
      <c r="E87" s="84">
        <v>9.998704921647759</v>
      </c>
      <c r="F87" s="84">
        <v>2.3965949939971369</v>
      </c>
      <c r="G87" s="84">
        <v>27.714326716766362</v>
      </c>
      <c r="H87" s="84">
        <v>6.1946747778240585</v>
      </c>
      <c r="I87" s="84">
        <f t="shared" si="2"/>
        <v>41.299698631767221</v>
      </c>
      <c r="J87" s="129"/>
      <c r="K87" s="125"/>
      <c r="L87" s="126"/>
      <c r="M87" s="127"/>
      <c r="N87" s="126"/>
      <c r="O87" s="127"/>
      <c r="P87" s="126"/>
      <c r="Q87" s="127"/>
      <c r="R87" s="126"/>
      <c r="S87" s="127"/>
      <c r="T87" s="126"/>
      <c r="U87" s="127"/>
      <c r="V87" s="126"/>
      <c r="W87" s="127"/>
      <c r="X87" s="124"/>
    </row>
    <row r="88" spans="1:24" x14ac:dyDescent="0.25">
      <c r="A88" s="363" t="s">
        <v>61</v>
      </c>
      <c r="B88" s="13" t="s">
        <v>58</v>
      </c>
      <c r="C88" s="83">
        <v>30.342553829196838</v>
      </c>
      <c r="D88" s="83">
        <v>21.609993328756925</v>
      </c>
      <c r="E88" s="83">
        <v>13.512651190671862</v>
      </c>
      <c r="F88" s="83">
        <v>3.5144881996345321</v>
      </c>
      <c r="G88" s="83">
        <v>27.967011186417736</v>
      </c>
      <c r="H88" s="83">
        <v>3.0504017248547313</v>
      </c>
      <c r="I88" s="83">
        <f t="shared" si="2"/>
        <v>34.925407767647364</v>
      </c>
      <c r="J88" s="129"/>
      <c r="K88" s="125"/>
      <c r="L88" s="126"/>
      <c r="M88" s="127"/>
      <c r="N88" s="126"/>
      <c r="O88" s="128"/>
      <c r="P88" s="126"/>
      <c r="Q88" s="127"/>
      <c r="R88" s="126"/>
      <c r="S88" s="127"/>
      <c r="T88" s="126"/>
      <c r="U88" s="127"/>
      <c r="V88" s="126"/>
      <c r="W88" s="127"/>
      <c r="X88" s="124"/>
    </row>
    <row r="89" spans="1:24" ht="15.75" thickBot="1" x14ac:dyDescent="0.3">
      <c r="A89" s="364"/>
      <c r="B89" s="15" t="s">
        <v>59</v>
      </c>
      <c r="C89" s="57">
        <v>25.260881708235654</v>
      </c>
      <c r="D89" s="57">
        <v>23.855548126645058</v>
      </c>
      <c r="E89" s="57">
        <v>13.949660197872321</v>
      </c>
      <c r="F89" s="57">
        <v>5.2095940147430966</v>
      </c>
      <c r="G89" s="57">
        <v>25.648114518951299</v>
      </c>
      <c r="H89" s="57">
        <v>6.0753912167709059</v>
      </c>
      <c r="I89" s="57">
        <f t="shared" si="2"/>
        <v>29.957175622265297</v>
      </c>
      <c r="J89" s="129"/>
      <c r="K89" s="125"/>
      <c r="L89" s="126"/>
      <c r="M89" s="127"/>
      <c r="N89" s="126"/>
      <c r="O89" s="127"/>
      <c r="P89" s="126"/>
      <c r="Q89" s="127"/>
      <c r="R89" s="126"/>
      <c r="S89" s="127"/>
      <c r="T89" s="126"/>
      <c r="U89" s="127"/>
      <c r="V89" s="126"/>
      <c r="W89" s="127"/>
      <c r="X89" s="124"/>
    </row>
    <row r="90" spans="1:24" x14ac:dyDescent="0.25">
      <c r="A90" s="361" t="s">
        <v>46</v>
      </c>
      <c r="B90" s="13" t="s">
        <v>58</v>
      </c>
      <c r="C90" s="19">
        <v>16.058871627146363</v>
      </c>
      <c r="D90" s="19">
        <v>15.964840556009813</v>
      </c>
      <c r="E90" s="19">
        <v>29.721995094031072</v>
      </c>
      <c r="F90" s="19">
        <v>15.576617489656464</v>
      </c>
      <c r="G90" s="19">
        <v>18.209321340964841</v>
      </c>
      <c r="H90" s="19">
        <v>4.4644317252657402</v>
      </c>
      <c r="I90" s="19">
        <f t="shared" si="2"/>
        <v>-13.274900400531358</v>
      </c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24"/>
    </row>
    <row r="91" spans="1:24" ht="15.75" thickBot="1" x14ac:dyDescent="0.3">
      <c r="A91" s="362"/>
      <c r="B91" s="15" t="s">
        <v>59</v>
      </c>
      <c r="C91" s="57">
        <v>13.67342696331092</v>
      </c>
      <c r="D91" s="57">
        <v>22.62095631544679</v>
      </c>
      <c r="E91" s="57">
        <v>20.652552152378266</v>
      </c>
      <c r="F91" s="57">
        <v>13.311847127120371</v>
      </c>
      <c r="G91" s="57">
        <v>23.753575010654558</v>
      </c>
      <c r="H91" s="57">
        <v>5.9866836913127717</v>
      </c>
      <c r="I91" s="57">
        <f t="shared" si="2"/>
        <v>2.3299839992590705</v>
      </c>
      <c r="J91" s="145"/>
      <c r="K91" s="145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24"/>
    </row>
    <row r="92" spans="1:24" x14ac:dyDescent="0.25">
      <c r="A92" s="363" t="s">
        <v>63</v>
      </c>
      <c r="B92" s="13" t="s">
        <v>58</v>
      </c>
      <c r="C92" s="83">
        <v>14.480332129238866</v>
      </c>
      <c r="D92" s="83">
        <v>15.266622043730477</v>
      </c>
      <c r="E92" s="83">
        <v>26.327532351628737</v>
      </c>
      <c r="F92" s="83">
        <v>14.223560910307897</v>
      </c>
      <c r="G92" s="83">
        <v>26.561802766622044</v>
      </c>
      <c r="H92" s="83">
        <v>3.1291834002677374</v>
      </c>
      <c r="I92" s="83">
        <f t="shared" si="2"/>
        <v>-10.804139088967293</v>
      </c>
      <c r="J92" s="129"/>
      <c r="K92" s="125"/>
      <c r="L92" s="126"/>
      <c r="M92" s="127"/>
      <c r="N92" s="126"/>
      <c r="O92" s="127"/>
      <c r="P92" s="126"/>
      <c r="Q92" s="127"/>
      <c r="R92" s="124"/>
    </row>
    <row r="93" spans="1:24" ht="15.75" thickBot="1" x14ac:dyDescent="0.3">
      <c r="A93" s="364"/>
      <c r="B93" s="82" t="s">
        <v>59</v>
      </c>
      <c r="C93" s="84">
        <v>16.312477665739632</v>
      </c>
      <c r="D93" s="84">
        <v>19.744263008250083</v>
      </c>
      <c r="E93" s="84">
        <v>19.160697916504823</v>
      </c>
      <c r="F93" s="84">
        <v>11.360253561829001</v>
      </c>
      <c r="G93" s="84">
        <v>27.822195982163667</v>
      </c>
      <c r="H93" s="84">
        <v>5.5994903904417139</v>
      </c>
      <c r="I93" s="84">
        <f t="shared" si="2"/>
        <v>5.5357891956558909</v>
      </c>
      <c r="J93" s="129"/>
      <c r="K93" s="125"/>
      <c r="L93" s="126"/>
      <c r="M93" s="127"/>
      <c r="N93" s="126"/>
      <c r="O93" s="127"/>
      <c r="P93" s="126"/>
      <c r="Q93" s="128"/>
      <c r="R93" s="124"/>
    </row>
    <row r="94" spans="1:24" x14ac:dyDescent="0.25">
      <c r="A94" s="367" t="s">
        <v>60</v>
      </c>
      <c r="B94" s="13" t="s">
        <v>58</v>
      </c>
      <c r="C94" s="83">
        <v>13.88418557399255</v>
      </c>
      <c r="D94" s="83">
        <v>32.972118749294502</v>
      </c>
      <c r="E94" s="83">
        <v>19.855514166384467</v>
      </c>
      <c r="F94" s="83">
        <v>9.0416525567219779</v>
      </c>
      <c r="G94" s="83">
        <v>23.546675697031265</v>
      </c>
      <c r="H94" s="83">
        <v>0.66598938932159391</v>
      </c>
      <c r="I94" s="83">
        <f t="shared" si="2"/>
        <v>17.959137600180604</v>
      </c>
      <c r="L94" s="6"/>
    </row>
    <row r="95" spans="1:24" ht="15.75" thickBot="1" x14ac:dyDescent="0.3">
      <c r="A95" s="368"/>
      <c r="B95" s="15" t="s">
        <v>59</v>
      </c>
      <c r="C95" s="57">
        <v>13.87313983148173</v>
      </c>
      <c r="D95" s="57">
        <v>19.934478548373448</v>
      </c>
      <c r="E95" s="57">
        <v>20.723274621921885</v>
      </c>
      <c r="F95" s="57">
        <v>8.7239032410149786</v>
      </c>
      <c r="G95" s="57">
        <v>30.492257105209074</v>
      </c>
      <c r="H95" s="57">
        <v>6.2517377691275495</v>
      </c>
      <c r="I95" s="57">
        <f t="shared" si="2"/>
        <v>4.3604405169183167</v>
      </c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24"/>
    </row>
    <row r="96" spans="1:24" x14ac:dyDescent="0.25">
      <c r="A96" s="363" t="s">
        <v>150</v>
      </c>
      <c r="B96" s="13" t="s">
        <v>58</v>
      </c>
      <c r="C96" s="19">
        <v>22.976316719688935</v>
      </c>
      <c r="D96" s="19">
        <v>16.791727248751766</v>
      </c>
      <c r="E96" s="19">
        <v>20.626981572744153</v>
      </c>
      <c r="F96" s="19">
        <v>18.805412219665463</v>
      </c>
      <c r="G96" s="19">
        <v>20.007069635913751</v>
      </c>
      <c r="H96" s="19">
        <v>0.75998586072817254</v>
      </c>
      <c r="I96" s="19">
        <f t="shared" si="2"/>
        <v>0.33565017603108771</v>
      </c>
      <c r="J96" s="129"/>
      <c r="K96" s="125"/>
      <c r="L96" s="126"/>
      <c r="M96" s="127"/>
      <c r="N96" s="126"/>
      <c r="O96" s="127"/>
      <c r="P96" s="126"/>
      <c r="Q96" s="127"/>
      <c r="R96" s="124"/>
    </row>
    <row r="97" spans="1:19" x14ac:dyDescent="0.25">
      <c r="A97" s="330"/>
      <c r="B97" s="15" t="s">
        <v>59</v>
      </c>
      <c r="C97" s="57">
        <v>11.664396785249263</v>
      </c>
      <c r="D97" s="57">
        <v>18.08431985871859</v>
      </c>
      <c r="E97" s="57">
        <v>20.842599937141745</v>
      </c>
      <c r="F97" s="57">
        <v>17.73979675831001</v>
      </c>
      <c r="G97" s="57">
        <v>25.349841365422844</v>
      </c>
      <c r="H97" s="57">
        <v>6.3184518909858269</v>
      </c>
      <c r="I97" s="57">
        <f t="shared" si="2"/>
        <v>-8.8336800514839027</v>
      </c>
      <c r="J97" s="129"/>
      <c r="K97" s="125"/>
      <c r="L97" s="126"/>
      <c r="M97" s="127"/>
      <c r="N97" s="126"/>
      <c r="O97" s="127"/>
      <c r="P97" s="126"/>
      <c r="Q97" s="127"/>
      <c r="R97" s="124"/>
    </row>
    <row r="98" spans="1:19" x14ac:dyDescent="0.25">
      <c r="A98" s="365" t="s">
        <v>57</v>
      </c>
      <c r="B98" s="13" t="s">
        <v>58</v>
      </c>
      <c r="C98" s="19">
        <v>15.994698113415007</v>
      </c>
      <c r="D98" s="19">
        <v>23.259085580304806</v>
      </c>
      <c r="E98" s="19">
        <v>24.081672528331381</v>
      </c>
      <c r="F98" s="19">
        <v>7.1473231731144979</v>
      </c>
      <c r="G98" s="19">
        <v>27.559593591246578</v>
      </c>
      <c r="H98" s="19">
        <v>1.9538882375928097</v>
      </c>
      <c r="I98" s="19">
        <f t="shared" si="2"/>
        <v>8.0247879922739322</v>
      </c>
      <c r="J98" s="129"/>
      <c r="K98" s="125"/>
      <c r="L98" s="126"/>
      <c r="M98" s="143"/>
      <c r="N98" s="126"/>
      <c r="O98" s="143"/>
      <c r="P98" s="126"/>
      <c r="Q98" s="143"/>
      <c r="R98" s="124"/>
    </row>
    <row r="99" spans="1:19" x14ac:dyDescent="0.25">
      <c r="A99" s="366"/>
      <c r="B99" s="202" t="s">
        <v>59</v>
      </c>
      <c r="C99" s="203">
        <v>19.157341724337492</v>
      </c>
      <c r="D99" s="203">
        <v>25.666492239129756</v>
      </c>
      <c r="E99" s="203">
        <v>17.83769921992771</v>
      </c>
      <c r="F99" s="203">
        <v>6.148397403686543</v>
      </c>
      <c r="G99" s="203">
        <v>25.239210934553924</v>
      </c>
      <c r="H99" s="203">
        <v>5.9501737922048221</v>
      </c>
      <c r="I99" s="203">
        <f t="shared" si="2"/>
        <v>20.837737339853</v>
      </c>
    </row>
    <row r="100" spans="1:19" x14ac:dyDescent="0.25">
      <c r="A100" s="349" t="s">
        <v>129</v>
      </c>
      <c r="B100" s="325"/>
      <c r="J100" s="129"/>
      <c r="K100" s="125"/>
      <c r="L100" s="126"/>
      <c r="M100" s="127"/>
      <c r="N100" s="126"/>
      <c r="O100" s="127"/>
      <c r="P100" s="126"/>
      <c r="Q100" s="127"/>
      <c r="R100" s="124"/>
    </row>
    <row r="102" spans="1:19" ht="15" customHeight="1" x14ac:dyDescent="0.25">
      <c r="A102" s="295" t="s">
        <v>177</v>
      </c>
      <c r="B102" s="295"/>
      <c r="C102" s="295"/>
      <c r="D102" s="295"/>
      <c r="E102" s="295"/>
      <c r="F102" s="295"/>
    </row>
    <row r="103" spans="1:19" x14ac:dyDescent="0.25">
      <c r="A103" s="296"/>
      <c r="B103" s="296"/>
      <c r="C103" s="296"/>
      <c r="D103" s="296"/>
      <c r="E103" s="296"/>
      <c r="F103" s="296"/>
    </row>
    <row r="104" spans="1:19" x14ac:dyDescent="0.25">
      <c r="A104" s="308"/>
      <c r="B104" s="344" t="s">
        <v>10</v>
      </c>
      <c r="C104" s="343"/>
      <c r="D104" s="344" t="s">
        <v>11</v>
      </c>
      <c r="E104" s="343"/>
      <c r="F104" s="328" t="s">
        <v>12</v>
      </c>
    </row>
    <row r="105" spans="1:19" x14ac:dyDescent="0.25">
      <c r="A105" s="327"/>
      <c r="B105" s="242" t="s">
        <v>14</v>
      </c>
      <c r="C105" s="242" t="s">
        <v>13</v>
      </c>
      <c r="D105" s="182" t="s">
        <v>15</v>
      </c>
      <c r="E105" s="182" t="s">
        <v>16</v>
      </c>
      <c r="F105" s="329"/>
    </row>
    <row r="106" spans="1:19" x14ac:dyDescent="0.25">
      <c r="A106" s="92" t="s">
        <v>178</v>
      </c>
      <c r="B106" s="62"/>
      <c r="C106" s="62"/>
      <c r="D106" s="62"/>
      <c r="E106" s="62"/>
      <c r="F106" s="63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</row>
    <row r="107" spans="1:19" x14ac:dyDescent="0.25">
      <c r="A107" s="10" t="s">
        <v>87</v>
      </c>
      <c r="B107" s="38">
        <v>12.873061720441175</v>
      </c>
      <c r="C107" s="38">
        <v>9.5207866786572861</v>
      </c>
      <c r="D107" s="38">
        <v>10.031704954750447</v>
      </c>
      <c r="E107" s="38">
        <v>15.268258408346702</v>
      </c>
      <c r="F107" s="19">
        <v>11.19460534846503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</row>
    <row r="108" spans="1:19" x14ac:dyDescent="0.25">
      <c r="A108" s="12" t="s">
        <v>89</v>
      </c>
      <c r="B108" s="33">
        <v>23.271623118417772</v>
      </c>
      <c r="C108" s="33">
        <v>23.498113337836841</v>
      </c>
      <c r="D108" s="33">
        <v>21.382684100608369</v>
      </c>
      <c r="E108" s="33">
        <v>30.401293897734355</v>
      </c>
      <c r="F108" s="57">
        <v>23.384960437782933</v>
      </c>
      <c r="H108" s="85"/>
      <c r="I108" s="85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1:19" x14ac:dyDescent="0.25">
      <c r="A109" s="10" t="s">
        <v>91</v>
      </c>
      <c r="B109" s="38">
        <v>24.755615806443352</v>
      </c>
      <c r="C109" s="38">
        <v>22.114463390406332</v>
      </c>
      <c r="D109" s="38">
        <v>23.790457313345588</v>
      </c>
      <c r="E109" s="38">
        <v>22.181901180641923</v>
      </c>
      <c r="F109" s="19">
        <v>23.433250742718066</v>
      </c>
      <c r="I109" s="88"/>
      <c r="J109" s="89"/>
      <c r="K109" s="90"/>
      <c r="L109" s="89"/>
      <c r="M109" s="90"/>
      <c r="N109" s="89"/>
      <c r="O109" s="90"/>
      <c r="P109" s="89"/>
      <c r="Q109" s="90"/>
      <c r="R109" s="89"/>
      <c r="S109" s="90"/>
    </row>
    <row r="110" spans="1:19" x14ac:dyDescent="0.25">
      <c r="A110" s="12" t="s">
        <v>90</v>
      </c>
      <c r="B110" s="33">
        <v>8.9281292311367935</v>
      </c>
      <c r="C110" s="33">
        <v>5.8548312202806043</v>
      </c>
      <c r="D110" s="33">
        <v>8.478616180877145</v>
      </c>
      <c r="E110" s="33">
        <v>3.5728016332807462</v>
      </c>
      <c r="F110" s="57">
        <v>7.3893873024272239</v>
      </c>
      <c r="H110" s="87"/>
      <c r="I110" s="88"/>
      <c r="J110" s="89"/>
      <c r="K110" s="90"/>
      <c r="L110" s="89"/>
      <c r="M110" s="90"/>
      <c r="N110" s="89"/>
      <c r="O110" s="90"/>
      <c r="P110" s="89"/>
      <c r="Q110" s="90"/>
      <c r="R110" s="89"/>
      <c r="S110" s="90"/>
    </row>
    <row r="111" spans="1:19" x14ac:dyDescent="0.25">
      <c r="A111" s="10" t="s">
        <v>92</v>
      </c>
      <c r="B111" s="38">
        <v>22.921407919098268</v>
      </c>
      <c r="C111" s="38">
        <v>31.367224465565176</v>
      </c>
      <c r="D111" s="38">
        <v>28.51781228245407</v>
      </c>
      <c r="E111" s="38">
        <v>22.362158794129737</v>
      </c>
      <c r="F111" s="19">
        <v>27.151031361286471</v>
      </c>
      <c r="H111" s="87"/>
      <c r="I111" s="88"/>
      <c r="J111" s="89"/>
      <c r="K111" s="90"/>
      <c r="L111" s="89"/>
      <c r="M111" s="90"/>
      <c r="N111" s="89"/>
      <c r="O111" s="90"/>
      <c r="P111" s="89"/>
      <c r="Q111" s="90"/>
      <c r="R111" s="89"/>
      <c r="S111" s="90"/>
    </row>
    <row r="112" spans="1:19" x14ac:dyDescent="0.25">
      <c r="A112" s="240" t="s">
        <v>182</v>
      </c>
      <c r="B112" s="245">
        <v>7.2478037798563415</v>
      </c>
      <c r="C112" s="245">
        <v>7.6428441278294041</v>
      </c>
      <c r="D112" s="245">
        <v>7.797981173764339</v>
      </c>
      <c r="E112" s="245">
        <v>6.2109742678739508</v>
      </c>
      <c r="F112" s="246">
        <v>7.4459204996955064</v>
      </c>
      <c r="H112" s="87"/>
      <c r="I112" s="88"/>
      <c r="J112" s="89"/>
      <c r="K112" s="90"/>
      <c r="L112" s="89"/>
      <c r="M112" s="90"/>
      <c r="N112" s="89"/>
      <c r="O112" s="90"/>
      <c r="P112" s="89"/>
      <c r="Q112" s="90"/>
      <c r="R112" s="89"/>
      <c r="S112" s="90"/>
    </row>
    <row r="113" spans="1:19" x14ac:dyDescent="0.25">
      <c r="A113" s="197" t="s">
        <v>20</v>
      </c>
      <c r="B113" s="198">
        <f>+(B107+B108)-(B109+B110)</f>
        <v>2.4609398012788049</v>
      </c>
      <c r="C113" s="198">
        <f t="shared" ref="C113:E113" si="3">+(C107+C108)-(C109+C110)</f>
        <v>5.049605405807192</v>
      </c>
      <c r="D113" s="198">
        <f t="shared" si="3"/>
        <v>-0.85468443886391299</v>
      </c>
      <c r="E113" s="198">
        <f t="shared" si="3"/>
        <v>19.914849492158389</v>
      </c>
      <c r="F113" s="198">
        <f>+(F107+F108)-(F109+F110)</f>
        <v>3.7569277411026718</v>
      </c>
      <c r="H113" s="87"/>
      <c r="I113" s="88"/>
      <c r="J113" s="89"/>
      <c r="K113" s="90"/>
      <c r="L113" s="89"/>
      <c r="M113" s="90"/>
      <c r="N113" s="89"/>
      <c r="O113" s="90"/>
      <c r="P113" s="89"/>
      <c r="Q113" s="90"/>
      <c r="R113" s="89"/>
      <c r="S113" s="90"/>
    </row>
    <row r="114" spans="1:19" x14ac:dyDescent="0.25">
      <c r="A114" s="47" t="s">
        <v>179</v>
      </c>
      <c r="B114" s="97"/>
      <c r="C114" s="97"/>
      <c r="D114" s="97"/>
      <c r="E114" s="97"/>
      <c r="F114" s="48"/>
      <c r="H114" s="87"/>
      <c r="I114" s="88"/>
      <c r="J114" s="89"/>
      <c r="K114" s="90"/>
      <c r="L114" s="89"/>
      <c r="M114" s="90"/>
      <c r="N114" s="89"/>
      <c r="O114" s="90"/>
      <c r="P114" s="89"/>
      <c r="Q114" s="90"/>
      <c r="R114" s="89"/>
      <c r="S114" s="90"/>
    </row>
    <row r="115" spans="1:19" x14ac:dyDescent="0.25">
      <c r="A115" s="10" t="s">
        <v>87</v>
      </c>
      <c r="B115" s="38">
        <v>23.743883008409227</v>
      </c>
      <c r="C115" s="38">
        <v>19.937343137427778</v>
      </c>
      <c r="D115" s="38">
        <v>20.262038802627195</v>
      </c>
      <c r="E115" s="38">
        <v>27.35877822115576</v>
      </c>
      <c r="F115" s="19">
        <v>21.837618910244199</v>
      </c>
      <c r="H115" s="241"/>
      <c r="I115" s="91"/>
      <c r="J115" s="105"/>
      <c r="K115" s="105"/>
      <c r="L115" s="105"/>
      <c r="M115" s="105"/>
      <c r="N115" s="89"/>
      <c r="O115" s="90"/>
      <c r="P115" s="89"/>
      <c r="Q115" s="90"/>
      <c r="R115" s="89"/>
      <c r="S115" s="90"/>
    </row>
    <row r="116" spans="1:19" x14ac:dyDescent="0.25">
      <c r="A116" s="12" t="s">
        <v>89</v>
      </c>
      <c r="B116" s="33">
        <v>22.460360747057571</v>
      </c>
      <c r="C116" s="33">
        <v>21.63307529991242</v>
      </c>
      <c r="D116" s="33">
        <v>21.423923242228881</v>
      </c>
      <c r="E116" s="33">
        <v>24.2261139319378</v>
      </c>
      <c r="F116" s="57">
        <v>22.046011111404066</v>
      </c>
      <c r="H116" s="6"/>
      <c r="J116" s="105"/>
      <c r="K116" s="105"/>
      <c r="L116" s="105"/>
      <c r="M116" s="11"/>
    </row>
    <row r="117" spans="1:19" x14ac:dyDescent="0.25">
      <c r="A117" s="10" t="s">
        <v>91</v>
      </c>
      <c r="B117" s="38">
        <v>15.161252273570799</v>
      </c>
      <c r="C117" s="38">
        <v>12.946929754956415</v>
      </c>
      <c r="D117" s="38">
        <v>14.083356033778264</v>
      </c>
      <c r="E117" s="38">
        <v>13.943869231483077</v>
      </c>
      <c r="F117" s="19">
        <v>14.052639632733838</v>
      </c>
      <c r="J117" s="25"/>
      <c r="K117" s="106"/>
      <c r="L117" s="106"/>
      <c r="M117" s="107"/>
    </row>
    <row r="118" spans="1:19" x14ac:dyDescent="0.25">
      <c r="A118" s="12" t="s">
        <v>90</v>
      </c>
      <c r="B118" s="33">
        <v>4.2992748037673838</v>
      </c>
      <c r="C118" s="33">
        <v>2.4175204105023718</v>
      </c>
      <c r="D118" s="33">
        <v>3.7985411180725808</v>
      </c>
      <c r="E118" s="33">
        <v>1.808275112354337</v>
      </c>
      <c r="F118" s="57">
        <v>3.3569393421303522</v>
      </c>
      <c r="J118" s="37"/>
      <c r="K118" s="20"/>
      <c r="L118" s="20"/>
      <c r="M118" s="106"/>
    </row>
    <row r="119" spans="1:19" x14ac:dyDescent="0.25">
      <c r="A119" s="10" t="s">
        <v>92</v>
      </c>
      <c r="B119" s="38">
        <v>28.737692332039195</v>
      </c>
      <c r="C119" s="38">
        <v>36.882909253348849</v>
      </c>
      <c r="D119" s="38">
        <v>34.519431580858985</v>
      </c>
      <c r="E119" s="38">
        <v>26.849703702721694</v>
      </c>
      <c r="F119" s="19">
        <v>32.816767915137163</v>
      </c>
      <c r="H119" s="87"/>
      <c r="I119" s="88"/>
      <c r="J119" s="89"/>
      <c r="K119" s="90"/>
      <c r="L119" s="89"/>
      <c r="M119" s="90"/>
      <c r="N119" s="89"/>
      <c r="O119" s="90"/>
      <c r="P119" s="89"/>
      <c r="Q119" s="90"/>
      <c r="R119" s="89"/>
      <c r="S119" s="90"/>
    </row>
    <row r="120" spans="1:19" x14ac:dyDescent="0.25">
      <c r="A120" s="240" t="s">
        <v>182</v>
      </c>
      <c r="B120" s="245">
        <v>5.5963681345803629</v>
      </c>
      <c r="C120" s="245">
        <v>6.1810465929596257</v>
      </c>
      <c r="D120" s="245">
        <v>5.9115742001876566</v>
      </c>
      <c r="E120" s="245">
        <v>5.8092826556720709</v>
      </c>
      <c r="F120" s="246">
        <v>5.8891400576364825</v>
      </c>
      <c r="H120" s="87"/>
      <c r="I120" s="88"/>
      <c r="J120" s="89"/>
      <c r="K120" s="90"/>
      <c r="L120" s="89"/>
      <c r="M120" s="90"/>
      <c r="N120" s="89"/>
      <c r="O120" s="90"/>
      <c r="P120" s="89"/>
      <c r="Q120" s="90"/>
      <c r="R120" s="89"/>
      <c r="S120" s="90"/>
    </row>
    <row r="121" spans="1:19" x14ac:dyDescent="0.25">
      <c r="A121" s="197" t="s">
        <v>20</v>
      </c>
      <c r="B121" s="198">
        <f>+(B115+B116)-(B117+B118)</f>
        <v>26.743716678128614</v>
      </c>
      <c r="C121" s="198">
        <f t="shared" ref="C121:F121" si="4">+(C115+C116)-(C117+C118)</f>
        <v>26.20596827188141</v>
      </c>
      <c r="D121" s="198">
        <f t="shared" si="4"/>
        <v>23.804064893005233</v>
      </c>
      <c r="E121" s="198">
        <f t="shared" si="4"/>
        <v>35.832747809256148</v>
      </c>
      <c r="F121" s="198">
        <f t="shared" si="4"/>
        <v>26.474051046784076</v>
      </c>
      <c r="H121" s="87"/>
      <c r="I121" s="88"/>
      <c r="J121" s="89"/>
      <c r="K121" s="90"/>
      <c r="L121" s="89"/>
      <c r="M121" s="90"/>
      <c r="N121" s="89"/>
      <c r="O121" s="90"/>
      <c r="P121" s="89"/>
      <c r="Q121" s="90"/>
      <c r="R121" s="89"/>
      <c r="S121" s="90"/>
    </row>
    <row r="122" spans="1:19" x14ac:dyDescent="0.25">
      <c r="A122" s="47" t="s">
        <v>94</v>
      </c>
      <c r="B122" s="243"/>
      <c r="C122" s="243"/>
      <c r="D122" s="243"/>
      <c r="E122" s="243"/>
      <c r="F122" s="244"/>
      <c r="H122" s="100"/>
      <c r="I122" s="108"/>
      <c r="J122" s="140"/>
      <c r="K122" s="20"/>
      <c r="L122" s="20"/>
      <c r="M122" s="19"/>
    </row>
    <row r="123" spans="1:19" x14ac:dyDescent="0.25">
      <c r="A123" s="10" t="s">
        <v>87</v>
      </c>
      <c r="B123" s="58">
        <v>33.542833534823643</v>
      </c>
      <c r="C123" s="58">
        <v>33.854707108458307</v>
      </c>
      <c r="D123" s="58">
        <v>33.624655709918585</v>
      </c>
      <c r="E123" s="58">
        <v>33.959512667205793</v>
      </c>
      <c r="F123" s="83">
        <v>33.6989026988605</v>
      </c>
      <c r="H123" s="13"/>
      <c r="I123" s="69"/>
      <c r="J123" s="140"/>
      <c r="K123" s="20"/>
      <c r="L123" s="20"/>
      <c r="M123" s="11"/>
      <c r="N123" s="89"/>
      <c r="O123" s="90"/>
      <c r="P123" s="89"/>
      <c r="Q123" s="90"/>
      <c r="R123" s="89"/>
      <c r="S123" s="90"/>
    </row>
    <row r="124" spans="1:19" x14ac:dyDescent="0.25">
      <c r="A124" s="12" t="s">
        <v>89</v>
      </c>
      <c r="B124" s="59">
        <v>21.127881595310505</v>
      </c>
      <c r="C124" s="59">
        <v>21.125237314336431</v>
      </c>
      <c r="D124" s="59">
        <v>20.484124822179847</v>
      </c>
      <c r="E124" s="59">
        <v>23.377656401214356</v>
      </c>
      <c r="F124" s="216">
        <v>21.126495240749509</v>
      </c>
      <c r="H124" s="13"/>
      <c r="I124" s="69"/>
      <c r="J124" s="140"/>
      <c r="K124" s="20"/>
      <c r="L124" s="20"/>
      <c r="M124" s="11"/>
      <c r="N124" s="89"/>
      <c r="O124" s="90"/>
      <c r="P124" s="89"/>
      <c r="Q124" s="90"/>
      <c r="R124" s="89"/>
      <c r="S124" s="90"/>
    </row>
    <row r="125" spans="1:19" x14ac:dyDescent="0.25">
      <c r="A125" s="10" t="s">
        <v>91</v>
      </c>
      <c r="B125" s="58">
        <v>10.986380511985933</v>
      </c>
      <c r="C125" s="58">
        <v>9.5495876755244424</v>
      </c>
      <c r="D125" s="58">
        <v>10.139153727413056</v>
      </c>
      <c r="E125" s="58">
        <v>10.713102040275219</v>
      </c>
      <c r="F125" s="83">
        <v>10.266847978329576</v>
      </c>
      <c r="I125" s="69"/>
      <c r="J125" s="140"/>
      <c r="K125" s="132"/>
      <c r="L125" s="132"/>
      <c r="M125" s="107"/>
      <c r="N125" s="89"/>
      <c r="O125" s="90"/>
      <c r="P125" s="89"/>
      <c r="Q125" s="90"/>
      <c r="R125" s="89"/>
      <c r="S125" s="90"/>
    </row>
    <row r="126" spans="1:19" x14ac:dyDescent="0.25">
      <c r="A126" s="12" t="s">
        <v>90</v>
      </c>
      <c r="B126" s="59">
        <v>3.8535463682698325</v>
      </c>
      <c r="C126" s="59">
        <v>1.8802936526129557</v>
      </c>
      <c r="D126" s="59">
        <v>3.2185447501437694</v>
      </c>
      <c r="E126" s="59">
        <v>1.6279778870756056</v>
      </c>
      <c r="F126" s="216">
        <v>2.8653927659481786</v>
      </c>
      <c r="H126" s="13"/>
      <c r="I126" s="69"/>
      <c r="J126" s="140"/>
      <c r="K126" s="20"/>
      <c r="L126" s="20"/>
      <c r="M126" s="106"/>
      <c r="N126" s="89"/>
      <c r="O126" s="90"/>
      <c r="P126" s="89"/>
      <c r="Q126" s="90"/>
      <c r="R126" s="89"/>
      <c r="S126" s="90"/>
    </row>
    <row r="127" spans="1:19" x14ac:dyDescent="0.25">
      <c r="A127" s="10" t="s">
        <v>92</v>
      </c>
      <c r="B127" s="38">
        <v>25.004421890808388</v>
      </c>
      <c r="C127" s="38">
        <v>28.414828398958463</v>
      </c>
      <c r="D127" s="38">
        <v>27.498940645903325</v>
      </c>
      <c r="E127" s="38">
        <v>23.956993808911456</v>
      </c>
      <c r="F127" s="19">
        <v>26.712465853195788</v>
      </c>
      <c r="H127" s="87"/>
      <c r="I127" s="88"/>
      <c r="J127" s="89"/>
      <c r="K127" s="90"/>
      <c r="L127" s="89"/>
      <c r="M127" s="90"/>
      <c r="N127" s="89"/>
      <c r="O127" s="90"/>
      <c r="P127" s="89"/>
      <c r="Q127" s="90"/>
      <c r="R127" s="89"/>
      <c r="S127" s="90"/>
    </row>
    <row r="128" spans="1:19" x14ac:dyDescent="0.25">
      <c r="A128" s="240" t="s">
        <v>182</v>
      </c>
      <c r="B128" s="245">
        <v>5.4825776741954062</v>
      </c>
      <c r="C128" s="245">
        <v>5.1747750289479404</v>
      </c>
      <c r="D128" s="245">
        <v>5.0334453221949813</v>
      </c>
      <c r="E128" s="245">
        <v>6.3621057655340634</v>
      </c>
      <c r="F128" s="246">
        <v>5.3287180929353699</v>
      </c>
      <c r="H128" s="87"/>
      <c r="I128" s="88"/>
      <c r="J128" s="89"/>
      <c r="K128" s="90"/>
      <c r="L128" s="89"/>
      <c r="M128" s="90"/>
      <c r="N128" s="89"/>
      <c r="O128" s="90"/>
      <c r="P128" s="89"/>
      <c r="Q128" s="90"/>
      <c r="R128" s="89"/>
      <c r="S128" s="90"/>
    </row>
    <row r="129" spans="1:19" x14ac:dyDescent="0.25">
      <c r="A129" s="197" t="s">
        <v>20</v>
      </c>
      <c r="B129" s="198">
        <f>+(B123+B124)-(B125+B126)</f>
        <v>39.830788249878381</v>
      </c>
      <c r="C129" s="198">
        <f t="shared" ref="C129:F129" si="5">+(C123+C124)-(C125+C126)</f>
        <v>43.550063094657339</v>
      </c>
      <c r="D129" s="198">
        <f t="shared" si="5"/>
        <v>40.751082054541612</v>
      </c>
      <c r="E129" s="198">
        <f t="shared" si="5"/>
        <v>44.996089141069326</v>
      </c>
      <c r="F129" s="198">
        <f t="shared" si="5"/>
        <v>41.693157195332262</v>
      </c>
      <c r="H129" s="87"/>
      <c r="I129" s="88"/>
      <c r="J129" s="89"/>
      <c r="K129" s="90"/>
      <c r="L129" s="89"/>
      <c r="M129" s="90"/>
      <c r="N129" s="89"/>
      <c r="O129" s="90"/>
      <c r="P129" s="89"/>
      <c r="Q129" s="90"/>
      <c r="R129" s="89"/>
      <c r="S129" s="90"/>
    </row>
    <row r="130" spans="1:19" x14ac:dyDescent="0.25">
      <c r="A130" s="47" t="s">
        <v>93</v>
      </c>
      <c r="B130" s="243"/>
      <c r="C130" s="243"/>
      <c r="D130" s="243"/>
      <c r="E130" s="243"/>
      <c r="F130" s="244"/>
      <c r="H130" s="100"/>
      <c r="I130" s="108"/>
      <c r="J130" s="123"/>
      <c r="K130" s="141"/>
      <c r="L130" s="141"/>
      <c r="M130" s="108"/>
      <c r="N130" s="89"/>
      <c r="O130" s="90"/>
      <c r="P130" s="89"/>
      <c r="Q130" s="90"/>
      <c r="R130" s="89"/>
      <c r="S130" s="90"/>
    </row>
    <row r="131" spans="1:19" x14ac:dyDescent="0.25">
      <c r="A131" s="10" t="s">
        <v>87</v>
      </c>
      <c r="B131" s="58">
        <v>26.67236599665835</v>
      </c>
      <c r="C131" s="58">
        <v>26.943038681502117</v>
      </c>
      <c r="D131" s="58">
        <v>25.478601047247189</v>
      </c>
      <c r="E131" s="58">
        <v>31.467194155205679</v>
      </c>
      <c r="F131" s="83">
        <v>26.808126115027648</v>
      </c>
      <c r="H131" s="13"/>
      <c r="I131" s="83"/>
      <c r="J131" s="110"/>
      <c r="K131" s="109"/>
      <c r="L131" s="109"/>
      <c r="M131" s="69"/>
      <c r="N131" s="89"/>
      <c r="O131" s="90"/>
      <c r="P131" s="89"/>
      <c r="Q131" s="90"/>
      <c r="R131" s="89"/>
      <c r="S131" s="90"/>
    </row>
    <row r="132" spans="1:19" x14ac:dyDescent="0.25">
      <c r="A132" s="12" t="s">
        <v>89</v>
      </c>
      <c r="B132" s="59">
        <v>21.492246903693424</v>
      </c>
      <c r="C132" s="59">
        <v>24.846443664662353</v>
      </c>
      <c r="D132" s="59">
        <v>21.973659817295459</v>
      </c>
      <c r="E132" s="59">
        <v>27.370709655181557</v>
      </c>
      <c r="F132" s="216">
        <v>23.171858808348269</v>
      </c>
      <c r="H132" s="13"/>
      <c r="I132" s="69"/>
      <c r="J132" s="69"/>
      <c r="K132" s="69"/>
      <c r="L132" s="69"/>
      <c r="M132" s="69"/>
      <c r="N132" s="89"/>
      <c r="O132" s="90"/>
      <c r="P132" s="89"/>
      <c r="Q132" s="90"/>
      <c r="R132" s="89"/>
      <c r="S132" s="90"/>
    </row>
    <row r="133" spans="1:19" x14ac:dyDescent="0.25">
      <c r="A133" s="10" t="s">
        <v>91</v>
      </c>
      <c r="B133" s="58">
        <v>14.894758552876496</v>
      </c>
      <c r="C133" s="58">
        <v>12.741796124208706</v>
      </c>
      <c r="D133" s="58">
        <v>14.048548684887557</v>
      </c>
      <c r="E133" s="58">
        <v>13.003937373228514</v>
      </c>
      <c r="F133" s="83">
        <v>13.816579540459523</v>
      </c>
      <c r="I133" s="69"/>
      <c r="J133" s="69"/>
      <c r="K133" s="69"/>
      <c r="L133" s="69"/>
      <c r="M133" s="69"/>
      <c r="N133" s="89"/>
      <c r="O133" s="90"/>
      <c r="P133" s="89"/>
      <c r="Q133" s="90"/>
      <c r="R133" s="89"/>
      <c r="S133" s="90"/>
    </row>
    <row r="134" spans="1:19" x14ac:dyDescent="0.25">
      <c r="A134" s="12" t="s">
        <v>90</v>
      </c>
      <c r="B134" s="59">
        <v>5.3611225714011006</v>
      </c>
      <c r="C134" s="59">
        <v>4.0280251332780823</v>
      </c>
      <c r="D134" s="59">
        <v>5.4378915826750207</v>
      </c>
      <c r="E134" s="59">
        <v>2.0853495247312113</v>
      </c>
      <c r="F134" s="216">
        <v>4.6938331178144912</v>
      </c>
      <c r="H134" s="13"/>
      <c r="I134" s="69"/>
      <c r="J134" s="69"/>
      <c r="K134" s="69"/>
      <c r="L134" s="69"/>
      <c r="M134" s="69"/>
      <c r="N134" s="89"/>
      <c r="O134" s="90"/>
      <c r="P134" s="89"/>
      <c r="Q134" s="90"/>
      <c r="R134" s="89"/>
      <c r="S134" s="90"/>
    </row>
    <row r="135" spans="1:19" x14ac:dyDescent="0.25">
      <c r="A135" s="10" t="s">
        <v>92</v>
      </c>
      <c r="B135" s="38">
        <v>26.303308918768742</v>
      </c>
      <c r="C135" s="38">
        <v>26.404636372720162</v>
      </c>
      <c r="D135" s="38">
        <v>28.041859620448562</v>
      </c>
      <c r="E135" s="38">
        <v>20.438546486192681</v>
      </c>
      <c r="F135" s="19">
        <v>26.353960625776697</v>
      </c>
      <c r="H135" s="87"/>
      <c r="I135" s="88"/>
      <c r="J135" s="89"/>
      <c r="K135" s="90"/>
      <c r="L135" s="89"/>
      <c r="M135" s="90"/>
      <c r="N135" s="89"/>
      <c r="O135" s="90"/>
      <c r="P135" s="89"/>
      <c r="Q135" s="90"/>
      <c r="R135" s="89"/>
      <c r="S135" s="90"/>
    </row>
    <row r="136" spans="1:19" x14ac:dyDescent="0.25">
      <c r="A136" s="240" t="s">
        <v>182</v>
      </c>
      <c r="B136" s="245">
        <v>5.2744531533876868</v>
      </c>
      <c r="C136" s="245">
        <v>5.034884472736036</v>
      </c>
      <c r="D136" s="245">
        <v>5.0186900329913131</v>
      </c>
      <c r="E136" s="245">
        <v>5.6303111452850949</v>
      </c>
      <c r="F136" s="246">
        <v>5.1547635860349725</v>
      </c>
      <c r="H136" s="87"/>
      <c r="I136" s="88"/>
      <c r="J136" s="89"/>
      <c r="K136" s="90"/>
      <c r="L136" s="89"/>
      <c r="M136" s="90"/>
      <c r="N136" s="89"/>
      <c r="O136" s="90"/>
      <c r="P136" s="89"/>
      <c r="Q136" s="90"/>
      <c r="R136" s="89"/>
      <c r="S136" s="90"/>
    </row>
    <row r="137" spans="1:19" x14ac:dyDescent="0.25">
      <c r="A137" s="197" t="s">
        <v>20</v>
      </c>
      <c r="B137" s="198">
        <f>+(B131+B132)-(B133+B134)</f>
        <v>27.908731776074173</v>
      </c>
      <c r="C137" s="198">
        <f t="shared" ref="C137:F137" si="6">+(C131+C132)-(C133+C134)</f>
        <v>35.01966108867768</v>
      </c>
      <c r="D137" s="198">
        <f t="shared" si="6"/>
        <v>27.965820596980073</v>
      </c>
      <c r="E137" s="198">
        <f t="shared" si="6"/>
        <v>43.748616912427508</v>
      </c>
      <c r="F137" s="198">
        <f t="shared" si="6"/>
        <v>31.469572265101903</v>
      </c>
      <c r="H137" s="87"/>
      <c r="I137" s="88"/>
      <c r="J137" s="89"/>
      <c r="K137" s="90"/>
      <c r="L137" s="89"/>
      <c r="M137" s="90"/>
      <c r="N137" s="89"/>
      <c r="O137" s="90"/>
      <c r="P137" s="89"/>
      <c r="Q137" s="90"/>
      <c r="R137" s="89"/>
      <c r="S137" s="90"/>
    </row>
    <row r="138" spans="1:19" x14ac:dyDescent="0.25">
      <c r="A138" s="157" t="s">
        <v>46</v>
      </c>
      <c r="B138" s="47"/>
      <c r="C138" s="213"/>
      <c r="D138" s="213"/>
      <c r="E138" s="213"/>
      <c r="F138" s="214"/>
      <c r="H138" s="100"/>
      <c r="I138" s="100"/>
      <c r="J138" s="106"/>
      <c r="K138" s="106"/>
      <c r="L138" s="106"/>
      <c r="M138" s="106"/>
    </row>
    <row r="139" spans="1:19" x14ac:dyDescent="0.25">
      <c r="A139" s="10" t="s">
        <v>87</v>
      </c>
      <c r="B139" s="58">
        <v>13.812275209525302</v>
      </c>
      <c r="C139" s="58">
        <v>13.877378286399464</v>
      </c>
      <c r="D139" s="58">
        <v>12.725491086291957</v>
      </c>
      <c r="E139" s="58">
        <v>17.768556694197347</v>
      </c>
      <c r="F139" s="83">
        <v>13.845130449375493</v>
      </c>
      <c r="H139" s="13"/>
      <c r="I139" s="69"/>
      <c r="J139" s="69"/>
      <c r="K139" s="69"/>
      <c r="L139" s="83"/>
      <c r="M139" s="69"/>
    </row>
    <row r="140" spans="1:19" ht="15.75" thickBot="1" x14ac:dyDescent="0.3">
      <c r="A140" s="12" t="s">
        <v>89</v>
      </c>
      <c r="B140" s="60">
        <v>22.914922452444205</v>
      </c>
      <c r="C140" s="60">
        <v>21.370339675430401</v>
      </c>
      <c r="D140" s="60">
        <v>20.498123429885894</v>
      </c>
      <c r="E140" s="60">
        <v>27.899669896991952</v>
      </c>
      <c r="F140" s="96">
        <v>22.141671373235926</v>
      </c>
      <c r="H140" s="13"/>
      <c r="I140" s="69"/>
      <c r="J140" s="69"/>
      <c r="K140" s="69"/>
      <c r="L140" s="69"/>
      <c r="M140" s="69"/>
    </row>
    <row r="141" spans="1:19" ht="15.75" thickBot="1" x14ac:dyDescent="0.3">
      <c r="A141" s="10" t="s">
        <v>91</v>
      </c>
      <c r="B141" s="93">
        <v>22.680266477142581</v>
      </c>
      <c r="C141" s="93">
        <v>19.934992035642704</v>
      </c>
      <c r="D141" s="93">
        <v>21.456082205877902</v>
      </c>
      <c r="E141" s="93">
        <v>20.777929498482056</v>
      </c>
      <c r="F141" s="93">
        <v>21.305747854459057</v>
      </c>
      <c r="I141" s="69"/>
      <c r="J141" s="69"/>
      <c r="K141" s="69"/>
      <c r="L141" s="69"/>
      <c r="M141" s="69"/>
    </row>
    <row r="142" spans="1:19" ht="15.75" thickBot="1" x14ac:dyDescent="0.3">
      <c r="A142" s="12" t="s">
        <v>90</v>
      </c>
      <c r="B142" s="60">
        <v>14.305170675234233</v>
      </c>
      <c r="C142" s="60">
        <v>12.647164277359476</v>
      </c>
      <c r="D142" s="60">
        <v>15.428357395804959</v>
      </c>
      <c r="E142" s="60">
        <v>6.6299001736686511</v>
      </c>
      <c r="F142" s="60">
        <v>13.4748516512694</v>
      </c>
      <c r="H142" s="13"/>
      <c r="I142" s="69"/>
      <c r="J142" s="69"/>
      <c r="K142" s="69"/>
      <c r="L142" s="69"/>
      <c r="M142" s="69"/>
    </row>
    <row r="143" spans="1:19" x14ac:dyDescent="0.25">
      <c r="A143" s="10" t="s">
        <v>92</v>
      </c>
      <c r="B143" s="38">
        <v>20.293025160569059</v>
      </c>
      <c r="C143" s="38">
        <v>26.406399699058969</v>
      </c>
      <c r="D143" s="38">
        <v>24.057553194709282</v>
      </c>
      <c r="E143" s="38">
        <v>20.890615264281266</v>
      </c>
      <c r="F143" s="19">
        <v>23.354349153996736</v>
      </c>
      <c r="H143" s="87"/>
      <c r="I143" s="88"/>
      <c r="J143" s="89"/>
      <c r="K143" s="90"/>
      <c r="L143" s="89"/>
      <c r="M143" s="90"/>
      <c r="N143" s="89"/>
      <c r="O143" s="90"/>
      <c r="P143" s="89"/>
      <c r="Q143" s="90"/>
      <c r="R143" s="89"/>
      <c r="S143" s="90"/>
    </row>
    <row r="144" spans="1:19" x14ac:dyDescent="0.25">
      <c r="A144" s="240" t="s">
        <v>182</v>
      </c>
      <c r="B144" s="245">
        <v>5.9925711883559645</v>
      </c>
      <c r="C144" s="245">
        <v>5.7619626997701801</v>
      </c>
      <c r="D144" s="245">
        <v>5.833257665183571</v>
      </c>
      <c r="E144" s="245">
        <v>6.0306770425952196</v>
      </c>
      <c r="F144" s="246">
        <v>5.8773664869494846</v>
      </c>
      <c r="H144" s="87"/>
      <c r="I144" s="88"/>
      <c r="J144" s="89"/>
      <c r="K144" s="90"/>
      <c r="L144" s="89"/>
      <c r="M144" s="90"/>
      <c r="N144" s="89"/>
      <c r="O144" s="90"/>
      <c r="P144" s="89"/>
      <c r="Q144" s="90"/>
      <c r="R144" s="89"/>
      <c r="S144" s="90"/>
    </row>
    <row r="145" spans="1:19" x14ac:dyDescent="0.25">
      <c r="A145" s="197" t="s">
        <v>20</v>
      </c>
      <c r="B145" s="198">
        <f>+(B139+B140)-(B141+B142)</f>
        <v>-0.25823949040731264</v>
      </c>
      <c r="C145" s="198">
        <f t="shared" ref="C145:E145" si="7">+(C139+C140)-(C141+C142)</f>
        <v>2.6655616488276834</v>
      </c>
      <c r="D145" s="198">
        <f t="shared" si="7"/>
        <v>-3.6608250855050102</v>
      </c>
      <c r="E145" s="198">
        <f t="shared" si="7"/>
        <v>18.260396919038588</v>
      </c>
      <c r="F145" s="198">
        <f>+(F139+F140)-(F141+F142)</f>
        <v>1.2062023168829583</v>
      </c>
      <c r="H145" s="87"/>
      <c r="I145" s="88"/>
      <c r="J145" s="89"/>
      <c r="K145" s="90"/>
      <c r="L145" s="89"/>
      <c r="M145" s="90"/>
      <c r="N145" s="89"/>
      <c r="O145" s="90"/>
      <c r="P145" s="89"/>
      <c r="Q145" s="90"/>
      <c r="R145" s="89"/>
      <c r="S145" s="90"/>
    </row>
    <row r="146" spans="1:19" x14ac:dyDescent="0.25">
      <c r="A146" s="157" t="s">
        <v>95</v>
      </c>
      <c r="B146" s="47"/>
      <c r="C146" s="213"/>
      <c r="D146" s="213"/>
      <c r="E146" s="213"/>
      <c r="F146" s="214"/>
      <c r="H146" s="100"/>
      <c r="I146" s="100"/>
      <c r="J146" s="106"/>
      <c r="K146" s="106"/>
      <c r="L146" s="106"/>
      <c r="M146" s="106"/>
    </row>
    <row r="147" spans="1:19" x14ac:dyDescent="0.25">
      <c r="A147" s="10" t="s">
        <v>87</v>
      </c>
      <c r="B147" s="58">
        <v>17.564429715681122</v>
      </c>
      <c r="C147" s="58">
        <v>14.871306566039511</v>
      </c>
      <c r="D147" s="58">
        <v>15.569100154363024</v>
      </c>
      <c r="E147" s="58">
        <v>18.481791305961739</v>
      </c>
      <c r="F147" s="83">
        <v>16.215738907202574</v>
      </c>
      <c r="H147" s="13"/>
      <c r="I147" s="69"/>
      <c r="J147" s="69"/>
      <c r="K147" s="69"/>
      <c r="L147" s="83"/>
      <c r="M147" s="69"/>
    </row>
    <row r="148" spans="1:19" ht="15.75" thickBot="1" x14ac:dyDescent="0.3">
      <c r="A148" s="12" t="s">
        <v>89</v>
      </c>
      <c r="B148" s="60">
        <v>18.313778655323983</v>
      </c>
      <c r="C148" s="60">
        <v>20.698512340345495</v>
      </c>
      <c r="D148" s="60">
        <v>17.752882956505946</v>
      </c>
      <c r="E148" s="60">
        <v>25.656560300141852</v>
      </c>
      <c r="F148" s="96">
        <v>19.507923610554435</v>
      </c>
      <c r="H148" s="13"/>
      <c r="I148" s="69"/>
      <c r="J148" s="69"/>
      <c r="K148" s="69"/>
      <c r="L148" s="69"/>
      <c r="M148" s="69"/>
    </row>
    <row r="149" spans="1:19" ht="15.75" thickBot="1" x14ac:dyDescent="0.3">
      <c r="A149" s="10" t="s">
        <v>91</v>
      </c>
      <c r="B149" s="93">
        <v>19.708743573825576</v>
      </c>
      <c r="C149" s="93">
        <v>19.369552056332399</v>
      </c>
      <c r="D149" s="93">
        <v>19.800463089076544</v>
      </c>
      <c r="E149" s="93">
        <v>18.622317084487811</v>
      </c>
      <c r="F149" s="93">
        <v>19.538829233607807</v>
      </c>
      <c r="I149" s="69"/>
      <c r="J149" s="69"/>
      <c r="K149" s="69"/>
      <c r="L149" s="69"/>
      <c r="M149" s="69"/>
    </row>
    <row r="150" spans="1:19" ht="15.75" thickBot="1" x14ac:dyDescent="0.3">
      <c r="A150" s="12" t="s">
        <v>90</v>
      </c>
      <c r="B150" s="60">
        <v>13.113023986641577</v>
      </c>
      <c r="C150" s="60">
        <v>9.9145962276571851</v>
      </c>
      <c r="D150" s="60">
        <v>13.513574866067374</v>
      </c>
      <c r="E150" s="60">
        <v>4.4954991979424905</v>
      </c>
      <c r="F150" s="60">
        <v>11.511621858465929</v>
      </c>
      <c r="H150" s="13"/>
      <c r="I150" s="69"/>
      <c r="J150" s="69"/>
      <c r="K150" s="69"/>
      <c r="L150" s="69"/>
      <c r="M150" s="69"/>
    </row>
    <row r="151" spans="1:19" x14ac:dyDescent="0.25">
      <c r="A151" s="10" t="s">
        <v>92</v>
      </c>
      <c r="B151" s="38">
        <v>25.531558644572094</v>
      </c>
      <c r="C151" s="38">
        <v>29.973021107016272</v>
      </c>
      <c r="D151" s="38">
        <v>28.22044899866394</v>
      </c>
      <c r="E151" s="38">
        <v>26.127189086715013</v>
      </c>
      <c r="F151" s="19">
        <v>27.75560421606383</v>
      </c>
      <c r="H151" s="87"/>
      <c r="I151" s="88"/>
      <c r="J151" s="89"/>
      <c r="K151" s="90"/>
      <c r="L151" s="89"/>
      <c r="M151" s="90"/>
      <c r="N151" s="89"/>
      <c r="O151" s="90"/>
      <c r="P151" s="89"/>
      <c r="Q151" s="90"/>
      <c r="R151" s="89"/>
      <c r="S151" s="90"/>
    </row>
    <row r="152" spans="1:19" x14ac:dyDescent="0.25">
      <c r="A152" s="240" t="s">
        <v>182</v>
      </c>
      <c r="B152" s="245">
        <v>5.7673486190966194</v>
      </c>
      <c r="C152" s="245">
        <v>5.1718361517165983</v>
      </c>
      <c r="D152" s="245">
        <v>5.1424074578528405</v>
      </c>
      <c r="E152" s="245">
        <v>6.6139915949675858</v>
      </c>
      <c r="F152" s="246">
        <v>5.4694122626449984</v>
      </c>
      <c r="H152" s="87"/>
      <c r="I152" s="88"/>
      <c r="J152" s="89"/>
      <c r="K152" s="90"/>
      <c r="L152" s="89"/>
      <c r="M152" s="90"/>
      <c r="N152" s="89"/>
      <c r="O152" s="90"/>
      <c r="P152" s="89"/>
      <c r="Q152" s="90"/>
      <c r="R152" s="89"/>
      <c r="S152" s="90"/>
    </row>
    <row r="153" spans="1:19" x14ac:dyDescent="0.25">
      <c r="A153" s="197" t="s">
        <v>20</v>
      </c>
      <c r="B153" s="198">
        <f>+(B147+B148)-(B149+B150)</f>
        <v>3.0564408105379499</v>
      </c>
      <c r="C153" s="198">
        <f t="shared" ref="C153:F153" si="8">+(C147+C148)-(C149+C150)</f>
        <v>6.2856706223954255</v>
      </c>
      <c r="D153" s="198">
        <f t="shared" si="8"/>
        <v>7.9451557250536098E-3</v>
      </c>
      <c r="E153" s="198">
        <f t="shared" si="8"/>
        <v>21.02053532367329</v>
      </c>
      <c r="F153" s="198">
        <f t="shared" si="8"/>
        <v>4.6732114256832702</v>
      </c>
      <c r="H153" s="87"/>
      <c r="I153" s="88"/>
      <c r="J153" s="89"/>
      <c r="K153" s="90"/>
      <c r="L153" s="89"/>
      <c r="M153" s="90"/>
      <c r="N153" s="89"/>
      <c r="O153" s="90"/>
      <c r="P153" s="89"/>
      <c r="Q153" s="90"/>
      <c r="R153" s="89"/>
      <c r="S153" s="90"/>
    </row>
    <row r="154" spans="1:19" x14ac:dyDescent="0.25">
      <c r="A154" s="92" t="s">
        <v>96</v>
      </c>
      <c r="B154" s="47"/>
      <c r="C154" s="213"/>
      <c r="D154" s="213"/>
      <c r="E154" s="213"/>
      <c r="F154" s="214"/>
      <c r="H154" s="100"/>
      <c r="I154" s="100"/>
      <c r="J154" s="106"/>
      <c r="K154" s="106"/>
      <c r="L154" s="106"/>
      <c r="M154" s="106"/>
    </row>
    <row r="155" spans="1:19" x14ac:dyDescent="0.25">
      <c r="A155" s="10" t="s">
        <v>87</v>
      </c>
      <c r="B155" s="58">
        <v>13.716761973347255</v>
      </c>
      <c r="C155" s="58">
        <v>14.029612126983007</v>
      </c>
      <c r="D155" s="58">
        <v>12.318018099821423</v>
      </c>
      <c r="E155" s="58">
        <v>19.323620262226406</v>
      </c>
      <c r="F155" s="83">
        <v>13.873681358291465</v>
      </c>
      <c r="H155" s="13"/>
      <c r="I155" s="69"/>
      <c r="J155" s="69"/>
      <c r="K155" s="69"/>
      <c r="L155" s="83"/>
      <c r="M155" s="83"/>
    </row>
    <row r="156" spans="1:19" ht="15.75" thickBot="1" x14ac:dyDescent="0.3">
      <c r="A156" s="12" t="s">
        <v>89</v>
      </c>
      <c r="B156" s="60">
        <v>19.745298022239396</v>
      </c>
      <c r="C156" s="60">
        <v>20.802582685082204</v>
      </c>
      <c r="D156" s="60">
        <v>17.811559446968079</v>
      </c>
      <c r="E156" s="60">
        <v>28.905887499834286</v>
      </c>
      <c r="F156" s="96">
        <v>20.274677401545194</v>
      </c>
      <c r="H156" s="13"/>
      <c r="I156" s="69"/>
      <c r="J156" s="69"/>
      <c r="K156" s="69"/>
      <c r="L156" s="69"/>
      <c r="M156" s="69"/>
      <c r="N156" s="89"/>
      <c r="O156" s="90"/>
      <c r="P156" s="89"/>
      <c r="Q156" s="90"/>
      <c r="R156" s="89"/>
      <c r="S156" s="90"/>
    </row>
    <row r="157" spans="1:19" ht="15.75" thickBot="1" x14ac:dyDescent="0.3">
      <c r="A157" s="10" t="s">
        <v>91</v>
      </c>
      <c r="B157" s="93">
        <v>23.947290826195808</v>
      </c>
      <c r="C157" s="93">
        <v>17.464571834976166</v>
      </c>
      <c r="D157" s="93">
        <v>21.652819395260149</v>
      </c>
      <c r="E157" s="93">
        <v>17.365539367103711</v>
      </c>
      <c r="F157" s="93">
        <v>20.700880660414526</v>
      </c>
      <c r="I157" s="69"/>
      <c r="J157" s="69"/>
      <c r="K157" s="69"/>
      <c r="L157" s="69"/>
      <c r="M157" s="69"/>
      <c r="N157" s="94"/>
      <c r="O157" s="95"/>
      <c r="P157" s="94"/>
      <c r="Q157" s="95"/>
      <c r="R157" s="94"/>
      <c r="S157" s="95"/>
    </row>
    <row r="158" spans="1:19" ht="15.75" thickBot="1" x14ac:dyDescent="0.3">
      <c r="A158" s="12" t="s">
        <v>90</v>
      </c>
      <c r="B158" s="60">
        <v>9.7087435811351508</v>
      </c>
      <c r="C158" s="60">
        <v>7.7586358907443005</v>
      </c>
      <c r="D158" s="60">
        <v>10.018841369290838</v>
      </c>
      <c r="E158" s="60">
        <v>4.2237276451326373</v>
      </c>
      <c r="F158" s="60">
        <v>8.7321630392793654</v>
      </c>
      <c r="H158" s="13"/>
      <c r="I158" s="69"/>
      <c r="J158" s="69"/>
      <c r="K158" s="69"/>
      <c r="L158" s="69"/>
      <c r="M158" s="83"/>
      <c r="N158" s="94"/>
      <c r="O158" s="95"/>
      <c r="P158" s="94"/>
      <c r="Q158" s="95"/>
      <c r="R158" s="94"/>
      <c r="S158" s="95"/>
    </row>
    <row r="159" spans="1:19" x14ac:dyDescent="0.25">
      <c r="A159" s="10" t="s">
        <v>92</v>
      </c>
      <c r="B159" s="38">
        <v>26.208949924831533</v>
      </c>
      <c r="C159" s="38">
        <v>34.400733543756942</v>
      </c>
      <c r="D159" s="38">
        <v>32.255440539967914</v>
      </c>
      <c r="E159" s="38">
        <v>23.498296456364095</v>
      </c>
      <c r="F159" s="19">
        <v>30.311352072943954</v>
      </c>
      <c r="H159" s="87"/>
      <c r="I159" s="88"/>
      <c r="J159" s="89"/>
      <c r="K159" s="90"/>
      <c r="L159" s="89"/>
      <c r="M159" s="90"/>
      <c r="N159" s="89"/>
      <c r="O159" s="90"/>
      <c r="P159" s="89"/>
      <c r="Q159" s="90"/>
      <c r="R159" s="89"/>
      <c r="S159" s="90"/>
    </row>
    <row r="160" spans="1:19" x14ac:dyDescent="0.25">
      <c r="A160" s="240" t="s">
        <v>182</v>
      </c>
      <c r="B160" s="245">
        <v>6.6711868355222093</v>
      </c>
      <c r="C160" s="245">
        <v>5.542722458312026</v>
      </c>
      <c r="D160" s="245">
        <v>5.9422198008414302</v>
      </c>
      <c r="E160" s="245">
        <v>6.6802773395553556</v>
      </c>
      <c r="F160" s="246">
        <v>6.1063624368115992</v>
      </c>
      <c r="H160" s="87"/>
      <c r="I160" s="88"/>
      <c r="J160" s="89"/>
      <c r="K160" s="90"/>
      <c r="L160" s="89"/>
      <c r="M160" s="90"/>
      <c r="N160" s="89"/>
      <c r="O160" s="90"/>
      <c r="P160" s="89"/>
      <c r="Q160" s="90"/>
      <c r="R160" s="89"/>
      <c r="S160" s="90"/>
    </row>
    <row r="161" spans="1:19" x14ac:dyDescent="0.25">
      <c r="A161" s="197" t="s">
        <v>20</v>
      </c>
      <c r="B161" s="198">
        <f>+(B155+B156)-(B157+B158)</f>
        <v>-0.19397441174430696</v>
      </c>
      <c r="C161" s="198">
        <f t="shared" ref="C161:F161" si="9">+(C155+C156)-(C157+C158)</f>
        <v>9.6089870863447437</v>
      </c>
      <c r="D161" s="198">
        <f t="shared" si="9"/>
        <v>-1.5420832177614834</v>
      </c>
      <c r="E161" s="198">
        <f t="shared" si="9"/>
        <v>26.640240749824343</v>
      </c>
      <c r="F161" s="198">
        <f t="shared" si="9"/>
        <v>4.7153150601427711</v>
      </c>
      <c r="H161" s="87"/>
      <c r="I161" s="88"/>
      <c r="J161" s="89"/>
      <c r="K161" s="90"/>
      <c r="L161" s="89"/>
      <c r="M161" s="90"/>
      <c r="N161" s="89"/>
      <c r="O161" s="90"/>
      <c r="P161" s="89"/>
      <c r="Q161" s="90"/>
      <c r="R161" s="89"/>
      <c r="S161" s="90"/>
    </row>
    <row r="162" spans="1:19" x14ac:dyDescent="0.25">
      <c r="A162" s="92" t="s">
        <v>180</v>
      </c>
      <c r="B162" s="47"/>
      <c r="C162" s="213"/>
      <c r="D162" s="213"/>
      <c r="E162" s="213"/>
      <c r="F162" s="214"/>
      <c r="H162" s="100"/>
      <c r="I162" s="100"/>
      <c r="J162" s="106"/>
      <c r="K162" s="106"/>
      <c r="L162" s="106"/>
      <c r="M162" s="106"/>
      <c r="N162" s="89"/>
      <c r="O162" s="90"/>
      <c r="P162" s="89"/>
      <c r="Q162" s="90"/>
      <c r="R162" s="89"/>
      <c r="S162" s="90"/>
    </row>
    <row r="163" spans="1:19" x14ac:dyDescent="0.25">
      <c r="A163" s="10" t="s">
        <v>87</v>
      </c>
      <c r="B163" s="58">
        <v>12.492777539361917</v>
      </c>
      <c r="C163" s="58">
        <v>11.215343290249393</v>
      </c>
      <c r="D163" s="58">
        <v>10.721798480583553</v>
      </c>
      <c r="E163" s="58">
        <v>15.817104373533427</v>
      </c>
      <c r="F163" s="83">
        <v>11.853042289135404</v>
      </c>
      <c r="H163" s="13"/>
      <c r="I163" s="69"/>
      <c r="J163" s="83"/>
      <c r="K163" s="69"/>
      <c r="L163" s="83"/>
      <c r="M163" s="83"/>
      <c r="N163" s="89"/>
      <c r="O163" s="90"/>
      <c r="P163" s="89"/>
      <c r="Q163" s="90"/>
      <c r="R163" s="89"/>
      <c r="S163" s="90"/>
    </row>
    <row r="164" spans="1:19" ht="15.75" thickBot="1" x14ac:dyDescent="0.3">
      <c r="A164" s="12" t="s">
        <v>89</v>
      </c>
      <c r="B164" s="60">
        <v>17.241907893770346</v>
      </c>
      <c r="C164" s="60">
        <v>18.881110660483269</v>
      </c>
      <c r="D164" s="60">
        <v>16.609158872847239</v>
      </c>
      <c r="E164" s="60">
        <v>23.156262014291208</v>
      </c>
      <c r="F164" s="96">
        <v>18.062717808725413</v>
      </c>
      <c r="H164" s="13"/>
      <c r="I164" s="69"/>
      <c r="J164" s="83"/>
      <c r="K164" s="69"/>
      <c r="L164" s="69"/>
      <c r="M164" s="69"/>
      <c r="N164" s="89"/>
      <c r="O164" s="90"/>
      <c r="P164" s="89"/>
      <c r="Q164" s="90"/>
      <c r="R164" s="89"/>
      <c r="S164" s="90"/>
    </row>
    <row r="165" spans="1:19" ht="15.75" thickBot="1" x14ac:dyDescent="0.3">
      <c r="A165" s="10" t="s">
        <v>91</v>
      </c>
      <c r="B165" s="93">
        <v>22.291728065776333</v>
      </c>
      <c r="C165" s="93">
        <v>19.390711972398066</v>
      </c>
      <c r="D165" s="93">
        <v>20.513277781738879</v>
      </c>
      <c r="E165" s="93">
        <v>21.980352905304184</v>
      </c>
      <c r="F165" s="93">
        <v>20.838925776719581</v>
      </c>
      <c r="I165" s="69"/>
      <c r="J165" s="69"/>
      <c r="K165" s="69"/>
      <c r="L165" s="69"/>
      <c r="M165" s="69"/>
      <c r="N165" s="89"/>
      <c r="O165" s="90"/>
      <c r="P165" s="89"/>
      <c r="Q165" s="90"/>
      <c r="R165" s="89"/>
      <c r="S165" s="90"/>
    </row>
    <row r="166" spans="1:19" ht="15.75" thickBot="1" x14ac:dyDescent="0.3">
      <c r="A166" s="12" t="s">
        <v>90</v>
      </c>
      <c r="B166" s="60">
        <v>19.014213196803837</v>
      </c>
      <c r="C166" s="60">
        <v>16.504734531219693</v>
      </c>
      <c r="D166" s="60">
        <v>19.573080299040527</v>
      </c>
      <c r="E166" s="60">
        <v>11.394519494637484</v>
      </c>
      <c r="F166" s="60">
        <v>17.757487988664984</v>
      </c>
      <c r="H166" s="13"/>
      <c r="I166" s="69"/>
      <c r="J166" s="69"/>
      <c r="K166" s="69"/>
      <c r="L166" s="69"/>
      <c r="M166" s="83"/>
      <c r="N166" s="89"/>
      <c r="O166" s="90"/>
      <c r="P166" s="89"/>
      <c r="Q166" s="90"/>
      <c r="R166" s="89"/>
      <c r="S166" s="90"/>
    </row>
    <row r="167" spans="1:19" x14ac:dyDescent="0.25">
      <c r="A167" s="10" t="s">
        <v>92</v>
      </c>
      <c r="B167" s="38">
        <v>22.432697591920213</v>
      </c>
      <c r="C167" s="38">
        <v>28.080384170031682</v>
      </c>
      <c r="D167" s="38">
        <v>26.578815944792517</v>
      </c>
      <c r="E167" s="38">
        <v>20.642706579523008</v>
      </c>
      <c r="F167" s="19">
        <v>25.260784587488917</v>
      </c>
      <c r="H167" s="87"/>
      <c r="I167" s="88"/>
      <c r="J167" s="89"/>
      <c r="K167" s="90"/>
      <c r="L167" s="89"/>
      <c r="M167" s="90"/>
      <c r="N167" s="89"/>
      <c r="O167" s="90"/>
      <c r="P167" s="89"/>
      <c r="Q167" s="90"/>
      <c r="R167" s="89"/>
      <c r="S167" s="90"/>
    </row>
    <row r="168" spans="1:19" x14ac:dyDescent="0.25">
      <c r="A168" s="240" t="s">
        <v>182</v>
      </c>
      <c r="B168" s="245">
        <v>6.5255586297445696</v>
      </c>
      <c r="C168" s="245">
        <v>5.9271276001716302</v>
      </c>
      <c r="D168" s="245">
        <v>6.0031326614001639</v>
      </c>
      <c r="E168" s="245">
        <v>7.0064032029271788</v>
      </c>
      <c r="F168" s="246">
        <v>6.2258641792846303</v>
      </c>
      <c r="H168" s="87"/>
      <c r="I168" s="88"/>
      <c r="J168" s="89"/>
      <c r="K168" s="90"/>
      <c r="L168" s="89"/>
      <c r="M168" s="90"/>
      <c r="N168" s="89"/>
      <c r="O168" s="90"/>
      <c r="P168" s="89"/>
      <c r="Q168" s="90"/>
      <c r="R168" s="89"/>
      <c r="S168" s="90"/>
    </row>
    <row r="169" spans="1:19" x14ac:dyDescent="0.25">
      <c r="A169" s="197" t="s">
        <v>20</v>
      </c>
      <c r="B169" s="198">
        <f>+(B163+B164)-(B165+B166)</f>
        <v>-11.571255829447907</v>
      </c>
      <c r="C169" s="198">
        <f t="shared" ref="C169:F169" si="10">+(C163+C164)-(C165+C166)</f>
        <v>-5.7989925528850996</v>
      </c>
      <c r="D169" s="198">
        <f t="shared" si="10"/>
        <v>-12.755400727348615</v>
      </c>
      <c r="E169" s="198">
        <f t="shared" si="10"/>
        <v>5.5984939878829678</v>
      </c>
      <c r="F169" s="198">
        <f t="shared" si="10"/>
        <v>-8.6806536675237496</v>
      </c>
      <c r="H169" s="87"/>
      <c r="I169" s="88"/>
      <c r="J169" s="89"/>
      <c r="K169" s="90"/>
      <c r="L169" s="89"/>
      <c r="M169" s="90"/>
      <c r="N169" s="89"/>
      <c r="O169" s="90"/>
      <c r="P169" s="89"/>
      <c r="Q169" s="90"/>
      <c r="R169" s="89"/>
      <c r="S169" s="90"/>
    </row>
    <row r="170" spans="1:19" x14ac:dyDescent="0.25">
      <c r="A170" s="92" t="s">
        <v>181</v>
      </c>
      <c r="B170" s="47"/>
      <c r="C170" s="213"/>
      <c r="D170" s="213"/>
      <c r="E170" s="213"/>
      <c r="F170" s="214"/>
      <c r="H170" s="100"/>
      <c r="I170" s="100"/>
      <c r="J170" s="106"/>
      <c r="K170" s="106"/>
      <c r="L170" s="106"/>
      <c r="M170" s="106"/>
    </row>
    <row r="171" spans="1:19" x14ac:dyDescent="0.25">
      <c r="A171" s="10" t="s">
        <v>87</v>
      </c>
      <c r="B171" s="58">
        <v>21.821236939417808</v>
      </c>
      <c r="C171" s="58">
        <v>15.549599431033368</v>
      </c>
      <c r="D171" s="58">
        <v>18.177002935924211</v>
      </c>
      <c r="E171" s="58">
        <v>20.44650077554321</v>
      </c>
      <c r="F171" s="83">
        <v>18.680830269792814</v>
      </c>
      <c r="H171" s="13"/>
      <c r="I171" s="69"/>
      <c r="J171" s="83"/>
      <c r="K171" s="69"/>
      <c r="L171" s="83"/>
      <c r="M171" s="83"/>
    </row>
    <row r="172" spans="1:19" ht="15.75" thickBot="1" x14ac:dyDescent="0.3">
      <c r="A172" s="12" t="s">
        <v>89</v>
      </c>
      <c r="B172" s="60">
        <v>25.032132521057569</v>
      </c>
      <c r="C172" s="60">
        <v>25.574697442589034</v>
      </c>
      <c r="D172" s="60">
        <v>23.767744181119284</v>
      </c>
      <c r="E172" s="60">
        <v>30.686322599461757</v>
      </c>
      <c r="F172" s="96">
        <v>25.304081868539292</v>
      </c>
      <c r="H172" s="13"/>
      <c r="I172" s="69"/>
      <c r="J172" s="83"/>
      <c r="K172" s="69"/>
      <c r="L172" s="83"/>
      <c r="M172" s="83"/>
    </row>
    <row r="173" spans="1:19" ht="15.75" thickBot="1" x14ac:dyDescent="0.3">
      <c r="A173" s="10" t="s">
        <v>91</v>
      </c>
      <c r="B173" s="93">
        <v>18.893933126923969</v>
      </c>
      <c r="C173" s="93">
        <v>18.662458194471384</v>
      </c>
      <c r="D173" s="93">
        <v>19.344562486758075</v>
      </c>
      <c r="E173" s="93">
        <v>16.79415624875714</v>
      </c>
      <c r="F173" s="93">
        <v>18.778256567227725</v>
      </c>
      <c r="I173" s="69"/>
      <c r="J173" s="69"/>
      <c r="K173" s="69"/>
      <c r="L173" s="69"/>
      <c r="M173" s="69"/>
    </row>
    <row r="174" spans="1:19" ht="15.75" thickBot="1" x14ac:dyDescent="0.3">
      <c r="A174" s="12" t="s">
        <v>90</v>
      </c>
      <c r="B174" s="60">
        <v>5.326336886620207</v>
      </c>
      <c r="C174" s="60">
        <v>7.2684700844865002</v>
      </c>
      <c r="D174" s="60">
        <v>7.0038439420079301</v>
      </c>
      <c r="E174" s="60">
        <v>3.8273388924977794</v>
      </c>
      <c r="F174" s="60">
        <v>6.298860317544019</v>
      </c>
      <c r="H174" s="13"/>
      <c r="I174" s="69"/>
      <c r="J174" s="83"/>
      <c r="K174" s="83"/>
      <c r="L174" s="69"/>
      <c r="M174" s="83"/>
    </row>
    <row r="175" spans="1:19" x14ac:dyDescent="0.25">
      <c r="A175" s="10" t="s">
        <v>92</v>
      </c>
      <c r="B175" s="38">
        <v>23.780437456823048</v>
      </c>
      <c r="C175" s="38">
        <v>27.391511347004986</v>
      </c>
      <c r="D175" s="38">
        <v>26.433154756499892</v>
      </c>
      <c r="E175" s="38">
        <v>22.629953202264321</v>
      </c>
      <c r="F175" s="19">
        <v>25.588678531121818</v>
      </c>
      <c r="H175" s="87"/>
      <c r="I175" s="88"/>
      <c r="J175" s="89"/>
      <c r="K175" s="90"/>
      <c r="L175" s="89"/>
      <c r="M175" s="90"/>
      <c r="N175" s="89"/>
      <c r="O175" s="90"/>
      <c r="P175" s="89"/>
      <c r="Q175" s="90"/>
      <c r="R175" s="89"/>
      <c r="S175" s="90"/>
    </row>
    <row r="176" spans="1:19" x14ac:dyDescent="0.25">
      <c r="A176" s="240" t="s">
        <v>182</v>
      </c>
      <c r="B176" s="245">
        <v>5.1435646445511045</v>
      </c>
      <c r="C176" s="245">
        <v>5.5521268654523226</v>
      </c>
      <c r="D176" s="245">
        <v>5.2725566754441715</v>
      </c>
      <c r="E176" s="245">
        <v>5.6130768516922753</v>
      </c>
      <c r="F176" s="246">
        <v>5.3484646412873396</v>
      </c>
      <c r="H176" s="87"/>
      <c r="I176" s="88"/>
      <c r="J176" s="89"/>
      <c r="K176" s="90"/>
      <c r="L176" s="89"/>
      <c r="M176" s="90"/>
      <c r="N176" s="89"/>
      <c r="O176" s="90"/>
      <c r="P176" s="89"/>
      <c r="Q176" s="90"/>
      <c r="R176" s="89"/>
      <c r="S176" s="90"/>
    </row>
    <row r="177" spans="1:19" x14ac:dyDescent="0.25">
      <c r="A177" s="197" t="s">
        <v>20</v>
      </c>
      <c r="B177" s="198">
        <f>+(B171+B172)-(B173+B174)</f>
        <v>22.633099446931201</v>
      </c>
      <c r="C177" s="198">
        <f t="shared" ref="C177:F177" si="11">+(C171+C172)-(C173+C174)</f>
        <v>15.193368594664513</v>
      </c>
      <c r="D177" s="198">
        <f t="shared" si="11"/>
        <v>15.596340688277486</v>
      </c>
      <c r="E177" s="198">
        <f t="shared" si="11"/>
        <v>30.511328233750049</v>
      </c>
      <c r="F177" s="198">
        <f t="shared" si="11"/>
        <v>18.907795253560362</v>
      </c>
      <c r="H177" s="87"/>
      <c r="I177" s="88"/>
      <c r="J177" s="89"/>
      <c r="K177" s="90"/>
      <c r="L177" s="89"/>
      <c r="M177" s="90"/>
      <c r="N177" s="89"/>
      <c r="O177" s="90"/>
      <c r="P177" s="89"/>
      <c r="Q177" s="90"/>
      <c r="R177" s="89"/>
      <c r="S177" s="90"/>
    </row>
    <row r="178" spans="1:19" x14ac:dyDescent="0.25">
      <c r="A178" s="349" t="s">
        <v>129</v>
      </c>
      <c r="B178" s="325"/>
    </row>
  </sheetData>
  <mergeCells count="50">
    <mergeCell ref="A178:B178"/>
    <mergeCell ref="A86:A87"/>
    <mergeCell ref="A92:A93"/>
    <mergeCell ref="A96:A97"/>
    <mergeCell ref="A98:A99"/>
    <mergeCell ref="A94:A95"/>
    <mergeCell ref="A90:A91"/>
    <mergeCell ref="A88:A89"/>
    <mergeCell ref="A102:F103"/>
    <mergeCell ref="A104:A105"/>
    <mergeCell ref="B104:C104"/>
    <mergeCell ref="A35:F36"/>
    <mergeCell ref="B15:C15"/>
    <mergeCell ref="D15:E15"/>
    <mergeCell ref="F15:F16"/>
    <mergeCell ref="A23:F23"/>
    <mergeCell ref="A33:B33"/>
    <mergeCell ref="A1:F2"/>
    <mergeCell ref="A12:F14"/>
    <mergeCell ref="A3:A4"/>
    <mergeCell ref="B3:C3"/>
    <mergeCell ref="D3:E3"/>
    <mergeCell ref="F3:F4"/>
    <mergeCell ref="A10:B10"/>
    <mergeCell ref="F37:F38"/>
    <mergeCell ref="A49:A50"/>
    <mergeCell ref="B49:C49"/>
    <mergeCell ref="D49:E49"/>
    <mergeCell ref="F49:F50"/>
    <mergeCell ref="A46:F48"/>
    <mergeCell ref="A37:A38"/>
    <mergeCell ref="B37:C37"/>
    <mergeCell ref="D37:E37"/>
    <mergeCell ref="A44:B44"/>
    <mergeCell ref="D104:E104"/>
    <mergeCell ref="F104:F105"/>
    <mergeCell ref="A51:F51"/>
    <mergeCell ref="A57:F57"/>
    <mergeCell ref="A62:F62"/>
    <mergeCell ref="A72:A73"/>
    <mergeCell ref="B72:C72"/>
    <mergeCell ref="D72:E72"/>
    <mergeCell ref="F72:F73"/>
    <mergeCell ref="A69:F71"/>
    <mergeCell ref="A67:B67"/>
    <mergeCell ref="A77:B77"/>
    <mergeCell ref="A100:B100"/>
    <mergeCell ref="A82:A83"/>
    <mergeCell ref="A84:A85"/>
    <mergeCell ref="A79:I8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"/>
  <sheetViews>
    <sheetView showGridLines="0" zoomScale="90" zoomScaleNormal="90" workbookViewId="0">
      <selection activeCell="H8" sqref="H8"/>
    </sheetView>
  </sheetViews>
  <sheetFormatPr defaultRowHeight="15" x14ac:dyDescent="0.25"/>
  <cols>
    <col min="1" max="1" width="24.7109375" customWidth="1"/>
    <col min="2" max="2" width="12.7109375" customWidth="1"/>
    <col min="3" max="3" width="14.85546875" customWidth="1"/>
    <col min="4" max="4" width="13.85546875" customWidth="1"/>
    <col min="5" max="6" width="13.28515625" customWidth="1"/>
    <col min="8" max="8" width="22.5703125" customWidth="1"/>
    <col min="9" max="9" width="12" customWidth="1"/>
    <col min="10" max="10" width="12.28515625" customWidth="1"/>
    <col min="11" max="11" width="11.85546875" customWidth="1"/>
    <col min="12" max="12" width="11.5703125" customWidth="1"/>
    <col min="13" max="13" width="14.28515625" customWidth="1"/>
  </cols>
  <sheetData>
    <row r="1" spans="1:13" ht="18.75" customHeight="1" x14ac:dyDescent="0.25">
      <c r="A1" s="295" t="s">
        <v>183</v>
      </c>
      <c r="B1" s="295"/>
      <c r="C1" s="295"/>
      <c r="D1" s="295"/>
      <c r="E1" s="295"/>
      <c r="F1" s="295"/>
    </row>
    <row r="2" spans="1:13" ht="18" customHeight="1" x14ac:dyDescent="0.25">
      <c r="A2" s="295"/>
      <c r="B2" s="295"/>
      <c r="C2" s="295"/>
      <c r="D2" s="295"/>
      <c r="E2" s="295"/>
      <c r="F2" s="295"/>
    </row>
    <row r="3" spans="1:13" x14ac:dyDescent="0.25">
      <c r="A3" s="296"/>
      <c r="B3" s="296"/>
      <c r="C3" s="296"/>
      <c r="D3" s="296"/>
      <c r="E3" s="296"/>
      <c r="F3" s="296"/>
    </row>
    <row r="4" spans="1:13" x14ac:dyDescent="0.25">
      <c r="A4" s="308"/>
      <c r="B4" s="344" t="s">
        <v>10</v>
      </c>
      <c r="C4" s="343"/>
      <c r="D4" s="344" t="s">
        <v>11</v>
      </c>
      <c r="E4" s="343"/>
      <c r="F4" s="328" t="s">
        <v>12</v>
      </c>
    </row>
    <row r="5" spans="1:13" x14ac:dyDescent="0.25">
      <c r="A5" s="327"/>
      <c r="B5" s="182" t="s">
        <v>14</v>
      </c>
      <c r="C5" s="182" t="s">
        <v>13</v>
      </c>
      <c r="D5" s="182" t="s">
        <v>15</v>
      </c>
      <c r="E5" s="182" t="s">
        <v>16</v>
      </c>
      <c r="F5" s="329"/>
    </row>
    <row r="6" spans="1:13" x14ac:dyDescent="0.25">
      <c r="A6" s="248" t="s">
        <v>97</v>
      </c>
      <c r="B6" s="245">
        <v>11.505217844311126</v>
      </c>
      <c r="C6" s="245">
        <v>6.1322612309193403</v>
      </c>
      <c r="D6" s="245">
        <v>10.178501165289507</v>
      </c>
      <c r="E6" s="245">
        <v>4.0354761305033735</v>
      </c>
      <c r="F6" s="246">
        <v>8.8148723733555272</v>
      </c>
    </row>
    <row r="7" spans="1:13" x14ac:dyDescent="0.25">
      <c r="A7" s="13" t="s">
        <v>98</v>
      </c>
      <c r="B7" s="38">
        <v>38.616832971220397</v>
      </c>
      <c r="C7" s="38">
        <v>42.603727671880236</v>
      </c>
      <c r="D7" s="38">
        <v>41.711689215775294</v>
      </c>
      <c r="E7" s="38">
        <v>36.764725378160172</v>
      </c>
      <c r="F7" s="19">
        <v>40.613226424067349</v>
      </c>
    </row>
    <row r="8" spans="1:13" x14ac:dyDescent="0.25">
      <c r="A8" s="248" t="s">
        <v>99</v>
      </c>
      <c r="B8" s="245">
        <v>48.015447167308281</v>
      </c>
      <c r="C8" s="245">
        <v>49.687009574862017</v>
      </c>
      <c r="D8" s="245">
        <v>46.307772632343593</v>
      </c>
      <c r="E8" s="245">
        <v>57.769400411815887</v>
      </c>
      <c r="F8" s="246">
        <v>48.852371190828663</v>
      </c>
    </row>
    <row r="9" spans="1:13" x14ac:dyDescent="0.25">
      <c r="A9" s="13" t="s">
        <v>100</v>
      </c>
      <c r="B9" s="38">
        <v>1.8619185175942674</v>
      </c>
      <c r="C9" s="38">
        <v>1.5758259714458687</v>
      </c>
      <c r="D9" s="38">
        <v>1.8012803050939798</v>
      </c>
      <c r="E9" s="38">
        <v>1.4291206533122986</v>
      </c>
      <c r="F9" s="19">
        <v>1.7186469810345575</v>
      </c>
    </row>
    <row r="10" spans="1:13" x14ac:dyDescent="0.25">
      <c r="A10" s="218" t="s">
        <v>20</v>
      </c>
      <c r="B10" s="247">
        <f>+(B8+B9)-(B7+B6)</f>
        <v>-0.24468513062897301</v>
      </c>
      <c r="C10" s="247">
        <f t="shared" ref="C10:F10" si="0">+(C8+C9)-(C7+C6)</f>
        <v>2.526846643508307</v>
      </c>
      <c r="D10" s="247">
        <f t="shared" si="0"/>
        <v>-3.7811374436272231</v>
      </c>
      <c r="E10" s="247">
        <f t="shared" si="0"/>
        <v>18.398319556464635</v>
      </c>
      <c r="F10" s="247">
        <f t="shared" si="0"/>
        <v>1.1429193744403463</v>
      </c>
      <c r="G10" s="98"/>
      <c r="H10" s="103"/>
      <c r="I10" s="4"/>
      <c r="J10" s="4"/>
      <c r="K10" s="4"/>
      <c r="L10" s="4"/>
      <c r="M10" s="52"/>
    </row>
    <row r="11" spans="1:13" ht="15" customHeight="1" x14ac:dyDescent="0.25">
      <c r="A11" s="349" t="s">
        <v>129</v>
      </c>
      <c r="B11" s="325"/>
    </row>
    <row r="13" spans="1:13" ht="15" customHeight="1" x14ac:dyDescent="0.25">
      <c r="A13" s="295" t="s">
        <v>184</v>
      </c>
      <c r="B13" s="295"/>
      <c r="C13" s="295"/>
      <c r="D13" s="295"/>
      <c r="E13" s="295"/>
      <c r="F13" s="295"/>
    </row>
    <row r="14" spans="1:13" ht="15" customHeight="1" x14ac:dyDescent="0.25">
      <c r="A14" s="295"/>
      <c r="B14" s="295"/>
      <c r="C14" s="295"/>
      <c r="D14" s="295"/>
      <c r="E14" s="295"/>
      <c r="F14" s="295"/>
    </row>
    <row r="15" spans="1:13" x14ac:dyDescent="0.25">
      <c r="A15" s="296"/>
      <c r="B15" s="296"/>
      <c r="C15" s="296"/>
      <c r="D15" s="296"/>
      <c r="E15" s="296"/>
      <c r="F15" s="296"/>
    </row>
    <row r="16" spans="1:13" ht="15.75" customHeight="1" x14ac:dyDescent="0.25">
      <c r="A16" s="379"/>
      <c r="B16" s="342" t="s">
        <v>10</v>
      </c>
      <c r="C16" s="343"/>
      <c r="D16" s="344" t="s">
        <v>11</v>
      </c>
      <c r="E16" s="343"/>
      <c r="F16" s="372" t="s">
        <v>12</v>
      </c>
      <c r="H16" s="100"/>
      <c r="I16" s="52"/>
      <c r="J16" s="52"/>
      <c r="K16" s="52"/>
      <c r="L16" s="52"/>
      <c r="M16" s="52"/>
    </row>
    <row r="17" spans="1:13" x14ac:dyDescent="0.25">
      <c r="A17" s="319"/>
      <c r="B17" s="182" t="s">
        <v>14</v>
      </c>
      <c r="C17" s="182" t="s">
        <v>13</v>
      </c>
      <c r="D17" s="182" t="s">
        <v>15</v>
      </c>
      <c r="E17" s="182" t="s">
        <v>16</v>
      </c>
      <c r="F17" s="323"/>
      <c r="H17" s="100"/>
      <c r="I17" s="4"/>
      <c r="J17" s="4"/>
      <c r="K17" s="4"/>
      <c r="L17" s="4"/>
      <c r="M17" s="52"/>
    </row>
    <row r="18" spans="1:13" ht="15.75" thickBot="1" x14ac:dyDescent="0.3">
      <c r="A18" s="351" t="s">
        <v>29</v>
      </c>
      <c r="B18" s="352"/>
      <c r="C18" s="352"/>
      <c r="D18" s="352"/>
      <c r="E18" s="352"/>
      <c r="F18" s="353"/>
      <c r="H18" s="105"/>
      <c r="I18" s="105"/>
      <c r="J18" s="105"/>
      <c r="K18" s="105"/>
      <c r="L18" s="105"/>
      <c r="M18" s="105"/>
    </row>
    <row r="19" spans="1:13" ht="15.75" thickBot="1" x14ac:dyDescent="0.3">
      <c r="A19" s="9" t="s">
        <v>30</v>
      </c>
      <c r="B19" s="70">
        <v>41.809645625648038</v>
      </c>
      <c r="C19" s="70">
        <v>29.871024532129052</v>
      </c>
      <c r="D19" s="70">
        <v>31.619363271403227</v>
      </c>
      <c r="E19" s="70">
        <v>52.081483165865137</v>
      </c>
      <c r="F19" s="70">
        <v>36.134958118969905</v>
      </c>
      <c r="H19" s="13"/>
      <c r="I19" s="53"/>
      <c r="J19" s="53"/>
      <c r="K19" s="53"/>
      <c r="L19" s="53"/>
      <c r="M19" s="53"/>
    </row>
    <row r="20" spans="1:13" ht="15.75" thickBot="1" x14ac:dyDescent="0.3">
      <c r="A20" s="8" t="s">
        <v>31</v>
      </c>
      <c r="B20" s="7">
        <v>43.844670889562103</v>
      </c>
      <c r="C20" s="7">
        <v>52.571948192386152</v>
      </c>
      <c r="D20" s="7">
        <v>45.809473996042819</v>
      </c>
      <c r="E20" s="7">
        <v>57.257138228997952</v>
      </c>
      <c r="F20" s="7">
        <v>48.059623555101943</v>
      </c>
      <c r="H20" s="13"/>
      <c r="I20" s="53"/>
      <c r="J20" s="53"/>
      <c r="K20" s="53"/>
      <c r="L20" s="53"/>
      <c r="M20" s="53"/>
    </row>
    <row r="21" spans="1:13" ht="15.75" thickBot="1" x14ac:dyDescent="0.3">
      <c r="A21" s="9" t="s">
        <v>32</v>
      </c>
      <c r="B21" s="70">
        <v>57.516965496059058</v>
      </c>
      <c r="C21" s="70">
        <v>50.747174616306431</v>
      </c>
      <c r="D21" s="70">
        <v>52.169339994740994</v>
      </c>
      <c r="E21" s="70">
        <v>63.155034215328158</v>
      </c>
      <c r="F21" s="70">
        <v>54.23600013234973</v>
      </c>
      <c r="H21" s="13"/>
      <c r="I21" s="53"/>
      <c r="J21" s="53"/>
      <c r="K21" s="53"/>
      <c r="L21" s="53"/>
      <c r="M21" s="53"/>
    </row>
    <row r="22" spans="1:13" ht="15.75" thickBot="1" x14ac:dyDescent="0.3">
      <c r="A22" s="8" t="s">
        <v>33</v>
      </c>
      <c r="B22" s="7">
        <v>47.970106262893623</v>
      </c>
      <c r="C22" s="7">
        <v>51.28489774448569</v>
      </c>
      <c r="D22" s="7">
        <v>47.841818928351472</v>
      </c>
      <c r="E22" s="7">
        <v>55.713509597971743</v>
      </c>
      <c r="F22" s="7">
        <v>49.584190206490334</v>
      </c>
      <c r="H22" s="13"/>
      <c r="I22" s="53"/>
      <c r="J22" s="53"/>
      <c r="K22" s="53"/>
      <c r="L22" s="53"/>
      <c r="M22" s="53"/>
    </row>
    <row r="23" spans="1:13" ht="15.75" thickBot="1" x14ac:dyDescent="0.3">
      <c r="A23" s="9" t="s">
        <v>34</v>
      </c>
      <c r="B23" s="70">
        <v>57.459940827103786</v>
      </c>
      <c r="C23" s="70">
        <v>63.538540336888161</v>
      </c>
      <c r="D23" s="70">
        <v>59.695655397390269</v>
      </c>
      <c r="E23" s="70">
        <v>63.880140792886252</v>
      </c>
      <c r="F23" s="70">
        <v>60.893506798330243</v>
      </c>
      <c r="H23" s="13"/>
      <c r="I23" s="53"/>
      <c r="J23" s="53"/>
      <c r="K23" s="53"/>
      <c r="L23" s="53"/>
      <c r="M23" s="53"/>
    </row>
    <row r="24" spans="1:13" ht="15.75" thickBot="1" x14ac:dyDescent="0.3">
      <c r="A24" s="44" t="s">
        <v>35</v>
      </c>
      <c r="B24" s="45"/>
      <c r="C24" s="45"/>
      <c r="D24" s="45"/>
      <c r="E24" s="45"/>
      <c r="F24" s="46"/>
      <c r="H24" s="105"/>
      <c r="I24" s="105"/>
      <c r="J24" s="105"/>
      <c r="K24" s="105"/>
      <c r="L24" s="105"/>
      <c r="M24" s="105"/>
    </row>
    <row r="25" spans="1:13" ht="15.75" thickBot="1" x14ac:dyDescent="0.3">
      <c r="A25" s="9" t="s">
        <v>25</v>
      </c>
      <c r="B25" s="70">
        <v>50.029075402209735</v>
      </c>
      <c r="C25" s="70">
        <v>66.744597137480753</v>
      </c>
      <c r="D25" s="70">
        <v>61.827014972921312</v>
      </c>
      <c r="E25" s="70">
        <v>64.329368376612152</v>
      </c>
      <c r="F25" s="70">
        <v>62.949418399718013</v>
      </c>
      <c r="H25" s="13"/>
      <c r="I25" s="53"/>
      <c r="J25" s="53"/>
      <c r="K25" s="53"/>
      <c r="L25" s="53"/>
      <c r="M25" s="53"/>
    </row>
    <row r="26" spans="1:13" ht="15.75" thickBot="1" x14ac:dyDescent="0.3">
      <c r="A26" s="8" t="s">
        <v>26</v>
      </c>
      <c r="B26" s="7">
        <v>56.986647071517204</v>
      </c>
      <c r="C26" s="7">
        <v>53.227975790181567</v>
      </c>
      <c r="D26" s="7">
        <v>53.789620572795535</v>
      </c>
      <c r="E26" s="7">
        <v>58.139330837622836</v>
      </c>
      <c r="F26" s="7">
        <v>55.149057631748036</v>
      </c>
      <c r="H26" s="13"/>
      <c r="I26" s="53"/>
      <c r="J26" s="53"/>
      <c r="K26" s="53"/>
      <c r="L26" s="53"/>
      <c r="M26" s="53"/>
    </row>
    <row r="27" spans="1:13" ht="15.75" thickBot="1" x14ac:dyDescent="0.3">
      <c r="A27" s="9" t="s">
        <v>27</v>
      </c>
      <c r="B27" s="70">
        <v>48.245460384188711</v>
      </c>
      <c r="C27" s="70">
        <v>49.416359277956118</v>
      </c>
      <c r="D27" s="70">
        <v>46.947335472259176</v>
      </c>
      <c r="E27" s="70">
        <v>57.219561747206505</v>
      </c>
      <c r="F27" s="70">
        <v>48.770879598339292</v>
      </c>
      <c r="H27" s="13"/>
      <c r="I27" s="53"/>
      <c r="J27" s="53"/>
      <c r="K27" s="53"/>
      <c r="L27" s="53"/>
      <c r="M27" s="53"/>
    </row>
    <row r="28" spans="1:13" ht="15.75" thickBot="1" x14ac:dyDescent="0.3">
      <c r="A28" s="8" t="s">
        <v>131</v>
      </c>
      <c r="B28" s="7">
        <v>38.578724518748089</v>
      </c>
      <c r="C28" s="7">
        <v>42.807663962165257</v>
      </c>
      <c r="D28" s="7">
        <v>38.841906482203704</v>
      </c>
      <c r="E28" s="7">
        <v>70.062252405206564</v>
      </c>
      <c r="F28" s="7">
        <v>40.954578569633462</v>
      </c>
      <c r="H28" s="13"/>
      <c r="I28" s="53"/>
      <c r="J28" s="53"/>
      <c r="K28" s="53"/>
      <c r="L28" s="53"/>
      <c r="M28" s="53"/>
    </row>
    <row r="29" spans="1:13" ht="15.75" thickBot="1" x14ac:dyDescent="0.3">
      <c r="A29" s="44" t="s">
        <v>211</v>
      </c>
      <c r="B29" s="45"/>
      <c r="C29" s="45"/>
      <c r="D29" s="45"/>
      <c r="E29" s="45"/>
      <c r="F29" s="46"/>
      <c r="H29" s="105"/>
      <c r="I29" s="105"/>
      <c r="J29" s="105"/>
      <c r="K29" s="105"/>
      <c r="L29" s="105"/>
      <c r="M29" s="105"/>
    </row>
    <row r="30" spans="1:13" ht="15.75" thickBot="1" x14ac:dyDescent="0.3">
      <c r="A30" s="8" t="s">
        <v>36</v>
      </c>
      <c r="B30" s="7">
        <v>47.384546851191537</v>
      </c>
      <c r="C30" s="7">
        <v>49.34071692885675</v>
      </c>
      <c r="D30" s="7">
        <v>46.384671668777919</v>
      </c>
      <c r="E30" s="7">
        <v>57.519929696817528</v>
      </c>
      <c r="F30" s="7">
        <v>48.161432680228693</v>
      </c>
      <c r="H30" s="13"/>
      <c r="I30" s="53"/>
      <c r="J30" s="53"/>
      <c r="K30" s="53"/>
      <c r="L30" s="53"/>
      <c r="M30" s="53"/>
    </row>
    <row r="31" spans="1:13" ht="15.75" thickBot="1" x14ac:dyDescent="0.3">
      <c r="A31" s="9" t="s">
        <v>37</v>
      </c>
      <c r="B31" s="70">
        <v>42.674272992903859</v>
      </c>
      <c r="C31" s="70">
        <v>54.179642681527618</v>
      </c>
      <c r="D31" s="70">
        <v>48.79132366392264</v>
      </c>
      <c r="E31" s="70">
        <v>54.141588131625653</v>
      </c>
      <c r="F31" s="70">
        <v>49.914900201144981</v>
      </c>
      <c r="H31" s="13"/>
      <c r="I31" s="53"/>
      <c r="J31" s="53"/>
      <c r="K31" s="53"/>
      <c r="L31" s="53"/>
      <c r="M31" s="53"/>
    </row>
    <row r="32" spans="1:13" x14ac:dyDescent="0.25">
      <c r="A32" s="14" t="s">
        <v>38</v>
      </c>
      <c r="B32" s="55">
        <v>58.252588977502676</v>
      </c>
      <c r="C32" s="55">
        <v>52.748718665498259</v>
      </c>
      <c r="D32" s="55">
        <v>51.548285298685926</v>
      </c>
      <c r="E32" s="55">
        <v>61.072278782353237</v>
      </c>
      <c r="F32" s="55">
        <v>54.666357123905541</v>
      </c>
      <c r="H32" s="13"/>
      <c r="I32" s="53"/>
      <c r="J32" s="53"/>
      <c r="K32" s="53"/>
      <c r="L32" s="53"/>
      <c r="M32" s="53"/>
    </row>
    <row r="33" spans="1:13" x14ac:dyDescent="0.25">
      <c r="A33" s="218" t="s">
        <v>138</v>
      </c>
      <c r="B33" s="223">
        <v>49.87736568490255</v>
      </c>
      <c r="C33" s="223">
        <v>51.262835546307883</v>
      </c>
      <c r="D33" s="223">
        <v>48.109052937437575</v>
      </c>
      <c r="E33" s="223">
        <v>59.198521065128183</v>
      </c>
      <c r="F33" s="223">
        <v>50.571018171863223</v>
      </c>
      <c r="H33" s="13"/>
      <c r="I33" s="53"/>
      <c r="J33" s="53"/>
      <c r="K33" s="53"/>
      <c r="L33" s="53"/>
      <c r="M33" s="53"/>
    </row>
    <row r="34" spans="1:13" ht="15" customHeight="1" x14ac:dyDescent="0.25">
      <c r="A34" s="349" t="s">
        <v>129</v>
      </c>
      <c r="B34" s="325"/>
    </row>
    <row r="36" spans="1:13" ht="15.75" customHeight="1" x14ac:dyDescent="0.25">
      <c r="A36" s="295" t="s">
        <v>185</v>
      </c>
      <c r="B36" s="295"/>
      <c r="C36" s="295"/>
      <c r="D36" s="295"/>
      <c r="E36" s="295"/>
      <c r="F36" s="295"/>
    </row>
    <row r="37" spans="1:13" ht="15.75" customHeight="1" x14ac:dyDescent="0.25">
      <c r="A37" s="295"/>
      <c r="B37" s="295"/>
      <c r="C37" s="295"/>
      <c r="D37" s="295"/>
      <c r="E37" s="295"/>
      <c r="F37" s="295"/>
    </row>
    <row r="38" spans="1:13" ht="15.75" thickBot="1" x14ac:dyDescent="0.3">
      <c r="A38" s="341"/>
      <c r="B38" s="341"/>
      <c r="C38" s="341"/>
      <c r="D38" s="341"/>
      <c r="E38" s="341"/>
      <c r="F38" s="341"/>
    </row>
    <row r="39" spans="1:13" ht="15.75" thickBot="1" x14ac:dyDescent="0.3">
      <c r="A39" s="373"/>
      <c r="B39" s="375" t="s">
        <v>10</v>
      </c>
      <c r="C39" s="376"/>
      <c r="D39" s="375" t="s">
        <v>11</v>
      </c>
      <c r="E39" s="376"/>
      <c r="F39" s="377" t="s">
        <v>12</v>
      </c>
    </row>
    <row r="40" spans="1:13" ht="15.75" thickBot="1" x14ac:dyDescent="0.3">
      <c r="A40" s="374"/>
      <c r="B40" s="40" t="s">
        <v>14</v>
      </c>
      <c r="C40" s="40" t="s">
        <v>13</v>
      </c>
      <c r="D40" s="40" t="s">
        <v>15</v>
      </c>
      <c r="E40" s="40" t="s">
        <v>16</v>
      </c>
      <c r="F40" s="378"/>
    </row>
    <row r="41" spans="1:13" x14ac:dyDescent="0.25">
      <c r="A41" s="48" t="s">
        <v>40</v>
      </c>
      <c r="B41" s="66">
        <v>28.469429847711968</v>
      </c>
      <c r="C41" s="66">
        <v>25.083904944954828</v>
      </c>
      <c r="D41" s="66">
        <v>30.639925542540634</v>
      </c>
      <c r="E41" s="66">
        <v>13.226657475043419</v>
      </c>
      <c r="F41" s="67">
        <v>26.773982760035352</v>
      </c>
    </row>
    <row r="42" spans="1:13" x14ac:dyDescent="0.25">
      <c r="A42" s="13" t="s">
        <v>41</v>
      </c>
      <c r="B42" s="38">
        <v>33.671953280027303</v>
      </c>
      <c r="C42" s="38">
        <v>37.467158046939744</v>
      </c>
      <c r="D42" s="38">
        <v>34.068071067526255</v>
      </c>
      <c r="E42" s="38">
        <v>40.843950100091476</v>
      </c>
      <c r="F42" s="19">
        <v>35.572674184910333</v>
      </c>
    </row>
    <row r="43" spans="1:13" x14ac:dyDescent="0.25">
      <c r="A43" s="15" t="s">
        <v>42</v>
      </c>
      <c r="B43" s="33">
        <v>36.491362510912602</v>
      </c>
      <c r="C43" s="33">
        <v>36.07060358660577</v>
      </c>
      <c r="D43" s="33">
        <v>33.603846968733919</v>
      </c>
      <c r="E43" s="33">
        <v>45.660272301838766</v>
      </c>
      <c r="F43" s="57">
        <v>36.280846750519196</v>
      </c>
    </row>
    <row r="44" spans="1:13" x14ac:dyDescent="0.25">
      <c r="A44" s="13" t="s">
        <v>54</v>
      </c>
      <c r="B44" s="38">
        <v>1.366075112497124</v>
      </c>
      <c r="C44" s="38">
        <v>1.3777456460533819</v>
      </c>
      <c r="D44" s="38">
        <v>1.6873997397015648</v>
      </c>
      <c r="E44" s="38">
        <v>0.26646869324283118</v>
      </c>
      <c r="F44" s="19">
        <v>1.3719153243024613</v>
      </c>
    </row>
    <row r="45" spans="1:13" ht="15.75" thickBot="1" x14ac:dyDescent="0.3">
      <c r="A45" s="249" t="s">
        <v>20</v>
      </c>
      <c r="B45" s="231">
        <f>+(B44+B43)-(B42+B41)</f>
        <v>-24.283945504329552</v>
      </c>
      <c r="C45" s="231">
        <f t="shared" ref="C45:F45" si="1">+(C44+C43)-(C42+C41)</f>
        <v>-25.102713759235414</v>
      </c>
      <c r="D45" s="231">
        <f t="shared" si="1"/>
        <v>-29.416749901631405</v>
      </c>
      <c r="E45" s="231">
        <f t="shared" si="1"/>
        <v>-8.1438665800532988</v>
      </c>
      <c r="F45" s="231">
        <f t="shared" si="1"/>
        <v>-24.693894870124026</v>
      </c>
    </row>
    <row r="46" spans="1:13" ht="15" customHeight="1" x14ac:dyDescent="0.25">
      <c r="A46" s="349" t="s">
        <v>129</v>
      </c>
      <c r="B46" s="325"/>
    </row>
    <row r="48" spans="1:13" ht="15" customHeight="1" x14ac:dyDescent="0.25">
      <c r="A48" s="295" t="s">
        <v>186</v>
      </c>
      <c r="B48" s="295"/>
      <c r="C48" s="295"/>
      <c r="D48" s="295"/>
      <c r="E48" s="295"/>
      <c r="F48" s="295"/>
    </row>
    <row r="49" spans="1:13" ht="15" customHeight="1" x14ac:dyDescent="0.25">
      <c r="A49" s="295"/>
      <c r="B49" s="295"/>
      <c r="C49" s="295"/>
      <c r="D49" s="295"/>
      <c r="E49" s="295"/>
      <c r="F49" s="295"/>
    </row>
    <row r="50" spans="1:13" ht="15" customHeight="1" x14ac:dyDescent="0.25">
      <c r="A50" s="295"/>
      <c r="B50" s="295"/>
      <c r="C50" s="295"/>
      <c r="D50" s="295"/>
      <c r="E50" s="295"/>
      <c r="F50" s="295"/>
    </row>
    <row r="51" spans="1:13" x14ac:dyDescent="0.25">
      <c r="A51" s="296"/>
      <c r="B51" s="296"/>
      <c r="C51" s="296"/>
      <c r="D51" s="296"/>
      <c r="E51" s="296"/>
      <c r="F51" s="296"/>
    </row>
    <row r="52" spans="1:13" x14ac:dyDescent="0.25">
      <c r="A52" s="370"/>
      <c r="B52" s="344" t="s">
        <v>10</v>
      </c>
      <c r="C52" s="343"/>
      <c r="D52" s="344" t="s">
        <v>11</v>
      </c>
      <c r="E52" s="343"/>
      <c r="F52" s="372" t="s">
        <v>12</v>
      </c>
      <c r="H52" s="100"/>
      <c r="I52" s="52"/>
      <c r="J52" s="52"/>
      <c r="K52" s="52"/>
      <c r="L52" s="52"/>
      <c r="M52" s="52"/>
    </row>
    <row r="53" spans="1:13" x14ac:dyDescent="0.25">
      <c r="A53" s="371"/>
      <c r="B53" s="182" t="s">
        <v>14</v>
      </c>
      <c r="C53" s="182" t="s">
        <v>13</v>
      </c>
      <c r="D53" s="182" t="s">
        <v>15</v>
      </c>
      <c r="E53" s="182" t="s">
        <v>16</v>
      </c>
      <c r="F53" s="323"/>
      <c r="H53" s="100"/>
      <c r="I53" s="4"/>
      <c r="J53" s="4"/>
      <c r="K53" s="4"/>
      <c r="L53" s="4"/>
      <c r="M53" s="52"/>
    </row>
    <row r="54" spans="1:13" ht="15.75" thickBot="1" x14ac:dyDescent="0.3">
      <c r="A54" s="351" t="s">
        <v>29</v>
      </c>
      <c r="B54" s="352"/>
      <c r="C54" s="352"/>
      <c r="D54" s="352"/>
      <c r="E54" s="352"/>
      <c r="F54" s="353"/>
      <c r="H54" s="105"/>
      <c r="I54" s="105"/>
      <c r="J54" s="105"/>
      <c r="K54" s="105"/>
      <c r="L54" s="105"/>
      <c r="M54" s="105"/>
    </row>
    <row r="55" spans="1:13" ht="15.75" thickBot="1" x14ac:dyDescent="0.3">
      <c r="A55" s="9" t="s">
        <v>30</v>
      </c>
      <c r="B55" s="70">
        <v>23.598242492426436</v>
      </c>
      <c r="C55" s="70">
        <v>27.723984844425736</v>
      </c>
      <c r="D55" s="70">
        <v>23.377835869666697</v>
      </c>
      <c r="E55" s="70">
        <v>33.250927070457351</v>
      </c>
      <c r="F55" s="70">
        <v>25.558384833531239</v>
      </c>
      <c r="H55" s="13"/>
      <c r="I55" s="53"/>
      <c r="J55" s="53"/>
      <c r="K55" s="53"/>
      <c r="L55" s="53"/>
      <c r="M55" s="53"/>
    </row>
    <row r="56" spans="1:13" ht="15.75" thickBot="1" x14ac:dyDescent="0.3">
      <c r="A56" s="8" t="s">
        <v>31</v>
      </c>
      <c r="B56" s="7">
        <v>36.606077297346914</v>
      </c>
      <c r="C56" s="7">
        <v>34.006734006734007</v>
      </c>
      <c r="D56" s="7">
        <v>33.971461490738278</v>
      </c>
      <c r="E56" s="7">
        <v>40.993014224857788</v>
      </c>
      <c r="F56" s="7">
        <v>35.351641309249722</v>
      </c>
      <c r="H56" s="13"/>
      <c r="I56" s="53"/>
      <c r="J56" s="53"/>
      <c r="K56" s="53"/>
      <c r="L56" s="53"/>
      <c r="M56" s="53"/>
    </row>
    <row r="57" spans="1:13" ht="15.75" thickBot="1" x14ac:dyDescent="0.3">
      <c r="A57" s="9" t="s">
        <v>32</v>
      </c>
      <c r="B57" s="70">
        <v>40.563758683775539</v>
      </c>
      <c r="C57" s="70">
        <v>35.97710299394587</v>
      </c>
      <c r="D57" s="70">
        <v>35.488430186694714</v>
      </c>
      <c r="E57" s="70">
        <v>50.652917997539681</v>
      </c>
      <c r="F57" s="70">
        <v>38.341155350408741</v>
      </c>
      <c r="H57" s="13"/>
      <c r="I57" s="53"/>
      <c r="J57" s="53"/>
      <c r="K57" s="53"/>
      <c r="L57" s="53"/>
      <c r="M57" s="53"/>
    </row>
    <row r="58" spans="1:13" ht="15.75" thickBot="1" x14ac:dyDescent="0.3">
      <c r="A58" s="8" t="s">
        <v>33</v>
      </c>
      <c r="B58" s="7">
        <v>47.643143513292593</v>
      </c>
      <c r="C58" s="7">
        <v>34.723078766309762</v>
      </c>
      <c r="D58" s="7">
        <v>39.501642373229316</v>
      </c>
      <c r="E58" s="7">
        <v>47.917421224194136</v>
      </c>
      <c r="F58" s="7">
        <v>41.362186341269307</v>
      </c>
      <c r="H58" s="13"/>
      <c r="I58" s="53"/>
      <c r="J58" s="53"/>
      <c r="K58" s="53"/>
      <c r="L58" s="53"/>
      <c r="M58" s="53"/>
    </row>
    <row r="59" spans="1:13" ht="15.75" thickBot="1" x14ac:dyDescent="0.3">
      <c r="A59" s="9" t="s">
        <v>34</v>
      </c>
      <c r="B59" s="70">
        <v>41.199185004088065</v>
      </c>
      <c r="C59" s="70">
        <v>49.484245634469815</v>
      </c>
      <c r="D59" s="70">
        <v>43.136491696322658</v>
      </c>
      <c r="E59" s="70">
        <v>52.732493516117088</v>
      </c>
      <c r="F59" s="70">
        <v>45.879938820706194</v>
      </c>
      <c r="H59" s="13"/>
      <c r="I59" s="53"/>
      <c r="J59" s="53"/>
      <c r="K59" s="53"/>
      <c r="L59" s="53"/>
      <c r="M59" s="53"/>
    </row>
    <row r="60" spans="1:13" ht="15.75" thickBot="1" x14ac:dyDescent="0.3">
      <c r="A60" s="44" t="s">
        <v>35</v>
      </c>
      <c r="B60" s="45"/>
      <c r="C60" s="45"/>
      <c r="D60" s="45"/>
      <c r="E60" s="45"/>
      <c r="F60" s="46"/>
      <c r="H60" s="105"/>
      <c r="I60" s="105"/>
      <c r="J60" s="105"/>
      <c r="K60" s="105"/>
      <c r="L60" s="105"/>
      <c r="M60" s="105"/>
    </row>
    <row r="61" spans="1:13" ht="15.75" thickBot="1" x14ac:dyDescent="0.3">
      <c r="A61" s="9" t="s">
        <v>25</v>
      </c>
      <c r="B61" s="70">
        <v>45.318860244233377</v>
      </c>
      <c r="C61" s="70">
        <v>51.371386212008893</v>
      </c>
      <c r="D61" s="70">
        <v>47.539519929475716</v>
      </c>
      <c r="E61" s="70">
        <v>53.037458704494888</v>
      </c>
      <c r="F61" s="70">
        <v>50</v>
      </c>
      <c r="H61" s="13"/>
      <c r="I61" s="53"/>
      <c r="J61" s="53"/>
      <c r="K61" s="53"/>
      <c r="L61" s="53"/>
      <c r="M61" s="53"/>
    </row>
    <row r="62" spans="1:13" ht="15.75" thickBot="1" x14ac:dyDescent="0.3">
      <c r="A62" s="8" t="s">
        <v>26</v>
      </c>
      <c r="B62" s="7">
        <v>43.68934538817313</v>
      </c>
      <c r="C62" s="7">
        <v>39.152282746768286</v>
      </c>
      <c r="D62" s="7">
        <v>37.244999667752012</v>
      </c>
      <c r="E62" s="7">
        <v>50.772110435189518</v>
      </c>
      <c r="F62" s="7">
        <v>41.470969864215355</v>
      </c>
      <c r="H62" s="13"/>
      <c r="I62" s="53"/>
      <c r="J62" s="53"/>
      <c r="K62" s="53"/>
      <c r="L62" s="53"/>
      <c r="M62" s="53"/>
    </row>
    <row r="63" spans="1:13" ht="15.75" thickBot="1" x14ac:dyDescent="0.3">
      <c r="A63" s="9" t="s">
        <v>27</v>
      </c>
      <c r="B63" s="70">
        <v>34.062007356805047</v>
      </c>
      <c r="C63" s="70">
        <v>33.997433749137087</v>
      </c>
      <c r="D63" s="70">
        <v>33.222474372016592</v>
      </c>
      <c r="E63" s="70">
        <v>37.79204759831665</v>
      </c>
      <c r="F63" s="70">
        <v>34.033021145119243</v>
      </c>
      <c r="H63" s="13"/>
      <c r="I63" s="53"/>
      <c r="J63" s="53"/>
      <c r="K63" s="53"/>
      <c r="L63" s="53"/>
      <c r="M63" s="53"/>
    </row>
    <row r="64" spans="1:13" ht="15.75" thickBot="1" x14ac:dyDescent="0.3">
      <c r="A64" s="8" t="s">
        <v>131</v>
      </c>
      <c r="B64" s="7">
        <v>36.125825079937428</v>
      </c>
      <c r="C64" s="7">
        <v>34.212734770507517</v>
      </c>
      <c r="D64" s="7">
        <v>34.539595221478713</v>
      </c>
      <c r="E64" s="7">
        <v>42.076966610073569</v>
      </c>
      <c r="F64" s="7">
        <v>35.050612453403595</v>
      </c>
      <c r="H64" s="13"/>
      <c r="I64" s="53"/>
      <c r="J64" s="53"/>
      <c r="K64" s="53"/>
      <c r="L64" s="53"/>
      <c r="M64" s="53"/>
    </row>
    <row r="65" spans="1:13" ht="15.75" thickBot="1" x14ac:dyDescent="0.3">
      <c r="A65" s="44" t="s">
        <v>211</v>
      </c>
      <c r="B65" s="45"/>
      <c r="C65" s="45"/>
      <c r="D65" s="45"/>
      <c r="E65" s="45"/>
      <c r="F65" s="46"/>
      <c r="H65" s="105"/>
      <c r="I65" s="105"/>
      <c r="J65" s="105"/>
      <c r="K65" s="105"/>
      <c r="L65" s="105"/>
      <c r="M65" s="105"/>
    </row>
    <row r="66" spans="1:13" ht="15.75" thickBot="1" x14ac:dyDescent="0.3">
      <c r="A66" s="8" t="s">
        <v>36</v>
      </c>
      <c r="B66" s="7">
        <v>38.191451373144986</v>
      </c>
      <c r="C66" s="7">
        <v>35.997377974989917</v>
      </c>
      <c r="D66" s="7">
        <v>35.774904720911266</v>
      </c>
      <c r="E66" s="7">
        <v>45.464817023413474</v>
      </c>
      <c r="F66" s="7">
        <v>37.320583744273947</v>
      </c>
      <c r="H66" s="13"/>
      <c r="I66" s="53"/>
      <c r="J66" s="53"/>
      <c r="K66" s="53"/>
      <c r="L66" s="53"/>
      <c r="M66" s="53"/>
    </row>
    <row r="67" spans="1:13" ht="15.75" thickBot="1" x14ac:dyDescent="0.3">
      <c r="A67" s="9" t="s">
        <v>37</v>
      </c>
      <c r="B67" s="70">
        <v>23.250313065256716</v>
      </c>
      <c r="C67" s="70">
        <v>33.208141466024138</v>
      </c>
      <c r="D67" s="70">
        <v>29.478635829086631</v>
      </c>
      <c r="E67" s="70">
        <v>29.666829985301323</v>
      </c>
      <c r="F67" s="70">
        <v>29.516736293774819</v>
      </c>
      <c r="H67" s="13"/>
      <c r="I67" s="53"/>
      <c r="J67" s="53"/>
      <c r="K67" s="53"/>
      <c r="L67" s="53"/>
      <c r="M67" s="53"/>
    </row>
    <row r="68" spans="1:13" x14ac:dyDescent="0.25">
      <c r="A68" s="14" t="s">
        <v>38</v>
      </c>
      <c r="B68" s="55">
        <v>39.395310082133079</v>
      </c>
      <c r="C68" s="55">
        <v>39.568464307978068</v>
      </c>
      <c r="D68" s="55">
        <v>35.386208426813937</v>
      </c>
      <c r="E68" s="55">
        <v>47.979175257705748</v>
      </c>
      <c r="F68" s="55">
        <v>39.509816927566995</v>
      </c>
      <c r="H68" s="13"/>
      <c r="I68" s="53"/>
      <c r="J68" s="53"/>
      <c r="K68" s="53"/>
      <c r="L68" s="53"/>
      <c r="M68" s="53"/>
    </row>
    <row r="69" spans="1:13" x14ac:dyDescent="0.25">
      <c r="A69" s="218" t="s">
        <v>138</v>
      </c>
      <c r="B69" s="223">
        <v>37.857437623409723</v>
      </c>
      <c r="C69" s="223">
        <v>37.448349232659154</v>
      </c>
      <c r="D69" s="223">
        <v>35.291246708435487</v>
      </c>
      <c r="E69" s="223">
        <v>45.926740995081602</v>
      </c>
      <c r="F69" s="223">
        <v>37.652762074821659</v>
      </c>
      <c r="H69" s="13"/>
      <c r="I69" s="53"/>
      <c r="J69" s="53"/>
      <c r="K69" s="53"/>
      <c r="L69" s="53"/>
      <c r="M69" s="53"/>
    </row>
    <row r="70" spans="1:13" ht="15" customHeight="1" x14ac:dyDescent="0.25">
      <c r="A70" s="349" t="s">
        <v>129</v>
      </c>
      <c r="B70" s="325"/>
    </row>
  </sheetData>
  <mergeCells count="26">
    <mergeCell ref="A1:F3"/>
    <mergeCell ref="A70:B70"/>
    <mergeCell ref="A46:B46"/>
    <mergeCell ref="A11:B11"/>
    <mergeCell ref="A4:A5"/>
    <mergeCell ref="B4:C4"/>
    <mergeCell ref="D4:E4"/>
    <mergeCell ref="F4:F5"/>
    <mergeCell ref="A36:F38"/>
    <mergeCell ref="D16:E16"/>
    <mergeCell ref="F16:F17"/>
    <mergeCell ref="A18:F18"/>
    <mergeCell ref="A13:F15"/>
    <mergeCell ref="A34:B34"/>
    <mergeCell ref="A16:A17"/>
    <mergeCell ref="B16:C16"/>
    <mergeCell ref="A48:F51"/>
    <mergeCell ref="A39:A40"/>
    <mergeCell ref="B39:C39"/>
    <mergeCell ref="D39:E39"/>
    <mergeCell ref="F39:F40"/>
    <mergeCell ref="A52:A53"/>
    <mergeCell ref="B52:C52"/>
    <mergeCell ref="D52:E52"/>
    <mergeCell ref="F52:F53"/>
    <mergeCell ref="A54:F5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66"/>
  <sheetViews>
    <sheetView showGridLines="0" zoomScale="90" zoomScaleNormal="90" workbookViewId="0">
      <selection activeCell="I6" sqref="I6"/>
    </sheetView>
  </sheetViews>
  <sheetFormatPr defaultRowHeight="15" x14ac:dyDescent="0.25"/>
  <cols>
    <col min="1" max="1" width="54.28515625" customWidth="1"/>
    <col min="2" max="6" width="15.42578125" customWidth="1"/>
    <col min="7" max="7" width="11.7109375" customWidth="1"/>
    <col min="8" max="8" width="23.140625" customWidth="1"/>
    <col min="9" max="9" width="15.85546875" customWidth="1"/>
    <col min="10" max="10" width="14.28515625" customWidth="1"/>
    <col min="11" max="11" width="13.85546875" customWidth="1"/>
    <col min="12" max="12" width="13.7109375" customWidth="1"/>
    <col min="13" max="13" width="14.140625" customWidth="1"/>
    <col min="14" max="14" width="13.85546875" customWidth="1"/>
  </cols>
  <sheetData>
    <row r="1" spans="1:13" ht="15" customHeight="1" x14ac:dyDescent="0.25">
      <c r="A1" s="295" t="s">
        <v>196</v>
      </c>
      <c r="B1" s="295"/>
      <c r="C1" s="295"/>
      <c r="D1" s="295"/>
      <c r="E1" s="295"/>
      <c r="F1" s="295"/>
    </row>
    <row r="2" spans="1:13" x14ac:dyDescent="0.25">
      <c r="A2" s="296"/>
      <c r="B2" s="296"/>
      <c r="C2" s="296"/>
      <c r="D2" s="296"/>
      <c r="E2" s="296"/>
      <c r="F2" s="296"/>
    </row>
    <row r="3" spans="1:13" x14ac:dyDescent="0.25">
      <c r="A3" s="307"/>
      <c r="B3" s="344" t="s">
        <v>10</v>
      </c>
      <c r="C3" s="343"/>
      <c r="D3" s="344" t="s">
        <v>11</v>
      </c>
      <c r="E3" s="343"/>
      <c r="F3" s="347" t="s">
        <v>12</v>
      </c>
    </row>
    <row r="4" spans="1:13" x14ac:dyDescent="0.25">
      <c r="A4" s="327"/>
      <c r="B4" s="182" t="s">
        <v>14</v>
      </c>
      <c r="C4" s="182" t="s">
        <v>13</v>
      </c>
      <c r="D4" s="182" t="s">
        <v>15</v>
      </c>
      <c r="E4" s="182" t="s">
        <v>16</v>
      </c>
      <c r="F4" s="329"/>
    </row>
    <row r="5" spans="1:13" x14ac:dyDescent="0.25">
      <c r="A5" s="48" t="s">
        <v>78</v>
      </c>
      <c r="B5" s="66">
        <v>27.1</v>
      </c>
      <c r="C5" s="66">
        <v>25.6</v>
      </c>
      <c r="D5" s="66">
        <v>22.7</v>
      </c>
      <c r="E5" s="66">
        <v>34.700000000000003</v>
      </c>
      <c r="F5" s="67">
        <v>26.3</v>
      </c>
      <c r="G5" s="6"/>
    </row>
    <row r="6" spans="1:13" x14ac:dyDescent="0.25">
      <c r="A6" s="13" t="s">
        <v>17</v>
      </c>
      <c r="B6" s="38">
        <v>33.9</v>
      </c>
      <c r="C6" s="38">
        <v>28.8</v>
      </c>
      <c r="D6" s="38">
        <v>28.8</v>
      </c>
      <c r="E6" s="38">
        <v>37.1</v>
      </c>
      <c r="F6" s="19">
        <v>31.3</v>
      </c>
      <c r="G6" s="6"/>
    </row>
    <row r="7" spans="1:13" x14ac:dyDescent="0.25">
      <c r="A7" s="15" t="s">
        <v>101</v>
      </c>
      <c r="B7" s="33">
        <v>33.9</v>
      </c>
      <c r="C7" s="33">
        <v>38.6</v>
      </c>
      <c r="D7" s="33">
        <v>41.7</v>
      </c>
      <c r="E7" s="33">
        <v>24</v>
      </c>
      <c r="F7" s="57">
        <v>36.299999999999997</v>
      </c>
    </row>
    <row r="8" spans="1:13" x14ac:dyDescent="0.25">
      <c r="A8" s="13" t="s">
        <v>102</v>
      </c>
      <c r="B8" s="38">
        <v>3.1</v>
      </c>
      <c r="C8" s="38">
        <v>4.8</v>
      </c>
      <c r="D8" s="38">
        <v>4.5999999999999996</v>
      </c>
      <c r="E8" s="38">
        <v>2.4</v>
      </c>
      <c r="F8" s="19">
        <v>4</v>
      </c>
    </row>
    <row r="9" spans="1:13" x14ac:dyDescent="0.25">
      <c r="A9" s="252" t="s">
        <v>20</v>
      </c>
      <c r="B9" s="253">
        <f>+(B5+B6)-(B7+B8)</f>
        <v>24</v>
      </c>
      <c r="C9" s="253">
        <f>+(C5+C6)-(C7+C8)</f>
        <v>11.000000000000007</v>
      </c>
      <c r="D9" s="253">
        <f>+(D5+D6)-(D7+D8)</f>
        <v>5.1999999999999957</v>
      </c>
      <c r="E9" s="253">
        <f>+(E5+E6)-(E7+E8)</f>
        <v>45.400000000000013</v>
      </c>
      <c r="F9" s="253">
        <f>+(F5+F6)-(F7+F8)</f>
        <v>17.300000000000004</v>
      </c>
    </row>
    <row r="10" spans="1:13" x14ac:dyDescent="0.25">
      <c r="A10" s="349" t="s">
        <v>129</v>
      </c>
      <c r="B10" s="325"/>
    </row>
    <row r="11" spans="1:13" x14ac:dyDescent="0.25">
      <c r="B11" s="6"/>
    </row>
    <row r="12" spans="1:13" ht="15" customHeight="1" x14ac:dyDescent="0.25">
      <c r="A12" s="295" t="s">
        <v>197</v>
      </c>
      <c r="B12" s="295"/>
      <c r="C12" s="295"/>
      <c r="D12" s="295"/>
      <c r="E12" s="295"/>
      <c r="F12" s="295"/>
      <c r="G12" s="99"/>
    </row>
    <row r="13" spans="1:13" ht="15" customHeight="1" x14ac:dyDescent="0.25">
      <c r="A13" s="295"/>
      <c r="B13" s="295"/>
      <c r="C13" s="295"/>
      <c r="D13" s="295"/>
      <c r="E13" s="295"/>
      <c r="F13" s="295"/>
      <c r="G13" s="99"/>
    </row>
    <row r="14" spans="1:13" x14ac:dyDescent="0.25">
      <c r="A14" s="296"/>
      <c r="B14" s="296"/>
      <c r="C14" s="296"/>
      <c r="D14" s="296"/>
      <c r="E14" s="296"/>
      <c r="F14" s="296"/>
    </row>
    <row r="15" spans="1:13" ht="15.75" customHeight="1" x14ac:dyDescent="0.25">
      <c r="A15" s="318"/>
      <c r="B15" s="321" t="s">
        <v>10</v>
      </c>
      <c r="C15" s="322"/>
      <c r="D15" s="323" t="s">
        <v>11</v>
      </c>
      <c r="E15" s="322"/>
      <c r="F15" s="340" t="s">
        <v>12</v>
      </c>
      <c r="H15" s="100"/>
      <c r="I15" s="52"/>
      <c r="J15" s="52"/>
      <c r="K15" s="52"/>
      <c r="L15" s="52"/>
      <c r="M15" s="52"/>
    </row>
    <row r="16" spans="1:13" x14ac:dyDescent="0.25">
      <c r="A16" s="319"/>
      <c r="B16" s="182" t="s">
        <v>14</v>
      </c>
      <c r="C16" s="182" t="s">
        <v>13</v>
      </c>
      <c r="D16" s="182" t="s">
        <v>15</v>
      </c>
      <c r="E16" s="182" t="s">
        <v>16</v>
      </c>
      <c r="F16" s="323"/>
      <c r="H16" s="100"/>
      <c r="I16" s="4"/>
      <c r="J16" s="4"/>
      <c r="K16" s="4"/>
      <c r="L16" s="4"/>
      <c r="M16" s="52"/>
    </row>
    <row r="17" spans="1:13" ht="15.75" thickBot="1" x14ac:dyDescent="0.3">
      <c r="A17" s="351" t="s">
        <v>29</v>
      </c>
      <c r="B17" s="352"/>
      <c r="C17" s="352"/>
      <c r="D17" s="352"/>
      <c r="E17" s="352"/>
      <c r="F17" s="353"/>
      <c r="H17" s="105"/>
      <c r="I17" s="105"/>
      <c r="J17" s="105"/>
      <c r="K17" s="105"/>
      <c r="L17" s="105"/>
      <c r="M17" s="105"/>
    </row>
    <row r="18" spans="1:13" ht="15.75" customHeight="1" thickBot="1" x14ac:dyDescent="0.3">
      <c r="A18" s="9" t="s">
        <v>30</v>
      </c>
      <c r="B18" s="70">
        <v>29.438474617004285</v>
      </c>
      <c r="C18" s="70">
        <v>31.443989437023994</v>
      </c>
      <c r="D18" s="70">
        <v>35.087760246475582</v>
      </c>
      <c r="E18" s="70">
        <v>13.819530284301607</v>
      </c>
      <c r="F18" s="70">
        <v>30.394688937741282</v>
      </c>
      <c r="H18" s="13"/>
      <c r="I18" s="53"/>
      <c r="J18" s="53"/>
      <c r="K18" s="53"/>
      <c r="L18" s="53"/>
      <c r="M18" s="53"/>
    </row>
    <row r="19" spans="1:13" ht="15.75" thickBot="1" x14ac:dyDescent="0.3">
      <c r="A19" s="8" t="s">
        <v>31</v>
      </c>
      <c r="B19" s="7">
        <v>34.758560543468278</v>
      </c>
      <c r="C19" s="7">
        <v>38.735284720686181</v>
      </c>
      <c r="D19" s="7">
        <v>41.157789004106469</v>
      </c>
      <c r="E19" s="7">
        <v>18.371627538626221</v>
      </c>
      <c r="F19" s="7">
        <v>36.679642068785455</v>
      </c>
      <c r="H19" s="13"/>
      <c r="I19" s="53"/>
      <c r="J19" s="53"/>
      <c r="K19" s="53"/>
      <c r="L19" s="53"/>
      <c r="M19" s="53"/>
    </row>
    <row r="20" spans="1:13" ht="15.75" thickBot="1" x14ac:dyDescent="0.3">
      <c r="A20" s="9" t="s">
        <v>32</v>
      </c>
      <c r="B20" s="70">
        <v>24.822812978750598</v>
      </c>
      <c r="C20" s="70">
        <v>39.136417171032221</v>
      </c>
      <c r="D20" s="70">
        <v>34.111227977912172</v>
      </c>
      <c r="E20" s="70">
        <v>21.626223925074502</v>
      </c>
      <c r="F20" s="70">
        <v>31.765558570202941</v>
      </c>
      <c r="H20" s="13"/>
      <c r="I20" s="53"/>
      <c r="J20" s="53"/>
      <c r="K20" s="53"/>
      <c r="L20" s="53"/>
      <c r="M20" s="53"/>
    </row>
    <row r="21" spans="1:13" ht="15.75" thickBot="1" x14ac:dyDescent="0.3">
      <c r="A21" s="8" t="s">
        <v>33</v>
      </c>
      <c r="B21" s="7">
        <v>19.103966369545756</v>
      </c>
      <c r="C21" s="7">
        <v>32.737262844348628</v>
      </c>
      <c r="D21" s="7">
        <v>28.55419831656744</v>
      </c>
      <c r="E21" s="7">
        <v>15.782325244476638</v>
      </c>
      <c r="F21" s="7">
        <v>25.733823882268254</v>
      </c>
      <c r="H21" s="13"/>
      <c r="I21" s="53"/>
      <c r="J21" s="53"/>
      <c r="K21" s="53"/>
      <c r="L21" s="53"/>
      <c r="M21" s="53"/>
    </row>
    <row r="22" spans="1:13" ht="15.75" thickBot="1" x14ac:dyDescent="0.3">
      <c r="A22" s="9" t="s">
        <v>34</v>
      </c>
      <c r="B22" s="70">
        <v>30.809716052670694</v>
      </c>
      <c r="C22" s="70">
        <v>27.742872978885529</v>
      </c>
      <c r="D22" s="70">
        <v>35.173858244365363</v>
      </c>
      <c r="E22" s="70">
        <v>13.843090033345684</v>
      </c>
      <c r="F22" s="70">
        <v>29.079451598131794</v>
      </c>
      <c r="H22" s="13"/>
      <c r="I22" s="53"/>
      <c r="J22" s="53"/>
      <c r="K22" s="53"/>
      <c r="L22" s="53"/>
      <c r="M22" s="53"/>
    </row>
    <row r="23" spans="1:13" ht="15.75" thickBot="1" x14ac:dyDescent="0.3">
      <c r="A23" s="354" t="s">
        <v>35</v>
      </c>
      <c r="B23" s="355"/>
      <c r="C23" s="355"/>
      <c r="D23" s="355"/>
      <c r="E23" s="355"/>
      <c r="F23" s="356"/>
      <c r="H23" s="105"/>
      <c r="I23" s="105"/>
      <c r="J23" s="105"/>
      <c r="K23" s="105"/>
      <c r="L23" s="105"/>
      <c r="M23" s="105"/>
    </row>
    <row r="24" spans="1:13" ht="15.75" thickBot="1" x14ac:dyDescent="0.3">
      <c r="A24" s="9" t="s">
        <v>25</v>
      </c>
      <c r="B24" s="70">
        <v>27.699166505136652</v>
      </c>
      <c r="C24" s="70">
        <v>37.708844158065801</v>
      </c>
      <c r="D24" s="70">
        <v>47.53106084740363</v>
      </c>
      <c r="E24" s="70">
        <v>20.463504427636092</v>
      </c>
      <c r="F24" s="70">
        <v>35.437962636587947</v>
      </c>
      <c r="H24" s="13"/>
      <c r="I24" s="53"/>
      <c r="J24" s="53"/>
      <c r="K24" s="53"/>
      <c r="L24" s="53"/>
      <c r="M24" s="53"/>
    </row>
    <row r="25" spans="1:13" ht="15.75" thickBot="1" x14ac:dyDescent="0.3">
      <c r="A25" s="8" t="s">
        <v>26</v>
      </c>
      <c r="B25" s="7">
        <v>19.763641208147277</v>
      </c>
      <c r="C25" s="7">
        <v>26.677509611215701</v>
      </c>
      <c r="D25" s="7">
        <v>26.606419031164862</v>
      </c>
      <c r="E25" s="7">
        <v>15.524099204492279</v>
      </c>
      <c r="F25" s="7">
        <v>23.145525320272668</v>
      </c>
      <c r="H25" s="13"/>
      <c r="I25" s="53"/>
      <c r="J25" s="53"/>
      <c r="K25" s="53"/>
      <c r="L25" s="53"/>
      <c r="M25" s="53"/>
    </row>
    <row r="26" spans="1:13" ht="15.75" thickBot="1" x14ac:dyDescent="0.3">
      <c r="A26" s="9" t="s">
        <v>27</v>
      </c>
      <c r="B26" s="70">
        <v>32.595317335201727</v>
      </c>
      <c r="C26" s="70">
        <v>37.6908881925538</v>
      </c>
      <c r="D26" s="70">
        <v>38.801943791454619</v>
      </c>
      <c r="E26" s="70">
        <v>16.713905196078475</v>
      </c>
      <c r="F26" s="70">
        <v>34.882688037076377</v>
      </c>
      <c r="H26" s="13"/>
      <c r="I26" s="53"/>
      <c r="J26" s="53"/>
      <c r="K26" s="53"/>
      <c r="L26" s="53"/>
      <c r="M26" s="53"/>
    </row>
    <row r="27" spans="1:13" ht="15.75" thickBot="1" x14ac:dyDescent="0.3">
      <c r="A27" s="8" t="s">
        <v>131</v>
      </c>
      <c r="B27" s="7">
        <v>34.357676022523897</v>
      </c>
      <c r="C27" s="7">
        <v>36.891251746583514</v>
      </c>
      <c r="D27" s="7">
        <v>37.329118600927792</v>
      </c>
      <c r="E27" s="7">
        <v>14.431239388794568</v>
      </c>
      <c r="F27" s="7">
        <v>35.779757053171366</v>
      </c>
      <c r="H27" s="13"/>
      <c r="I27" s="53"/>
      <c r="J27" s="53"/>
      <c r="K27" s="53"/>
      <c r="L27" s="53"/>
      <c r="M27" s="53"/>
    </row>
    <row r="28" spans="1:13" ht="15.75" thickBot="1" x14ac:dyDescent="0.3">
      <c r="A28" s="354" t="s">
        <v>211</v>
      </c>
      <c r="B28" s="355"/>
      <c r="C28" s="355"/>
      <c r="D28" s="355"/>
      <c r="E28" s="355"/>
      <c r="F28" s="356"/>
      <c r="H28" s="105"/>
      <c r="I28" s="105"/>
      <c r="J28" s="105"/>
      <c r="K28" s="105"/>
      <c r="L28" s="105"/>
      <c r="M28" s="105"/>
    </row>
    <row r="29" spans="1:13" ht="15.75" thickBot="1" x14ac:dyDescent="0.3">
      <c r="A29" s="8" t="s">
        <v>36</v>
      </c>
      <c r="B29" s="7">
        <v>27.81085727098333</v>
      </c>
      <c r="C29" s="7">
        <v>38.216014521984668</v>
      </c>
      <c r="D29" s="7">
        <v>35.023786591489539</v>
      </c>
      <c r="E29" s="7">
        <v>15.705228799196536</v>
      </c>
      <c r="F29" s="7">
        <v>31.943227615209391</v>
      </c>
      <c r="H29" s="13"/>
      <c r="I29" s="53"/>
      <c r="J29" s="53"/>
      <c r="K29" s="53"/>
      <c r="L29" s="53"/>
      <c r="M29" s="53"/>
    </row>
    <row r="30" spans="1:13" ht="15.75" thickBot="1" x14ac:dyDescent="0.3">
      <c r="A30" s="9" t="s">
        <v>37</v>
      </c>
      <c r="B30" s="70">
        <v>41.102052813065939</v>
      </c>
      <c r="C30" s="70">
        <v>43.976397311916074</v>
      </c>
      <c r="D30" s="70">
        <v>46.243303279759573</v>
      </c>
      <c r="E30" s="70">
        <v>30.426261636452718</v>
      </c>
      <c r="F30" s="70">
        <v>42.916086440765383</v>
      </c>
      <c r="H30" s="13"/>
      <c r="I30" s="53"/>
      <c r="J30" s="53"/>
      <c r="K30" s="53"/>
      <c r="L30" s="53"/>
      <c r="M30" s="53"/>
    </row>
    <row r="31" spans="1:13" x14ac:dyDescent="0.25">
      <c r="A31" s="200" t="s">
        <v>38</v>
      </c>
      <c r="B31" s="254">
        <v>28.144268539459588</v>
      </c>
      <c r="C31" s="254">
        <v>28.388229456890958</v>
      </c>
      <c r="D31" s="254">
        <v>34.370454377357561</v>
      </c>
      <c r="E31" s="254">
        <v>15.838525046852048</v>
      </c>
      <c r="F31" s="254">
        <v>28.305047415997503</v>
      </c>
      <c r="H31" s="13"/>
      <c r="I31" s="53"/>
      <c r="J31" s="53"/>
      <c r="K31" s="53"/>
      <c r="L31" s="53"/>
      <c r="M31" s="53"/>
    </row>
    <row r="32" spans="1:13" x14ac:dyDescent="0.25">
      <c r="A32" s="218" t="s">
        <v>138</v>
      </c>
      <c r="B32" s="223">
        <v>28.457048502281481</v>
      </c>
      <c r="C32" s="223">
        <v>34.090388108127172</v>
      </c>
      <c r="D32" s="223">
        <v>35.473985290111685</v>
      </c>
      <c r="E32" s="223">
        <v>16.575463947071047</v>
      </c>
      <c r="F32" s="223">
        <v>31.277962226346506</v>
      </c>
      <c r="H32" s="13"/>
      <c r="I32" s="53"/>
      <c r="J32" s="53"/>
      <c r="K32" s="53"/>
      <c r="L32" s="53"/>
      <c r="M32" s="53"/>
    </row>
    <row r="33" spans="1:11" x14ac:dyDescent="0.25">
      <c r="A33" s="349" t="s">
        <v>129</v>
      </c>
      <c r="B33" s="325"/>
    </row>
    <row r="34" spans="1:11" x14ac:dyDescent="0.25">
      <c r="A34" s="65"/>
    </row>
    <row r="35" spans="1:11" ht="15" customHeight="1" x14ac:dyDescent="0.25">
      <c r="A35" s="295" t="s">
        <v>198</v>
      </c>
      <c r="B35" s="295"/>
      <c r="C35" s="295"/>
      <c r="D35" s="295"/>
      <c r="E35" s="295"/>
      <c r="F35" s="295"/>
      <c r="G35" s="34"/>
      <c r="H35" s="34"/>
    </row>
    <row r="36" spans="1:11" x14ac:dyDescent="0.25">
      <c r="A36" s="296"/>
      <c r="B36" s="296"/>
      <c r="C36" s="296"/>
      <c r="D36" s="296"/>
      <c r="E36" s="296"/>
      <c r="F36" s="296"/>
      <c r="G36" s="34"/>
      <c r="H36" s="34"/>
    </row>
    <row r="37" spans="1:11" ht="30" x14ac:dyDescent="0.25">
      <c r="A37" s="188"/>
      <c r="B37" s="182" t="s">
        <v>103</v>
      </c>
      <c r="C37" s="182" t="s">
        <v>104</v>
      </c>
      <c r="D37" s="182" t="s">
        <v>105</v>
      </c>
      <c r="E37" s="182" t="s">
        <v>106</v>
      </c>
      <c r="F37" s="210" t="s">
        <v>20</v>
      </c>
    </row>
    <row r="38" spans="1:11" x14ac:dyDescent="0.25">
      <c r="A38" s="42" t="s">
        <v>107</v>
      </c>
      <c r="B38" s="71">
        <v>2.8506758025894312</v>
      </c>
      <c r="C38" s="71">
        <v>12.22655881918042</v>
      </c>
      <c r="D38" s="71">
        <v>78.1744489867976</v>
      </c>
      <c r="E38" s="71">
        <v>6.7477276999858242</v>
      </c>
      <c r="F38" s="71">
        <f>+(D38+E38)-(B38+C38)</f>
        <v>69.844942065013583</v>
      </c>
      <c r="J38" s="6"/>
      <c r="K38" s="6"/>
    </row>
    <row r="39" spans="1:11" x14ac:dyDescent="0.25">
      <c r="A39" s="14" t="s">
        <v>108</v>
      </c>
      <c r="B39" s="55">
        <v>7.4147285391174673</v>
      </c>
      <c r="C39" s="55">
        <v>25.644014313350706</v>
      </c>
      <c r="D39" s="55">
        <v>62.571524433853277</v>
      </c>
      <c r="E39" s="55">
        <v>4.3691720819450195</v>
      </c>
      <c r="F39" s="55">
        <f>+(D39+E39)-(B39+C39)</f>
        <v>33.881953663330123</v>
      </c>
      <c r="J39" s="6"/>
      <c r="K39" s="6"/>
    </row>
    <row r="40" spans="1:11" x14ac:dyDescent="0.25">
      <c r="A40" s="43" t="s">
        <v>109</v>
      </c>
      <c r="B40" s="56">
        <v>0.98750824137197113</v>
      </c>
      <c r="C40" s="56">
        <v>8.1999976442270466</v>
      </c>
      <c r="D40" s="56">
        <v>80.485012234120987</v>
      </c>
      <c r="E40" s="56">
        <v>10.326893188833267</v>
      </c>
      <c r="F40" s="56">
        <f>+(D40+E40)-(B40+C40)</f>
        <v>81.624399537355231</v>
      </c>
      <c r="J40" s="6"/>
      <c r="K40" s="6"/>
    </row>
    <row r="41" spans="1:11" x14ac:dyDescent="0.25">
      <c r="A41" s="14" t="s">
        <v>110</v>
      </c>
      <c r="B41" s="55">
        <v>2.5198384662847828</v>
      </c>
      <c r="C41" s="55">
        <v>16.586017705308667</v>
      </c>
      <c r="D41" s="55">
        <v>72.691497117862554</v>
      </c>
      <c r="E41" s="55">
        <v>8.2020580190972723</v>
      </c>
      <c r="F41" s="55">
        <f>+(D41+E41)-(B41+C41)</f>
        <v>61.787698965366388</v>
      </c>
      <c r="J41" s="6"/>
      <c r="K41" s="6"/>
    </row>
    <row r="42" spans="1:11" x14ac:dyDescent="0.25">
      <c r="A42" s="255" t="s">
        <v>111</v>
      </c>
      <c r="B42" s="256">
        <v>1.5438338259136846</v>
      </c>
      <c r="C42" s="256">
        <v>19.072027909703738</v>
      </c>
      <c r="D42" s="256">
        <v>75.233705368452632</v>
      </c>
      <c r="E42" s="256">
        <v>4.1501919322095233</v>
      </c>
      <c r="F42" s="256">
        <f>+(D42+E42)-(B42+C42)</f>
        <v>58.768035565044734</v>
      </c>
      <c r="J42" s="6"/>
      <c r="K42" s="6"/>
    </row>
    <row r="43" spans="1:11" x14ac:dyDescent="0.25">
      <c r="A43" s="349" t="s">
        <v>129</v>
      </c>
      <c r="B43" s="325"/>
    </row>
    <row r="45" spans="1:11" ht="15" customHeight="1" x14ac:dyDescent="0.25">
      <c r="A45" s="295" t="s">
        <v>199</v>
      </c>
      <c r="B45" s="295"/>
      <c r="C45" s="295"/>
      <c r="D45" s="295"/>
      <c r="E45" s="295"/>
      <c r="F45" s="295"/>
    </row>
    <row r="46" spans="1:11" x14ac:dyDescent="0.25">
      <c r="A46" s="296"/>
      <c r="B46" s="296"/>
      <c r="C46" s="296"/>
      <c r="D46" s="296"/>
      <c r="E46" s="296"/>
      <c r="F46" s="296"/>
    </row>
    <row r="47" spans="1:11" x14ac:dyDescent="0.25">
      <c r="A47" s="308"/>
      <c r="B47" s="323" t="s">
        <v>10</v>
      </c>
      <c r="C47" s="322"/>
      <c r="D47" s="323" t="s">
        <v>11</v>
      </c>
      <c r="E47" s="322"/>
      <c r="F47" s="328" t="s">
        <v>12</v>
      </c>
    </row>
    <row r="48" spans="1:11" x14ac:dyDescent="0.25">
      <c r="A48" s="327"/>
      <c r="B48" s="182" t="s">
        <v>14</v>
      </c>
      <c r="C48" s="182" t="s">
        <v>13</v>
      </c>
      <c r="D48" s="182" t="s">
        <v>15</v>
      </c>
      <c r="E48" s="182" t="s">
        <v>16</v>
      </c>
      <c r="F48" s="329"/>
    </row>
    <row r="49" spans="1:6" x14ac:dyDescent="0.25">
      <c r="A49" s="387" t="s">
        <v>216</v>
      </c>
      <c r="B49" s="387"/>
      <c r="C49" s="387"/>
      <c r="D49" s="387"/>
      <c r="E49" s="387"/>
      <c r="F49" s="388"/>
    </row>
    <row r="50" spans="1:6" x14ac:dyDescent="0.25">
      <c r="A50" s="13" t="s">
        <v>187</v>
      </c>
      <c r="B50" s="38">
        <v>2.8995931822446508</v>
      </c>
      <c r="C50" s="38">
        <v>2.8019255523619755</v>
      </c>
      <c r="D50" s="38">
        <v>3.4425224734404791</v>
      </c>
      <c r="E50" s="38">
        <v>0.77554321167689677</v>
      </c>
      <c r="F50" s="19">
        <v>2.8506758025894312</v>
      </c>
    </row>
    <row r="51" spans="1:6" x14ac:dyDescent="0.25">
      <c r="A51" s="15" t="s">
        <v>103</v>
      </c>
      <c r="B51" s="33">
        <v>9.7217145144432795</v>
      </c>
      <c r="C51" s="33">
        <v>14.723187153579847</v>
      </c>
      <c r="D51" s="33">
        <v>14.465480190078392</v>
      </c>
      <c r="E51" s="33">
        <v>4.3801620023597732</v>
      </c>
      <c r="F51" s="57">
        <v>12.22655881918042</v>
      </c>
    </row>
    <row r="52" spans="1:6" x14ac:dyDescent="0.25">
      <c r="A52" s="13" t="s">
        <v>105</v>
      </c>
      <c r="B52" s="38">
        <v>78.345026768981583</v>
      </c>
      <c r="C52" s="38">
        <v>78.004267249739911</v>
      </c>
      <c r="D52" s="38">
        <v>75.801325705983828</v>
      </c>
      <c r="E52" s="38">
        <v>86.489639538120926</v>
      </c>
      <c r="F52" s="19">
        <v>78.1744489867976</v>
      </c>
    </row>
    <row r="53" spans="1:6" x14ac:dyDescent="0.25">
      <c r="A53" s="15" t="s">
        <v>106</v>
      </c>
      <c r="B53" s="33">
        <v>9.0324862854794734</v>
      </c>
      <c r="C53" s="33">
        <v>4.470032268872</v>
      </c>
      <c r="D53" s="33">
        <v>6.289536608250855</v>
      </c>
      <c r="E53" s="33">
        <v>8.3533997800007533</v>
      </c>
      <c r="F53" s="57">
        <v>6.7477276999858242</v>
      </c>
    </row>
    <row r="54" spans="1:6" x14ac:dyDescent="0.25">
      <c r="A54" s="251" t="s">
        <v>20</v>
      </c>
      <c r="B54" s="198">
        <f>+(B52+B53)-(B51+B50)</f>
        <v>74.756205357773126</v>
      </c>
      <c r="C54" s="198">
        <f>+(C52+C53)-(C51+C50)</f>
        <v>64.949186812670092</v>
      </c>
      <c r="D54" s="198">
        <f>+(D52+D53)-(D51+D50)</f>
        <v>64.182859650715812</v>
      </c>
      <c r="E54" s="198">
        <f>+(E52+E53)-(E51+E50)</f>
        <v>89.687334104085011</v>
      </c>
      <c r="F54" s="198">
        <f>+(F52+F53)-(F51+F50)</f>
        <v>69.844942065013583</v>
      </c>
    </row>
    <row r="55" spans="1:6" x14ac:dyDescent="0.25">
      <c r="A55" s="387" t="s">
        <v>217</v>
      </c>
      <c r="B55" s="387"/>
      <c r="C55" s="387"/>
      <c r="D55" s="387"/>
      <c r="E55" s="387"/>
      <c r="F55" s="388"/>
    </row>
    <row r="56" spans="1:6" x14ac:dyDescent="0.25">
      <c r="A56" s="13" t="s">
        <v>187</v>
      </c>
      <c r="B56" s="38">
        <v>5.3387182320506943</v>
      </c>
      <c r="C56" s="38">
        <v>9.4837568255423701</v>
      </c>
      <c r="D56" s="38">
        <v>9.0987166681800282</v>
      </c>
      <c r="E56" s="38">
        <v>1.5126406914928876</v>
      </c>
      <c r="F56" s="19">
        <v>7.4147285391174673</v>
      </c>
    </row>
    <row r="57" spans="1:6" x14ac:dyDescent="0.25">
      <c r="A57" s="15" t="s">
        <v>103</v>
      </c>
      <c r="B57" s="33">
        <v>20.813041668649536</v>
      </c>
      <c r="C57" s="33">
        <v>30.460286951972869</v>
      </c>
      <c r="D57" s="33">
        <v>30.369042742970009</v>
      </c>
      <c r="E57" s="33">
        <v>9.0877755829831237</v>
      </c>
      <c r="F57" s="57">
        <v>25.644014313350706</v>
      </c>
    </row>
    <row r="58" spans="1:6" x14ac:dyDescent="0.25">
      <c r="A58" s="13" t="s">
        <v>105</v>
      </c>
      <c r="B58" s="38">
        <v>67.680561238188332</v>
      </c>
      <c r="C58" s="38">
        <v>57.477973115151094</v>
      </c>
      <c r="D58" s="38">
        <v>56.85629104997124</v>
      </c>
      <c r="E58" s="38">
        <v>82.597340615927138</v>
      </c>
      <c r="F58" s="19">
        <v>62.571524433853277</v>
      </c>
    </row>
    <row r="59" spans="1:6" x14ac:dyDescent="0.25">
      <c r="A59" s="15" t="s">
        <v>106</v>
      </c>
      <c r="B59" s="33">
        <v>6.1659100243827893</v>
      </c>
      <c r="C59" s="33">
        <v>2.5773953318874057</v>
      </c>
      <c r="D59" s="33">
        <v>3.6756121750377875</v>
      </c>
      <c r="E59" s="33">
        <v>6.7995916798133393</v>
      </c>
      <c r="F59" s="57">
        <v>4.3691720819450195</v>
      </c>
    </row>
    <row r="60" spans="1:6" x14ac:dyDescent="0.25">
      <c r="A60" s="251" t="s">
        <v>20</v>
      </c>
      <c r="B60" s="198">
        <f>+(B58+B59)-(B57+B56)</f>
        <v>47.694711361870901</v>
      </c>
      <c r="C60" s="198">
        <f>+(C58+C59)-(C57+C56)</f>
        <v>20.111324669523263</v>
      </c>
      <c r="D60" s="198">
        <f>+(D58+D59)-(D57+D56)</f>
        <v>21.064143813858983</v>
      </c>
      <c r="E60" s="198">
        <f>+(E58+E59)-(E57+E56)</f>
        <v>78.796516021264466</v>
      </c>
      <c r="F60" s="198">
        <f>+(F58+F59)-(F57+F56)</f>
        <v>33.881953663330123</v>
      </c>
    </row>
    <row r="61" spans="1:6" x14ac:dyDescent="0.25">
      <c r="A61" s="387" t="s">
        <v>109</v>
      </c>
      <c r="B61" s="387"/>
      <c r="C61" s="387"/>
      <c r="D61" s="387"/>
      <c r="E61" s="387"/>
      <c r="F61" s="388"/>
    </row>
    <row r="62" spans="1:6" x14ac:dyDescent="0.25">
      <c r="A62" s="13" t="s">
        <v>187</v>
      </c>
      <c r="B62" s="38">
        <v>0.55244384135080071</v>
      </c>
      <c r="C62" s="38">
        <v>1.4212845857705925</v>
      </c>
      <c r="D62" s="38">
        <v>1.1149701867489936</v>
      </c>
      <c r="E62" s="38">
        <v>0.53956596094443932</v>
      </c>
      <c r="F62" s="19">
        <v>0.98750824137197113</v>
      </c>
    </row>
    <row r="63" spans="1:6" x14ac:dyDescent="0.25">
      <c r="A63" s="15" t="s">
        <v>103</v>
      </c>
      <c r="B63" s="33">
        <v>5.2308236504421597</v>
      </c>
      <c r="C63" s="33">
        <v>11.159504622853884</v>
      </c>
      <c r="D63" s="33">
        <v>9.6526075244408123</v>
      </c>
      <c r="E63" s="33">
        <v>3.1088014211663637</v>
      </c>
      <c r="F63" s="57">
        <v>8.1999976442270466</v>
      </c>
    </row>
    <row r="64" spans="1:6" x14ac:dyDescent="0.25">
      <c r="A64" s="13" t="s">
        <v>105</v>
      </c>
      <c r="B64" s="38">
        <v>81.744590471466864</v>
      </c>
      <c r="C64" s="38">
        <v>79.229191279763484</v>
      </c>
      <c r="D64" s="38">
        <v>78.470524793286174</v>
      </c>
      <c r="E64" s="38">
        <v>87.544908591958219</v>
      </c>
      <c r="F64" s="19">
        <v>80.485012234120987</v>
      </c>
    </row>
    <row r="65" spans="1:13" x14ac:dyDescent="0.25">
      <c r="A65" s="15" t="s">
        <v>106</v>
      </c>
      <c r="B65" s="33">
        <v>12.470962787889153</v>
      </c>
      <c r="C65" s="33">
        <v>8.1894752928591164</v>
      </c>
      <c r="D65" s="33">
        <v>10.761145918460002</v>
      </c>
      <c r="E65" s="33">
        <v>8.8053983110392284</v>
      </c>
      <c r="F65" s="57">
        <v>10.326893188833267</v>
      </c>
    </row>
    <row r="66" spans="1:13" x14ac:dyDescent="0.25">
      <c r="A66" s="251" t="s">
        <v>20</v>
      </c>
      <c r="B66" s="198">
        <f>+(B64+B65)-(B63+B62)</f>
        <v>88.432285767563059</v>
      </c>
      <c r="C66" s="198">
        <f>+(C64+C65)-(C63+C62)</f>
        <v>74.837877363998118</v>
      </c>
      <c r="D66" s="198">
        <f>+(D64+D65)-(D63+D62)</f>
        <v>78.464093000556375</v>
      </c>
      <c r="E66" s="198">
        <f>+(E64+E65)-(E63+E62)</f>
        <v>92.70193952088664</v>
      </c>
      <c r="F66" s="198">
        <f>+(F64+F65)-(F63+F62)</f>
        <v>81.624399537355231</v>
      </c>
      <c r="H66" s="103"/>
      <c r="I66" s="4"/>
      <c r="J66" s="4"/>
      <c r="K66" s="4"/>
      <c r="L66" s="4"/>
      <c r="M66" s="52"/>
    </row>
    <row r="67" spans="1:13" x14ac:dyDescent="0.25">
      <c r="A67" s="387" t="s">
        <v>110</v>
      </c>
      <c r="B67" s="387"/>
      <c r="C67" s="387"/>
      <c r="D67" s="387"/>
      <c r="E67" s="387"/>
      <c r="F67" s="388"/>
      <c r="H67" s="100"/>
      <c r="I67" s="100"/>
      <c r="J67" s="100"/>
      <c r="K67" s="100"/>
      <c r="L67" s="100"/>
      <c r="M67" s="100"/>
    </row>
    <row r="68" spans="1:13" x14ac:dyDescent="0.25">
      <c r="A68" s="13" t="s">
        <v>187</v>
      </c>
      <c r="B68" s="38">
        <v>1.4633571123080973</v>
      </c>
      <c r="C68" s="38">
        <v>3.5724991624199891</v>
      </c>
      <c r="D68" s="38">
        <v>3.0709918581070856</v>
      </c>
      <c r="E68" s="38">
        <v>0.58729169704763295</v>
      </c>
      <c r="F68" s="19">
        <v>2.5198384662847828</v>
      </c>
      <c r="H68" s="13"/>
      <c r="I68" s="19"/>
      <c r="J68" s="19"/>
      <c r="K68" s="19"/>
      <c r="L68" s="19"/>
      <c r="M68" s="19"/>
    </row>
    <row r="69" spans="1:13" x14ac:dyDescent="0.25">
      <c r="A69" s="15" t="s">
        <v>103</v>
      </c>
      <c r="B69" s="33">
        <v>11.703319371198926</v>
      </c>
      <c r="C69" s="33">
        <v>21.453803788800528</v>
      </c>
      <c r="D69" s="33">
        <v>19.449741214927812</v>
      </c>
      <c r="E69" s="33">
        <v>6.5516829950550832</v>
      </c>
      <c r="F69" s="57">
        <v>16.586017705308667</v>
      </c>
      <c r="H69" s="13"/>
      <c r="I69" s="19"/>
      <c r="J69" s="19"/>
      <c r="K69" s="19"/>
      <c r="L69" s="19"/>
      <c r="M69" s="19"/>
    </row>
    <row r="70" spans="1:13" x14ac:dyDescent="0.25">
      <c r="A70" s="13" t="s">
        <v>105</v>
      </c>
      <c r="B70" s="38">
        <v>76.721891341832432</v>
      </c>
      <c r="C70" s="38">
        <v>68.673919815673628</v>
      </c>
      <c r="D70" s="38">
        <v>69.036971457973905</v>
      </c>
      <c r="E70" s="38">
        <v>85.498116659316224</v>
      </c>
      <c r="F70" s="19">
        <v>72.691497117862554</v>
      </c>
      <c r="H70" s="13"/>
      <c r="I70" s="19"/>
      <c r="J70" s="19"/>
      <c r="K70" s="19"/>
      <c r="L70" s="19"/>
      <c r="M70" s="19"/>
    </row>
    <row r="71" spans="1:13" x14ac:dyDescent="0.25">
      <c r="A71" s="15" t="s">
        <v>106</v>
      </c>
      <c r="B71" s="33">
        <v>10.110252925809531</v>
      </c>
      <c r="C71" s="33">
        <v>6.2991894576595957</v>
      </c>
      <c r="D71" s="33">
        <v>8.4415387874935686</v>
      </c>
      <c r="E71" s="33">
        <v>7.3616947939176196</v>
      </c>
      <c r="F71" s="57">
        <v>8.2020580190972723</v>
      </c>
      <c r="H71" s="13"/>
      <c r="I71" s="19"/>
      <c r="J71" s="19"/>
      <c r="K71" s="19"/>
      <c r="L71" s="19"/>
      <c r="M71" s="19"/>
    </row>
    <row r="72" spans="1:13" x14ac:dyDescent="0.25">
      <c r="A72" s="251" t="s">
        <v>20</v>
      </c>
      <c r="B72" s="198">
        <f>+(B70+B71)-(B69+B68)</f>
        <v>73.665467784134947</v>
      </c>
      <c r="C72" s="198">
        <f>+(C70+C71)-(C69+C68)</f>
        <v>49.946806322112707</v>
      </c>
      <c r="D72" s="198">
        <f>+(D70+D71)-(D69+D68)</f>
        <v>54.957777172432579</v>
      </c>
      <c r="E72" s="198">
        <f>+(E70+E71)-(E69+E68)</f>
        <v>85.720836761131125</v>
      </c>
      <c r="F72" s="198">
        <f>+(F70+F71)-(F69+F68)</f>
        <v>61.787698965366388</v>
      </c>
      <c r="H72" s="100"/>
      <c r="I72" s="107"/>
      <c r="J72" s="107"/>
      <c r="K72" s="107"/>
      <c r="L72" s="107"/>
      <c r="M72" s="107"/>
    </row>
    <row r="73" spans="1:13" x14ac:dyDescent="0.25">
      <c r="A73" s="387" t="s">
        <v>111</v>
      </c>
      <c r="B73" s="387"/>
      <c r="C73" s="387"/>
      <c r="D73" s="387"/>
      <c r="E73" s="387"/>
      <c r="F73" s="388"/>
      <c r="H73" s="100"/>
      <c r="I73" s="100"/>
      <c r="J73" s="100"/>
      <c r="K73" s="100"/>
      <c r="L73" s="100"/>
      <c r="M73" s="100"/>
    </row>
    <row r="74" spans="1:13" x14ac:dyDescent="0.25">
      <c r="A74" s="13" t="s">
        <v>187</v>
      </c>
      <c r="B74" s="38">
        <v>0.99699310109306727</v>
      </c>
      <c r="C74" s="38">
        <v>2.0883661605920074</v>
      </c>
      <c r="D74" s="38">
        <v>1.8300594532005203</v>
      </c>
      <c r="E74" s="38">
        <v>0.54091295653788729</v>
      </c>
      <c r="F74" s="19">
        <v>1.5438338259136846</v>
      </c>
      <c r="H74" s="13"/>
      <c r="I74" s="19"/>
      <c r="J74" s="19"/>
      <c r="K74" s="19"/>
      <c r="L74" s="19"/>
      <c r="M74" s="19"/>
    </row>
    <row r="75" spans="1:13" x14ac:dyDescent="0.25">
      <c r="A75" s="15" t="s">
        <v>103</v>
      </c>
      <c r="B75" s="33">
        <v>15.911797641809402</v>
      </c>
      <c r="C75" s="33">
        <v>22.222026297073466</v>
      </c>
      <c r="D75" s="33">
        <v>21.883988600167768</v>
      </c>
      <c r="E75" s="33">
        <v>9.2191042953628575</v>
      </c>
      <c r="F75" s="57">
        <v>19.072027909703738</v>
      </c>
      <c r="H75" s="13"/>
      <c r="I75" s="19"/>
      <c r="J75" s="19"/>
      <c r="K75" s="19"/>
      <c r="L75" s="19"/>
      <c r="M75" s="19"/>
    </row>
    <row r="76" spans="1:13" x14ac:dyDescent="0.25">
      <c r="A76" s="13" t="s">
        <v>105</v>
      </c>
      <c r="B76" s="38">
        <v>77.895760806218178</v>
      </c>
      <c r="C76" s="38">
        <v>72.580275431574123</v>
      </c>
      <c r="D76" s="38">
        <v>72.272919882563031</v>
      </c>
      <c r="E76" s="38">
        <v>85.609364849995359</v>
      </c>
      <c r="F76" s="19">
        <v>75.233705368452632</v>
      </c>
      <c r="H76" s="13"/>
      <c r="I76" s="19"/>
      <c r="J76" s="19"/>
      <c r="K76" s="19"/>
      <c r="L76" s="19"/>
      <c r="M76" s="19"/>
    </row>
    <row r="77" spans="1:13" x14ac:dyDescent="0.25">
      <c r="A77" s="15" t="s">
        <v>106</v>
      </c>
      <c r="B77" s="33">
        <v>5.1942692020283392</v>
      </c>
      <c r="C77" s="33">
        <v>3.1087443353141366</v>
      </c>
      <c r="D77" s="33">
        <v>4.0126819819001787</v>
      </c>
      <c r="E77" s="33">
        <v>4.6307221169015396</v>
      </c>
      <c r="F77" s="57">
        <v>4.1501919322095233</v>
      </c>
      <c r="H77" s="13"/>
      <c r="I77" s="19"/>
      <c r="J77" s="19"/>
      <c r="K77" s="19"/>
      <c r="L77" s="19"/>
      <c r="M77" s="19"/>
    </row>
    <row r="78" spans="1:13" x14ac:dyDescent="0.25">
      <c r="A78" s="251" t="s">
        <v>20</v>
      </c>
      <c r="B78" s="198">
        <f>+(B76+B77)-(B75+B74)</f>
        <v>66.181239265344047</v>
      </c>
      <c r="C78" s="198">
        <f>+(C76+C77)-(C75+C74)</f>
        <v>51.378627309222793</v>
      </c>
      <c r="D78" s="198">
        <f>+(D76+D77)-(D75+D74)</f>
        <v>52.571553811094915</v>
      </c>
      <c r="E78" s="198">
        <f>+(E76+E77)-(E75+E74)</f>
        <v>80.480069714996148</v>
      </c>
      <c r="F78" s="198">
        <f>+(F76+F77)-(F75+F74)</f>
        <v>58.768035565044734</v>
      </c>
      <c r="H78" s="100"/>
      <c r="I78" s="101"/>
      <c r="J78" s="101"/>
      <c r="K78" s="101"/>
      <c r="L78" s="101"/>
      <c r="M78" s="101"/>
    </row>
    <row r="79" spans="1:13" x14ac:dyDescent="0.25">
      <c r="A79" s="349" t="s">
        <v>129</v>
      </c>
      <c r="B79" s="325"/>
    </row>
    <row r="81" spans="1:13" ht="15" customHeight="1" x14ac:dyDescent="0.25">
      <c r="A81" s="295" t="s">
        <v>200</v>
      </c>
      <c r="B81" s="295"/>
      <c r="C81" s="295"/>
      <c r="D81" s="295"/>
      <c r="E81" s="295"/>
      <c r="F81" s="295"/>
    </row>
    <row r="82" spans="1:13" x14ac:dyDescent="0.25">
      <c r="A82" s="296"/>
      <c r="B82" s="296"/>
      <c r="C82" s="296"/>
      <c r="D82" s="296"/>
      <c r="E82" s="296"/>
      <c r="F82" s="296"/>
    </row>
    <row r="83" spans="1:13" x14ac:dyDescent="0.25">
      <c r="A83" s="308"/>
      <c r="B83" s="344" t="s">
        <v>10</v>
      </c>
      <c r="C83" s="343"/>
      <c r="D83" s="344" t="s">
        <v>11</v>
      </c>
      <c r="E83" s="343"/>
      <c r="F83" s="328" t="s">
        <v>12</v>
      </c>
    </row>
    <row r="84" spans="1:13" x14ac:dyDescent="0.25">
      <c r="A84" s="327"/>
      <c r="B84" s="182" t="s">
        <v>14</v>
      </c>
      <c r="C84" s="182" t="s">
        <v>13</v>
      </c>
      <c r="D84" s="182" t="s">
        <v>15</v>
      </c>
      <c r="E84" s="182" t="s">
        <v>16</v>
      </c>
      <c r="F84" s="329"/>
    </row>
    <row r="85" spans="1:13" x14ac:dyDescent="0.25">
      <c r="A85" s="48" t="s">
        <v>103</v>
      </c>
      <c r="B85" s="66">
        <v>0.75173864697082493</v>
      </c>
      <c r="C85" s="66">
        <v>2.2306078185889864</v>
      </c>
      <c r="D85" s="66">
        <v>1.8712733436242017</v>
      </c>
      <c r="E85" s="66">
        <v>0.16306293168591163</v>
      </c>
      <c r="F85" s="67">
        <v>1.4923000845770176</v>
      </c>
    </row>
    <row r="86" spans="1:13" x14ac:dyDescent="0.25">
      <c r="A86" s="13" t="s">
        <v>104</v>
      </c>
      <c r="B86" s="38">
        <v>14.756794989508206</v>
      </c>
      <c r="C86" s="38">
        <v>21.38268295980204</v>
      </c>
      <c r="D86" s="38">
        <v>21.178001755501075</v>
      </c>
      <c r="E86" s="38">
        <v>7.2012832920152192</v>
      </c>
      <c r="F86" s="19">
        <v>18.07508005794676</v>
      </c>
      <c r="G86" s="6"/>
      <c r="H86" s="6"/>
    </row>
    <row r="87" spans="1:13" x14ac:dyDescent="0.25">
      <c r="A87" s="15" t="s">
        <v>105</v>
      </c>
      <c r="B87" s="33">
        <v>80.877896291332746</v>
      </c>
      <c r="C87" s="33">
        <v>74.0197374994857</v>
      </c>
      <c r="D87" s="33">
        <v>74.300447955446586</v>
      </c>
      <c r="E87" s="33">
        <v>88.458326152377666</v>
      </c>
      <c r="F87" s="57">
        <v>77.443604586402188</v>
      </c>
      <c r="G87" s="6"/>
      <c r="H87" s="6"/>
    </row>
    <row r="88" spans="1:13" x14ac:dyDescent="0.25">
      <c r="A88" s="13" t="s">
        <v>106</v>
      </c>
      <c r="B88" s="38">
        <v>3.6124049263141473</v>
      </c>
      <c r="C88" s="38">
        <v>2.3663908739087667</v>
      </c>
      <c r="D88" s="38">
        <v>2.6498986046793185</v>
      </c>
      <c r="E88" s="38">
        <v>4.1746761941376889</v>
      </c>
      <c r="F88" s="19">
        <v>2.9884265796273097</v>
      </c>
    </row>
    <row r="89" spans="1:13" x14ac:dyDescent="0.25">
      <c r="A89" s="252" t="s">
        <v>20</v>
      </c>
      <c r="B89" s="222">
        <f>+(B88+B87)-(B86+B85)</f>
        <v>68.981767581167858</v>
      </c>
      <c r="C89" s="222">
        <f>+(C88+C87)-(C86+C85)</f>
        <v>52.772837595003445</v>
      </c>
      <c r="D89" s="222">
        <f>+(D88+D87)-(D86+D85)</f>
        <v>53.901071461000626</v>
      </c>
      <c r="E89" s="222">
        <f>+(E88+E87)-(E86+E85)</f>
        <v>85.268656122814221</v>
      </c>
      <c r="F89" s="222">
        <f>+(F88+F87)-(F86+F85)</f>
        <v>60.864651023505729</v>
      </c>
    </row>
    <row r="90" spans="1:13" x14ac:dyDescent="0.25">
      <c r="A90" s="349" t="s">
        <v>129</v>
      </c>
      <c r="B90" s="325"/>
    </row>
    <row r="92" spans="1:13" ht="15" customHeight="1" x14ac:dyDescent="0.25">
      <c r="A92" s="295" t="s">
        <v>201</v>
      </c>
      <c r="B92" s="295"/>
      <c r="C92" s="295"/>
      <c r="D92" s="295"/>
      <c r="E92" s="295"/>
      <c r="F92" s="295"/>
    </row>
    <row r="93" spans="1:13" x14ac:dyDescent="0.25">
      <c r="A93" s="296"/>
      <c r="B93" s="296"/>
      <c r="C93" s="296"/>
      <c r="D93" s="296"/>
      <c r="E93" s="296"/>
      <c r="F93" s="296"/>
    </row>
    <row r="94" spans="1:13" x14ac:dyDescent="0.25">
      <c r="A94" s="370"/>
      <c r="B94" s="344" t="s">
        <v>10</v>
      </c>
      <c r="C94" s="343"/>
      <c r="D94" s="344" t="s">
        <v>11</v>
      </c>
      <c r="E94" s="343"/>
      <c r="F94" s="372" t="s">
        <v>12</v>
      </c>
      <c r="H94" s="100"/>
      <c r="I94" s="52"/>
      <c r="J94" s="52"/>
      <c r="K94" s="52"/>
      <c r="L94" s="52"/>
      <c r="M94" s="52"/>
    </row>
    <row r="95" spans="1:13" x14ac:dyDescent="0.25">
      <c r="A95" s="371"/>
      <c r="B95" s="182" t="s">
        <v>14</v>
      </c>
      <c r="C95" s="182" t="s">
        <v>13</v>
      </c>
      <c r="D95" s="182" t="s">
        <v>15</v>
      </c>
      <c r="E95" s="182" t="s">
        <v>16</v>
      </c>
      <c r="F95" s="323"/>
      <c r="H95" s="100"/>
      <c r="I95" s="4"/>
      <c r="J95" s="4"/>
      <c r="K95" s="4"/>
      <c r="L95" s="4"/>
      <c r="M95" s="52"/>
    </row>
    <row r="96" spans="1:13" ht="15.75" thickBot="1" x14ac:dyDescent="0.3">
      <c r="A96" s="351" t="s">
        <v>29</v>
      </c>
      <c r="B96" s="352"/>
      <c r="C96" s="352"/>
      <c r="D96" s="352"/>
      <c r="E96" s="352"/>
      <c r="F96" s="353"/>
      <c r="H96" s="105"/>
      <c r="I96" s="105"/>
      <c r="J96" s="105"/>
      <c r="K96" s="105"/>
      <c r="L96" s="105"/>
      <c r="M96" s="105"/>
    </row>
    <row r="97" spans="1:13" ht="15.75" thickBot="1" x14ac:dyDescent="0.3">
      <c r="A97" s="9" t="s">
        <v>30</v>
      </c>
      <c r="B97" s="70">
        <v>94.18383813895062</v>
      </c>
      <c r="C97" s="70">
        <v>73.672930460407969</v>
      </c>
      <c r="D97" s="70">
        <v>82.354588740547101</v>
      </c>
      <c r="E97" s="70">
        <v>91.784095591264929</v>
      </c>
      <c r="F97" s="70">
        <v>84.436268200790082</v>
      </c>
      <c r="H97" s="13"/>
      <c r="I97" s="53"/>
      <c r="J97" s="53"/>
      <c r="K97" s="53"/>
      <c r="L97" s="53"/>
      <c r="M97" s="53"/>
    </row>
    <row r="98" spans="1:13" ht="15.75" thickBot="1" x14ac:dyDescent="0.3">
      <c r="A98" s="8" t="s">
        <v>31</v>
      </c>
      <c r="B98" s="7">
        <v>83.799228862572292</v>
      </c>
      <c r="C98" s="7">
        <v>73.906952739069538</v>
      </c>
      <c r="D98" s="7">
        <v>75.362639959821564</v>
      </c>
      <c r="E98" s="7">
        <v>93.974885293407382</v>
      </c>
      <c r="F98" s="7">
        <v>79.023759227172391</v>
      </c>
      <c r="H98" s="13"/>
      <c r="I98" s="53"/>
      <c r="J98" s="53"/>
      <c r="K98" s="53"/>
      <c r="L98" s="53"/>
      <c r="M98" s="53"/>
    </row>
    <row r="99" spans="1:13" ht="15.75" thickBot="1" x14ac:dyDescent="0.3">
      <c r="A99" s="9" t="s">
        <v>32</v>
      </c>
      <c r="B99" s="70">
        <v>85.432315063770318</v>
      </c>
      <c r="C99" s="70">
        <v>77.232572356926255</v>
      </c>
      <c r="D99" s="70">
        <v>79.131606626347619</v>
      </c>
      <c r="E99" s="70">
        <v>91.499929047821766</v>
      </c>
      <c r="F99" s="70">
        <v>81.459407497404015</v>
      </c>
      <c r="H99" s="13"/>
      <c r="I99" s="53"/>
      <c r="J99" s="53"/>
      <c r="K99" s="53"/>
      <c r="L99" s="53"/>
      <c r="M99" s="53"/>
    </row>
    <row r="100" spans="1:13" ht="15.75" thickBot="1" x14ac:dyDescent="0.3">
      <c r="A100" s="8" t="s">
        <v>33</v>
      </c>
      <c r="B100" s="7">
        <v>78.969288856019617</v>
      </c>
      <c r="C100" s="7">
        <v>69.64788937681729</v>
      </c>
      <c r="D100" s="7">
        <v>69.033566002874153</v>
      </c>
      <c r="E100" s="7">
        <v>93.499212530979591</v>
      </c>
      <c r="F100" s="7">
        <v>74.438134847636576</v>
      </c>
      <c r="H100" s="13"/>
      <c r="I100" s="53"/>
      <c r="J100" s="53"/>
      <c r="K100" s="53"/>
      <c r="L100" s="53"/>
      <c r="M100" s="53"/>
    </row>
    <row r="101" spans="1:13" ht="15.75" thickBot="1" x14ac:dyDescent="0.3">
      <c r="A101" s="9" t="s">
        <v>34</v>
      </c>
      <c r="B101" s="70">
        <v>80.106065097872531</v>
      </c>
      <c r="C101" s="70">
        <v>83.526349616757869</v>
      </c>
      <c r="D101" s="70">
        <v>77.906567431005286</v>
      </c>
      <c r="E101" s="70">
        <v>92.362912189699884</v>
      </c>
      <c r="F101" s="70">
        <v>82.037195857278306</v>
      </c>
      <c r="H101" s="13"/>
      <c r="I101" s="53"/>
      <c r="J101" s="53"/>
      <c r="K101" s="53"/>
      <c r="L101" s="53"/>
      <c r="M101" s="53"/>
    </row>
    <row r="102" spans="1:13" ht="15.75" thickBot="1" x14ac:dyDescent="0.3">
      <c r="A102" s="44" t="s">
        <v>35</v>
      </c>
      <c r="B102" s="45"/>
      <c r="C102" s="45"/>
      <c r="D102" s="45"/>
      <c r="E102" s="45"/>
      <c r="F102" s="46"/>
      <c r="H102" s="105"/>
      <c r="I102" s="105"/>
      <c r="J102" s="105"/>
      <c r="K102" s="105"/>
      <c r="L102" s="105"/>
      <c r="M102" s="105"/>
    </row>
    <row r="103" spans="1:13" ht="15.75" thickBot="1" x14ac:dyDescent="0.3">
      <c r="A103" s="9" t="s">
        <v>25</v>
      </c>
      <c r="B103" s="70">
        <v>80.849789011083288</v>
      </c>
      <c r="C103" s="70">
        <v>91.081712949763357</v>
      </c>
      <c r="D103" s="70">
        <v>86.3097186603528</v>
      </c>
      <c r="E103" s="70">
        <v>91.785168525940136</v>
      </c>
      <c r="F103" s="70">
        <v>88.760430400204314</v>
      </c>
      <c r="H103" s="13"/>
      <c r="I103" s="53"/>
      <c r="J103" s="53"/>
      <c r="K103" s="53"/>
      <c r="L103" s="53"/>
      <c r="M103" s="53"/>
    </row>
    <row r="104" spans="1:13" ht="15.75" thickBot="1" x14ac:dyDescent="0.3">
      <c r="A104" s="8" t="s">
        <v>26</v>
      </c>
      <c r="B104" s="7">
        <v>84.053470998388676</v>
      </c>
      <c r="C104" s="7">
        <v>74.906597922737802</v>
      </c>
      <c r="D104" s="7">
        <v>73.607571738939754</v>
      </c>
      <c r="E104" s="7">
        <v>92.723444080486658</v>
      </c>
      <c r="F104" s="7">
        <v>79.580218936749574</v>
      </c>
      <c r="H104" s="13"/>
      <c r="I104" s="53"/>
      <c r="J104" s="53"/>
      <c r="K104" s="53"/>
      <c r="L104" s="53"/>
      <c r="M104" s="53"/>
    </row>
    <row r="105" spans="1:13" ht="15.75" thickBot="1" x14ac:dyDescent="0.3">
      <c r="A105" s="9" t="s">
        <v>27</v>
      </c>
      <c r="B105" s="70">
        <v>84.563554621358094</v>
      </c>
      <c r="C105" s="70">
        <v>72.336488812392432</v>
      </c>
      <c r="D105" s="70">
        <v>75.978558572658272</v>
      </c>
      <c r="E105" s="70">
        <v>93.440719779422437</v>
      </c>
      <c r="F105" s="70">
        <v>79.076952785555662</v>
      </c>
      <c r="H105" s="13"/>
      <c r="I105" s="53"/>
      <c r="J105" s="53"/>
      <c r="K105" s="53"/>
      <c r="L105" s="53"/>
      <c r="M105" s="53"/>
    </row>
    <row r="106" spans="1:13" ht="15.75" thickBot="1" x14ac:dyDescent="0.3">
      <c r="A106" s="8" t="s">
        <v>131</v>
      </c>
      <c r="B106" s="7">
        <v>86.097167052250214</v>
      </c>
      <c r="C106" s="7">
        <v>79.916845584977679</v>
      </c>
      <c r="D106" s="7">
        <v>82.250913420091138</v>
      </c>
      <c r="E106" s="7">
        <v>87.804187889077539</v>
      </c>
      <c r="F106" s="7">
        <v>82.626819146912382</v>
      </c>
      <c r="H106" s="13"/>
      <c r="I106" s="53"/>
      <c r="J106" s="53"/>
      <c r="K106" s="53"/>
      <c r="L106" s="53"/>
      <c r="M106" s="53"/>
    </row>
    <row r="107" spans="1:13" ht="15.75" thickBot="1" x14ac:dyDescent="0.3">
      <c r="A107" s="44" t="s">
        <v>211</v>
      </c>
      <c r="B107" s="45"/>
      <c r="C107" s="45"/>
      <c r="D107" s="45"/>
      <c r="E107" s="45"/>
      <c r="F107" s="46"/>
      <c r="H107" s="105"/>
      <c r="I107" s="105"/>
      <c r="J107" s="105"/>
      <c r="K107" s="105"/>
      <c r="L107" s="105"/>
      <c r="M107" s="105"/>
    </row>
    <row r="108" spans="1:13" ht="15.75" thickBot="1" x14ac:dyDescent="0.3">
      <c r="A108" s="8" t="s">
        <v>36</v>
      </c>
      <c r="B108" s="7">
        <v>84.845218434951505</v>
      </c>
      <c r="C108" s="7">
        <v>73.346107301331188</v>
      </c>
      <c r="D108" s="7">
        <v>77.891128716861175</v>
      </c>
      <c r="E108" s="7">
        <v>92.856831443144415</v>
      </c>
      <c r="F108" s="7">
        <v>80.278855540814547</v>
      </c>
      <c r="H108" s="13"/>
      <c r="I108" s="53"/>
      <c r="J108" s="53"/>
      <c r="K108" s="53"/>
      <c r="L108" s="53"/>
      <c r="M108" s="53"/>
    </row>
    <row r="109" spans="1:13" ht="15.75" thickBot="1" x14ac:dyDescent="0.3">
      <c r="A109" s="9" t="s">
        <v>37</v>
      </c>
      <c r="B109" s="70">
        <v>86.364268818700424</v>
      </c>
      <c r="C109" s="70">
        <v>79.954105884281262</v>
      </c>
      <c r="D109" s="70">
        <v>79.478635829086627</v>
      </c>
      <c r="E109" s="70">
        <v>93.067492321973219</v>
      </c>
      <c r="F109" s="70">
        <v>82.335344783124455</v>
      </c>
      <c r="H109" s="13"/>
      <c r="I109" s="53"/>
      <c r="J109" s="53"/>
      <c r="K109" s="53"/>
      <c r="L109" s="53"/>
      <c r="M109" s="53"/>
    </row>
    <row r="110" spans="1:13" x14ac:dyDescent="0.25">
      <c r="A110" s="14" t="s">
        <v>38</v>
      </c>
      <c r="B110" s="55">
        <v>83.152005713605519</v>
      </c>
      <c r="C110" s="55">
        <v>78.89647977812551</v>
      </c>
      <c r="D110" s="55">
        <v>74.524789822736125</v>
      </c>
      <c r="E110" s="55">
        <v>92.410123137508009</v>
      </c>
      <c r="F110" s="55">
        <v>80.380240116741845</v>
      </c>
      <c r="H110" s="13"/>
      <c r="I110" s="53"/>
      <c r="J110" s="53"/>
      <c r="K110" s="53"/>
      <c r="L110" s="53"/>
      <c r="M110" s="53"/>
    </row>
    <row r="111" spans="1:13" x14ac:dyDescent="0.25">
      <c r="A111" s="218" t="s">
        <v>138</v>
      </c>
      <c r="B111" s="223">
        <v>84.490301217646902</v>
      </c>
      <c r="C111" s="223">
        <v>76.38612837339447</v>
      </c>
      <c r="D111" s="223">
        <v>76.950346560125922</v>
      </c>
      <c r="E111" s="223">
        <v>92.633002346515354</v>
      </c>
      <c r="F111" s="223">
        <v>80.432031166029489</v>
      </c>
      <c r="H111" s="13"/>
      <c r="I111" s="53"/>
      <c r="J111" s="53"/>
      <c r="K111" s="53"/>
      <c r="L111" s="53"/>
      <c r="M111" s="53"/>
    </row>
    <row r="112" spans="1:13" x14ac:dyDescent="0.25">
      <c r="A112" s="349" t="s">
        <v>129</v>
      </c>
      <c r="B112" s="325"/>
    </row>
    <row r="114" spans="1:22" ht="15" customHeight="1" x14ac:dyDescent="0.25">
      <c r="A114" s="295" t="s">
        <v>202</v>
      </c>
      <c r="B114" s="295"/>
      <c r="C114" s="295"/>
      <c r="D114" s="295"/>
      <c r="E114" s="295"/>
      <c r="F114" s="295"/>
    </row>
    <row r="115" spans="1:22" ht="15" customHeight="1" x14ac:dyDescent="0.25">
      <c r="A115" s="295"/>
      <c r="B115" s="295"/>
      <c r="C115" s="295"/>
      <c r="D115" s="295"/>
      <c r="E115" s="295"/>
      <c r="F115" s="295"/>
    </row>
    <row r="116" spans="1:22" x14ac:dyDescent="0.25">
      <c r="A116" s="296"/>
      <c r="B116" s="296"/>
      <c r="C116" s="296"/>
      <c r="D116" s="296"/>
      <c r="E116" s="296"/>
      <c r="F116" s="296"/>
    </row>
    <row r="117" spans="1:22" x14ac:dyDescent="0.25">
      <c r="A117" s="370"/>
      <c r="B117" s="344" t="s">
        <v>10</v>
      </c>
      <c r="C117" s="343"/>
      <c r="D117" s="344" t="s">
        <v>11</v>
      </c>
      <c r="E117" s="343"/>
      <c r="F117" s="372" t="s">
        <v>12</v>
      </c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14"/>
    </row>
    <row r="118" spans="1:22" x14ac:dyDescent="0.25">
      <c r="A118" s="371"/>
      <c r="B118" s="182" t="s">
        <v>14</v>
      </c>
      <c r="C118" s="182" t="s">
        <v>13</v>
      </c>
      <c r="D118" s="182" t="s">
        <v>15</v>
      </c>
      <c r="E118" s="182" t="s">
        <v>16</v>
      </c>
      <c r="F118" s="323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14"/>
    </row>
    <row r="119" spans="1:22" ht="18" customHeight="1" x14ac:dyDescent="0.25">
      <c r="A119" s="380" t="s">
        <v>188</v>
      </c>
      <c r="B119" s="381"/>
      <c r="C119" s="382"/>
      <c r="D119" s="97"/>
      <c r="E119" s="97"/>
      <c r="F119" s="48"/>
      <c r="G119" s="13"/>
    </row>
    <row r="120" spans="1:22" x14ac:dyDescent="0.25">
      <c r="A120" s="155" t="s">
        <v>0</v>
      </c>
      <c r="B120" s="38">
        <v>26.190727497679106</v>
      </c>
      <c r="C120" s="38">
        <v>29.194218640710503</v>
      </c>
      <c r="D120" s="38">
        <v>32.64361814824904</v>
      </c>
      <c r="E120" s="38">
        <v>10.353847019738547</v>
      </c>
      <c r="F120" s="19">
        <v>27.694675987758611</v>
      </c>
    </row>
    <row r="121" spans="1:22" ht="15.75" thickBot="1" x14ac:dyDescent="0.3">
      <c r="A121" s="351" t="s">
        <v>112</v>
      </c>
      <c r="B121" s="352"/>
      <c r="C121" s="352"/>
      <c r="D121" s="352"/>
      <c r="E121" s="352"/>
      <c r="F121" s="353"/>
      <c r="H121" s="121"/>
      <c r="I121" s="121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4"/>
    </row>
    <row r="122" spans="1:22" ht="15.75" thickBot="1" x14ac:dyDescent="0.3">
      <c r="A122" s="9" t="s">
        <v>113</v>
      </c>
      <c r="B122" s="70">
        <v>49.723006138398908</v>
      </c>
      <c r="C122" s="70">
        <v>44.172421429865707</v>
      </c>
      <c r="D122" s="70">
        <v>47.98507203208122</v>
      </c>
      <c r="E122" s="70">
        <v>33.623514999910967</v>
      </c>
      <c r="F122" s="70">
        <v>46.794061068540032</v>
      </c>
      <c r="H122" s="122"/>
      <c r="I122" s="116"/>
      <c r="J122" s="117"/>
      <c r="K122" s="118"/>
      <c r="L122" s="117"/>
      <c r="M122" s="118"/>
      <c r="N122" s="117"/>
      <c r="O122" s="118"/>
      <c r="P122" s="117"/>
      <c r="Q122" s="118"/>
      <c r="R122" s="117"/>
      <c r="S122" s="118"/>
      <c r="T122" s="117"/>
      <c r="U122" s="118"/>
      <c r="V122" s="114"/>
    </row>
    <row r="123" spans="1:22" ht="15.75" thickBot="1" x14ac:dyDescent="0.3">
      <c r="A123" s="8" t="s">
        <v>114</v>
      </c>
      <c r="B123" s="7">
        <v>12.072821528442292</v>
      </c>
      <c r="C123" s="7">
        <v>11.620930560309247</v>
      </c>
      <c r="D123" s="7">
        <v>12.153313012134769</v>
      </c>
      <c r="E123" s="7">
        <v>8.3098481473504258</v>
      </c>
      <c r="F123" s="7">
        <v>11.835350883718954</v>
      </c>
      <c r="H123" s="122"/>
      <c r="I123" s="116"/>
      <c r="J123" s="117"/>
      <c r="K123" s="118"/>
      <c r="L123" s="117"/>
      <c r="M123" s="118"/>
      <c r="N123" s="117"/>
      <c r="O123" s="118"/>
      <c r="P123" s="117"/>
      <c r="Q123" s="118"/>
      <c r="R123" s="117"/>
      <c r="S123" s="118"/>
      <c r="T123" s="117"/>
      <c r="U123" s="118"/>
      <c r="V123" s="114"/>
    </row>
    <row r="124" spans="1:22" x14ac:dyDescent="0.25">
      <c r="A124" s="43" t="s">
        <v>115</v>
      </c>
      <c r="B124" s="56">
        <v>26.824604519383428</v>
      </c>
      <c r="C124" s="56">
        <v>25.706174877690309</v>
      </c>
      <c r="D124" s="56">
        <v>26.47512198514157</v>
      </c>
      <c r="E124" s="56">
        <v>23.572311924918544</v>
      </c>
      <c r="F124" s="56">
        <v>26.234177551519274</v>
      </c>
      <c r="H124" s="122"/>
      <c r="I124" s="116"/>
      <c r="J124" s="117"/>
      <c r="K124" s="118"/>
      <c r="L124" s="117"/>
      <c r="M124" s="118"/>
      <c r="N124" s="117"/>
      <c r="O124" s="118"/>
      <c r="P124" s="117"/>
      <c r="Q124" s="118"/>
      <c r="R124" s="117"/>
      <c r="S124" s="118"/>
      <c r="T124" s="117"/>
      <c r="U124" s="118"/>
      <c r="V124" s="114"/>
    </row>
    <row r="125" spans="1:22" x14ac:dyDescent="0.25">
      <c r="A125" s="13" t="s">
        <v>116</v>
      </c>
      <c r="B125" s="53">
        <v>8.6624576550811856</v>
      </c>
      <c r="C125" s="53">
        <v>11.532344118061568</v>
      </c>
      <c r="D125" s="53">
        <v>10.717307402556763</v>
      </c>
      <c r="E125" s="53">
        <v>4.2132334757819834</v>
      </c>
      <c r="F125" s="53">
        <v>10.177381471129014</v>
      </c>
      <c r="H125" s="122"/>
      <c r="I125" s="116"/>
      <c r="J125" s="117"/>
      <c r="K125" s="119"/>
      <c r="L125" s="117"/>
      <c r="M125" s="118"/>
      <c r="N125" s="117"/>
      <c r="O125" s="119"/>
      <c r="P125" s="117"/>
      <c r="Q125" s="119"/>
      <c r="R125" s="117"/>
      <c r="S125" s="118"/>
      <c r="T125" s="117"/>
      <c r="U125" s="119"/>
      <c r="V125" s="114"/>
    </row>
    <row r="126" spans="1:22" x14ac:dyDescent="0.25">
      <c r="A126" s="258" t="s">
        <v>73</v>
      </c>
      <c r="B126" s="259">
        <v>2.7126141976082341</v>
      </c>
      <c r="C126" s="259">
        <v>6.9641768213520274</v>
      </c>
      <c r="D126" s="259">
        <v>2.6668675606448695</v>
      </c>
      <c r="E126" s="259">
        <v>30.25604186777975</v>
      </c>
      <c r="F126" s="259">
        <v>4.9569034232817168</v>
      </c>
      <c r="H126" s="122"/>
      <c r="I126" s="116"/>
      <c r="J126" s="117"/>
      <c r="K126" s="119"/>
      <c r="L126" s="117"/>
      <c r="M126" s="118"/>
      <c r="N126" s="117"/>
      <c r="O126" s="119"/>
      <c r="P126" s="117"/>
      <c r="Q126" s="119"/>
      <c r="R126" s="117"/>
      <c r="S126" s="118"/>
      <c r="T126" s="117"/>
      <c r="U126" s="119"/>
      <c r="V126" s="114"/>
    </row>
    <row r="127" spans="1:22" x14ac:dyDescent="0.25">
      <c r="A127" s="349" t="s">
        <v>129</v>
      </c>
      <c r="B127" s="325"/>
      <c r="H127" s="122"/>
      <c r="I127" s="120"/>
      <c r="J127" s="117"/>
      <c r="K127" s="118"/>
      <c r="L127" s="117"/>
      <c r="M127" s="118"/>
      <c r="N127" s="117"/>
      <c r="O127" s="118"/>
      <c r="P127" s="117"/>
      <c r="Q127" s="118"/>
      <c r="R127" s="117"/>
      <c r="S127" s="118"/>
      <c r="T127" s="117"/>
      <c r="U127" s="118"/>
      <c r="V127" s="114"/>
    </row>
    <row r="128" spans="1:22" x14ac:dyDescent="0.25">
      <c r="H128" s="122"/>
      <c r="I128" s="120"/>
      <c r="J128" s="117"/>
      <c r="K128" s="118"/>
      <c r="L128" s="117"/>
      <c r="M128" s="118"/>
      <c r="N128" s="117"/>
      <c r="O128" s="118"/>
      <c r="P128" s="117"/>
      <c r="Q128" s="118"/>
      <c r="R128" s="117"/>
      <c r="S128" s="118"/>
      <c r="T128" s="117"/>
      <c r="U128" s="118"/>
      <c r="V128" s="114"/>
    </row>
    <row r="129" spans="1:6" ht="15.75" customHeight="1" x14ac:dyDescent="0.25">
      <c r="A129" s="295" t="s">
        <v>203</v>
      </c>
      <c r="B129" s="295"/>
      <c r="C129" s="295"/>
      <c r="D129" s="295"/>
      <c r="E129" s="295"/>
      <c r="F129" s="295"/>
    </row>
    <row r="130" spans="1:6" x14ac:dyDescent="0.25">
      <c r="A130" s="296"/>
      <c r="B130" s="296"/>
      <c r="C130" s="296"/>
      <c r="D130" s="296"/>
      <c r="E130" s="296"/>
      <c r="F130" s="296"/>
    </row>
    <row r="131" spans="1:6" x14ac:dyDescent="0.25">
      <c r="A131" s="383"/>
      <c r="B131" s="323" t="s">
        <v>10</v>
      </c>
      <c r="C131" s="322"/>
      <c r="D131" s="323" t="s">
        <v>11</v>
      </c>
      <c r="E131" s="322"/>
      <c r="F131" s="340" t="s">
        <v>12</v>
      </c>
    </row>
    <row r="132" spans="1:6" x14ac:dyDescent="0.25">
      <c r="A132" s="371"/>
      <c r="B132" s="182" t="s">
        <v>14</v>
      </c>
      <c r="C132" s="182" t="s">
        <v>13</v>
      </c>
      <c r="D132" s="182" t="s">
        <v>15</v>
      </c>
      <c r="E132" s="182" t="s">
        <v>16</v>
      </c>
      <c r="F132" s="323"/>
    </row>
    <row r="133" spans="1:6" ht="15.75" thickBot="1" x14ac:dyDescent="0.3">
      <c r="A133" s="312" t="s">
        <v>189</v>
      </c>
      <c r="B133" s="313"/>
      <c r="C133" s="313"/>
      <c r="D133" s="45"/>
      <c r="E133" s="45"/>
      <c r="F133" s="46"/>
    </row>
    <row r="134" spans="1:6" x14ac:dyDescent="0.25">
      <c r="A134" s="9" t="s">
        <v>117</v>
      </c>
      <c r="B134" s="70">
        <v>99.844671884120359</v>
      </c>
      <c r="C134" s="70">
        <v>99.734240673256963</v>
      </c>
      <c r="D134" s="70">
        <v>99.943208817700295</v>
      </c>
      <c r="E134" s="70">
        <v>98.040843242314651</v>
      </c>
      <c r="F134" s="70">
        <v>99.786377017993217</v>
      </c>
    </row>
    <row r="135" spans="1:6" ht="15.75" thickBot="1" x14ac:dyDescent="0.3">
      <c r="A135" s="8" t="s">
        <v>190</v>
      </c>
      <c r="B135" s="7">
        <v>0.15532811587964165</v>
      </c>
      <c r="C135" s="7">
        <v>0.26575932674303893</v>
      </c>
      <c r="D135" s="7">
        <v>5.5632178579293236E-2</v>
      </c>
      <c r="E135" s="7">
        <v>1.9462202132469413</v>
      </c>
      <c r="F135" s="7">
        <v>0.21362298200678065</v>
      </c>
    </row>
    <row r="136" spans="1:6" ht="15" customHeight="1" x14ac:dyDescent="0.25">
      <c r="A136" s="384" t="s">
        <v>191</v>
      </c>
      <c r="B136" s="385"/>
      <c r="C136" s="385"/>
      <c r="D136" s="385"/>
      <c r="E136" s="385"/>
      <c r="F136" s="386"/>
    </row>
    <row r="137" spans="1:6" x14ac:dyDescent="0.25">
      <c r="A137" s="9" t="s">
        <v>97</v>
      </c>
      <c r="B137" s="70">
        <v>23.711327963935094</v>
      </c>
      <c r="C137" s="70">
        <v>12.162527559642095</v>
      </c>
      <c r="D137" s="70">
        <v>18.491904359012992</v>
      </c>
      <c r="E137" s="70">
        <v>7.9129216564908527</v>
      </c>
      <c r="F137" s="70">
        <v>17.614940811927372</v>
      </c>
    </row>
    <row r="138" spans="1:6" x14ac:dyDescent="0.25">
      <c r="A138" s="8" t="s">
        <v>98</v>
      </c>
      <c r="B138" s="7">
        <v>40.819778626746981</v>
      </c>
      <c r="C138" s="7">
        <v>41.939640419577607</v>
      </c>
      <c r="D138" s="7">
        <v>41.782084120490026</v>
      </c>
      <c r="E138" s="7">
        <v>37.311090140799905</v>
      </c>
      <c r="F138" s="7">
        <v>41.412037283055767</v>
      </c>
    </row>
    <row r="139" spans="1:6" ht="15.75" thickBot="1" x14ac:dyDescent="0.3">
      <c r="A139" s="9" t="s">
        <v>99</v>
      </c>
      <c r="B139" s="70">
        <v>33.424809631607523</v>
      </c>
      <c r="C139" s="70">
        <v>43.626912090565177</v>
      </c>
      <c r="D139" s="70">
        <v>37.521586444292488</v>
      </c>
      <c r="E139" s="70">
        <v>53.034500810979146</v>
      </c>
      <c r="F139" s="70">
        <v>38.810300666376172</v>
      </c>
    </row>
    <row r="140" spans="1:6" x14ac:dyDescent="0.25">
      <c r="A140" s="227" t="s">
        <v>100</v>
      </c>
      <c r="B140" s="257">
        <v>2.0417768275773183</v>
      </c>
      <c r="C140" s="257">
        <v>2.2690209184803396</v>
      </c>
      <c r="D140" s="257">
        <v>2.2021070687636906</v>
      </c>
      <c r="E140" s="257">
        <v>1.7157467669413822</v>
      </c>
      <c r="F140" s="257">
        <v>2.162892123828859</v>
      </c>
    </row>
    <row r="141" spans="1:6" x14ac:dyDescent="0.25">
      <c r="A141" s="349" t="s">
        <v>129</v>
      </c>
      <c r="B141" s="325"/>
    </row>
    <row r="143" spans="1:6" ht="15" customHeight="1" x14ac:dyDescent="0.25">
      <c r="A143" s="295" t="s">
        <v>204</v>
      </c>
      <c r="B143" s="295"/>
      <c r="C143" s="295"/>
      <c r="D143" s="295"/>
      <c r="E143" s="295"/>
      <c r="F143" s="295"/>
    </row>
    <row r="144" spans="1:6" x14ac:dyDescent="0.25">
      <c r="A144" s="296"/>
      <c r="B144" s="296"/>
      <c r="C144" s="296"/>
      <c r="D144" s="296"/>
      <c r="E144" s="296"/>
      <c r="F144" s="296"/>
    </row>
    <row r="145" spans="1:6" x14ac:dyDescent="0.25">
      <c r="A145" s="307"/>
      <c r="B145" s="344" t="s">
        <v>10</v>
      </c>
      <c r="C145" s="343"/>
      <c r="D145" s="344" t="s">
        <v>11</v>
      </c>
      <c r="E145" s="343"/>
      <c r="F145" s="347" t="s">
        <v>12</v>
      </c>
    </row>
    <row r="146" spans="1:6" x14ac:dyDescent="0.25">
      <c r="A146" s="327"/>
      <c r="B146" s="182" t="s">
        <v>14</v>
      </c>
      <c r="C146" s="182" t="s">
        <v>13</v>
      </c>
      <c r="D146" s="182" t="s">
        <v>15</v>
      </c>
      <c r="E146" s="182" t="s">
        <v>16</v>
      </c>
      <c r="F146" s="329"/>
    </row>
    <row r="147" spans="1:6" x14ac:dyDescent="0.25">
      <c r="A147" s="271" t="s">
        <v>0</v>
      </c>
      <c r="B147" s="66">
        <v>18.335593406796747</v>
      </c>
      <c r="C147" s="66">
        <v>11.475197143159166</v>
      </c>
      <c r="D147" s="66">
        <v>16.960637428493598</v>
      </c>
      <c r="E147" s="66">
        <v>7.6785406530471558</v>
      </c>
      <c r="F147" s="67">
        <v>14.900042382930529</v>
      </c>
    </row>
    <row r="148" spans="1:6" x14ac:dyDescent="0.25">
      <c r="A148" s="215" t="s">
        <v>1</v>
      </c>
      <c r="B148" s="192">
        <v>81.663816932229878</v>
      </c>
      <c r="C148" s="192">
        <v>88.524859962499931</v>
      </c>
      <c r="D148" s="192">
        <v>83.038984230757578</v>
      </c>
      <c r="E148" s="192">
        <v>92.320133632061086</v>
      </c>
      <c r="F148" s="194">
        <v>85.099663264889926</v>
      </c>
    </row>
    <row r="149" spans="1:6" x14ac:dyDescent="0.25">
      <c r="A149" s="349" t="s">
        <v>129</v>
      </c>
      <c r="B149" s="325"/>
    </row>
    <row r="151" spans="1:6" x14ac:dyDescent="0.25">
      <c r="A151" s="292" t="s">
        <v>220</v>
      </c>
      <c r="B151" s="292"/>
    </row>
    <row r="152" spans="1:6" ht="18.75" customHeight="1" x14ac:dyDescent="0.25">
      <c r="A152" s="292"/>
      <c r="B152" s="292"/>
    </row>
    <row r="153" spans="1:6" x14ac:dyDescent="0.25">
      <c r="A153" s="389"/>
      <c r="B153" s="389"/>
    </row>
    <row r="154" spans="1:6" ht="36" customHeight="1" x14ac:dyDescent="0.25">
      <c r="A154" s="272" t="s">
        <v>232</v>
      </c>
      <c r="B154" s="273" t="s">
        <v>233</v>
      </c>
    </row>
    <row r="155" spans="1:6" ht="28.5" x14ac:dyDescent="0.25">
      <c r="A155" s="281" t="s">
        <v>231</v>
      </c>
      <c r="B155" s="282">
        <v>7</v>
      </c>
    </row>
    <row r="156" spans="1:6" ht="42.75" x14ac:dyDescent="0.25">
      <c r="A156" s="34" t="s">
        <v>229</v>
      </c>
      <c r="B156" s="283">
        <v>5</v>
      </c>
    </row>
    <row r="157" spans="1:6" ht="57" x14ac:dyDescent="0.25">
      <c r="A157" s="281" t="s">
        <v>230</v>
      </c>
      <c r="B157" s="284">
        <v>5</v>
      </c>
    </row>
    <row r="158" spans="1:6" ht="42.75" x14ac:dyDescent="0.25">
      <c r="A158" s="34" t="s">
        <v>228</v>
      </c>
      <c r="B158" s="283">
        <v>4</v>
      </c>
    </row>
    <row r="159" spans="1:6" ht="42.75" x14ac:dyDescent="0.25">
      <c r="A159" s="285" t="s">
        <v>225</v>
      </c>
      <c r="B159" s="286">
        <v>3</v>
      </c>
    </row>
    <row r="160" spans="1:6" ht="42.75" x14ac:dyDescent="0.25">
      <c r="A160" s="34" t="s">
        <v>226</v>
      </c>
      <c r="B160" s="283">
        <v>3</v>
      </c>
    </row>
    <row r="161" spans="1:2" ht="42.75" x14ac:dyDescent="0.25">
      <c r="A161" s="285" t="s">
        <v>227</v>
      </c>
      <c r="B161" s="286">
        <v>3</v>
      </c>
    </row>
    <row r="162" spans="1:2" ht="34.5" customHeight="1" x14ac:dyDescent="0.25">
      <c r="A162" s="34" t="s">
        <v>223</v>
      </c>
      <c r="B162" s="283">
        <v>2</v>
      </c>
    </row>
    <row r="163" spans="1:2" ht="42.75" x14ac:dyDescent="0.25">
      <c r="A163" s="281" t="s">
        <v>224</v>
      </c>
      <c r="B163" s="284">
        <v>2</v>
      </c>
    </row>
    <row r="164" spans="1:2" ht="57" x14ac:dyDescent="0.25">
      <c r="A164" s="34" t="s">
        <v>221</v>
      </c>
      <c r="B164" s="83">
        <v>1</v>
      </c>
    </row>
    <row r="165" spans="1:2" ht="42.75" x14ac:dyDescent="0.25">
      <c r="A165" s="281" t="s">
        <v>222</v>
      </c>
      <c r="B165" s="287">
        <v>1</v>
      </c>
    </row>
    <row r="166" spans="1:2" x14ac:dyDescent="0.25">
      <c r="A166" s="390" t="s">
        <v>129</v>
      </c>
      <c r="B166" s="391"/>
    </row>
  </sheetData>
  <mergeCells count="65">
    <mergeCell ref="A151:B153"/>
    <mergeCell ref="A166:B166"/>
    <mergeCell ref="A112:B112"/>
    <mergeCell ref="A127:B127"/>
    <mergeCell ref="A81:F82"/>
    <mergeCell ref="A121:F121"/>
    <mergeCell ref="A94:A95"/>
    <mergeCell ref="B94:C94"/>
    <mergeCell ref="D94:E94"/>
    <mergeCell ref="F94:F95"/>
    <mergeCell ref="A96:F96"/>
    <mergeCell ref="A114:F116"/>
    <mergeCell ref="A117:A118"/>
    <mergeCell ref="B117:C117"/>
    <mergeCell ref="D117:E117"/>
    <mergeCell ref="F117:F118"/>
    <mergeCell ref="A61:F61"/>
    <mergeCell ref="A67:F67"/>
    <mergeCell ref="A73:F73"/>
    <mergeCell ref="A92:F93"/>
    <mergeCell ref="A83:A84"/>
    <mergeCell ref="B83:C83"/>
    <mergeCell ref="D83:E83"/>
    <mergeCell ref="F83:F84"/>
    <mergeCell ref="A79:B79"/>
    <mergeCell ref="A90:B90"/>
    <mergeCell ref="B47:C47"/>
    <mergeCell ref="A28:F28"/>
    <mergeCell ref="A12:F14"/>
    <mergeCell ref="A15:A16"/>
    <mergeCell ref="B15:C15"/>
    <mergeCell ref="D15:E15"/>
    <mergeCell ref="F15:F16"/>
    <mergeCell ref="A17:F17"/>
    <mergeCell ref="A23:F23"/>
    <mergeCell ref="A33:B33"/>
    <mergeCell ref="A43:B43"/>
    <mergeCell ref="A35:F36"/>
    <mergeCell ref="A143:F144"/>
    <mergeCell ref="A133:C133"/>
    <mergeCell ref="A136:F136"/>
    <mergeCell ref="A141:B141"/>
    <mergeCell ref="A1:F2"/>
    <mergeCell ref="D47:E47"/>
    <mergeCell ref="F47:F48"/>
    <mergeCell ref="A49:F49"/>
    <mergeCell ref="A45:F46"/>
    <mergeCell ref="A3:A4"/>
    <mergeCell ref="B3:C3"/>
    <mergeCell ref="D3:E3"/>
    <mergeCell ref="F3:F4"/>
    <mergeCell ref="A10:B10"/>
    <mergeCell ref="A55:F55"/>
    <mergeCell ref="A47:A48"/>
    <mergeCell ref="A149:B149"/>
    <mergeCell ref="A145:A146"/>
    <mergeCell ref="B145:C145"/>
    <mergeCell ref="D145:E145"/>
    <mergeCell ref="F145:F146"/>
    <mergeCell ref="A119:C119"/>
    <mergeCell ref="A129:F130"/>
    <mergeCell ref="A131:A132"/>
    <mergeCell ref="B131:C131"/>
    <mergeCell ref="D131:E131"/>
    <mergeCell ref="F131:F13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9"/>
  <sheetViews>
    <sheetView showGridLines="0" zoomScale="90" zoomScaleNormal="90" workbookViewId="0">
      <selection activeCell="J38" sqref="J38"/>
    </sheetView>
  </sheetViews>
  <sheetFormatPr defaultRowHeight="15" x14ac:dyDescent="0.25"/>
  <cols>
    <col min="1" max="1" width="39.7109375" customWidth="1"/>
    <col min="2" max="2" width="25" customWidth="1"/>
    <col min="3" max="3" width="26.5703125" customWidth="1"/>
    <col min="4" max="4" width="26.42578125" customWidth="1"/>
    <col min="5" max="5" width="24.42578125" customWidth="1"/>
    <col min="6" max="6" width="22.140625" customWidth="1"/>
    <col min="7" max="7" width="11.5703125" customWidth="1"/>
    <col min="8" max="8" width="12.28515625" customWidth="1"/>
    <col min="9" max="10" width="10.5703125" customWidth="1"/>
    <col min="11" max="11" width="14.42578125" customWidth="1"/>
  </cols>
  <sheetData>
    <row r="1" spans="1:5" ht="15" customHeight="1" x14ac:dyDescent="0.25">
      <c r="A1" s="295" t="s">
        <v>234</v>
      </c>
      <c r="B1" s="295"/>
      <c r="C1" s="295"/>
      <c r="D1" s="295"/>
      <c r="E1" s="295"/>
    </row>
    <row r="2" spans="1:5" ht="15.75" thickBot="1" x14ac:dyDescent="0.3">
      <c r="A2" s="392"/>
      <c r="B2" s="392"/>
      <c r="C2" s="392"/>
      <c r="D2" s="392"/>
      <c r="E2" s="392"/>
    </row>
    <row r="3" spans="1:5" ht="29.25" customHeight="1" x14ac:dyDescent="0.25">
      <c r="A3" s="250"/>
      <c r="B3" s="182" t="s">
        <v>192</v>
      </c>
      <c r="C3" s="182" t="s">
        <v>193</v>
      </c>
      <c r="D3" s="182" t="s">
        <v>194</v>
      </c>
      <c r="E3" s="277" t="s">
        <v>210</v>
      </c>
    </row>
    <row r="4" spans="1:5" ht="15.75" thickBot="1" x14ac:dyDescent="0.3">
      <c r="A4" s="274" t="s">
        <v>10</v>
      </c>
      <c r="B4" s="45"/>
      <c r="C4" s="45"/>
      <c r="D4" s="46"/>
      <c r="E4" s="46"/>
    </row>
    <row r="5" spans="1:5" ht="15.75" thickBot="1" x14ac:dyDescent="0.3">
      <c r="A5" s="275" t="s">
        <v>14</v>
      </c>
      <c r="B5" s="70">
        <v>6.7731855383543209</v>
      </c>
      <c r="C5" s="70">
        <v>1.9008769180062484</v>
      </c>
      <c r="D5" s="70">
        <v>6.6222791914042984</v>
      </c>
      <c r="E5" s="70">
        <v>13.611815331126934</v>
      </c>
    </row>
    <row r="6" spans="1:5" ht="15.75" thickBot="1" x14ac:dyDescent="0.3">
      <c r="A6" s="276" t="s">
        <v>13</v>
      </c>
      <c r="B6" s="7">
        <v>9.4344044422843094</v>
      </c>
      <c r="C6" s="7">
        <v>5.8695256064373167</v>
      </c>
      <c r="D6" s="7">
        <v>9.0329330582544252</v>
      </c>
      <c r="E6" s="7">
        <v>16.673426084298754</v>
      </c>
    </row>
    <row r="7" spans="1:5" ht="15.75" thickBot="1" x14ac:dyDescent="0.3">
      <c r="A7" s="44" t="s">
        <v>11</v>
      </c>
      <c r="B7" s="45"/>
      <c r="C7" s="45"/>
      <c r="D7" s="46"/>
      <c r="E7" s="46"/>
    </row>
    <row r="8" spans="1:5" ht="15.75" thickBot="1" x14ac:dyDescent="0.3">
      <c r="A8" s="9" t="s">
        <v>15</v>
      </c>
      <c r="B8" s="70">
        <v>9.5194315808589849</v>
      </c>
      <c r="C8" s="70">
        <v>4.5703562456490809</v>
      </c>
      <c r="D8" s="70">
        <v>9.1914101516389728</v>
      </c>
      <c r="E8" s="70">
        <v>17.795635461121705</v>
      </c>
    </row>
    <row r="9" spans="1:5" ht="15.75" thickBot="1" x14ac:dyDescent="0.3">
      <c r="A9" s="8" t="s">
        <v>16</v>
      </c>
      <c r="B9" s="7">
        <v>3.151224297702536</v>
      </c>
      <c r="C9" s="7">
        <v>1.4980578276835783</v>
      </c>
      <c r="D9" s="7">
        <v>3.0557728254961489</v>
      </c>
      <c r="E9" s="7">
        <v>5.8570083917752651</v>
      </c>
    </row>
    <row r="10" spans="1:5" ht="15.75" thickBot="1" x14ac:dyDescent="0.3">
      <c r="A10" s="44" t="s">
        <v>29</v>
      </c>
      <c r="B10" s="45"/>
      <c r="C10" s="45"/>
      <c r="D10" s="46"/>
      <c r="E10" s="46"/>
    </row>
    <row r="11" spans="1:5" ht="15.75" thickBot="1" x14ac:dyDescent="0.3">
      <c r="A11" s="9" t="s">
        <v>30</v>
      </c>
      <c r="B11" s="70" t="s">
        <v>165</v>
      </c>
      <c r="C11" s="70">
        <v>8.4430701962177626</v>
      </c>
      <c r="D11" s="70">
        <v>15.945798451150608</v>
      </c>
      <c r="E11" s="70">
        <v>27.193524882303272</v>
      </c>
    </row>
    <row r="12" spans="1:5" ht="15.75" thickBot="1" x14ac:dyDescent="0.3">
      <c r="A12" s="8" t="s">
        <v>31</v>
      </c>
      <c r="B12" s="7">
        <v>9.7090028719944925</v>
      </c>
      <c r="C12" s="7">
        <v>6.6934086539602671</v>
      </c>
      <c r="D12" s="7">
        <v>7.5087227931926614</v>
      </c>
      <c r="E12" s="7">
        <v>17.248581804372076</v>
      </c>
    </row>
    <row r="13" spans="1:5" ht="15.75" thickBot="1" x14ac:dyDescent="0.3">
      <c r="A13" s="9" t="s">
        <v>32</v>
      </c>
      <c r="B13" s="70">
        <v>10.536007258874825</v>
      </c>
      <c r="C13" s="70">
        <v>3.3558837710321923</v>
      </c>
      <c r="D13" s="70">
        <v>6.8652174958093948</v>
      </c>
      <c r="E13" s="70">
        <v>16.580601089004379</v>
      </c>
    </row>
    <row r="14" spans="1:5" ht="15.75" thickBot="1" x14ac:dyDescent="0.3">
      <c r="A14" s="8" t="s">
        <v>33</v>
      </c>
      <c r="B14" s="7">
        <v>3.9070623050467885</v>
      </c>
      <c r="C14" s="7" t="s">
        <v>165</v>
      </c>
      <c r="D14" s="260" t="s">
        <v>165</v>
      </c>
      <c r="E14" s="260">
        <v>7.6641606014556514</v>
      </c>
    </row>
    <row r="15" spans="1:5" ht="15.75" thickBot="1" x14ac:dyDescent="0.3">
      <c r="A15" s="9" t="s">
        <v>34</v>
      </c>
      <c r="B15" s="70" t="s">
        <v>165</v>
      </c>
      <c r="C15" s="70" t="s">
        <v>165</v>
      </c>
      <c r="D15" s="70" t="s">
        <v>165</v>
      </c>
      <c r="E15" s="70">
        <v>7.6</v>
      </c>
    </row>
    <row r="16" spans="1:5" ht="15.75" thickBot="1" x14ac:dyDescent="0.3">
      <c r="A16" s="44" t="s">
        <v>35</v>
      </c>
      <c r="B16" s="45"/>
      <c r="C16" s="45"/>
      <c r="D16" s="46"/>
      <c r="E16" s="46"/>
    </row>
    <row r="17" spans="1:5" ht="15.75" thickBot="1" x14ac:dyDescent="0.3">
      <c r="A17" s="9" t="s">
        <v>25</v>
      </c>
      <c r="B17" s="70" t="s">
        <v>165</v>
      </c>
      <c r="C17" s="70" t="s">
        <v>165</v>
      </c>
      <c r="D17" s="70" t="s">
        <v>165</v>
      </c>
      <c r="E17" s="70" t="s">
        <v>165</v>
      </c>
    </row>
    <row r="18" spans="1:5" ht="15.75" thickBot="1" x14ac:dyDescent="0.3">
      <c r="A18" s="8" t="s">
        <v>26</v>
      </c>
      <c r="B18" s="7">
        <v>6.1249291836473621</v>
      </c>
      <c r="C18" s="7" t="s">
        <v>165</v>
      </c>
      <c r="D18" s="7">
        <v>4.2626875491145677</v>
      </c>
      <c r="E18" s="7">
        <v>9.4747711032730866</v>
      </c>
    </row>
    <row r="19" spans="1:5" ht="15.75" thickBot="1" x14ac:dyDescent="0.3">
      <c r="A19" s="9" t="s">
        <v>27</v>
      </c>
      <c r="B19" s="70">
        <v>11.391973222619162</v>
      </c>
      <c r="C19" s="70">
        <v>4.716294937401436</v>
      </c>
      <c r="D19" s="70">
        <v>8.3640693894628431</v>
      </c>
      <c r="E19" s="70">
        <v>18.416529883170803</v>
      </c>
    </row>
    <row r="20" spans="1:5" ht="15.75" thickBot="1" x14ac:dyDescent="0.3">
      <c r="A20" s="8" t="s">
        <v>131</v>
      </c>
      <c r="B20" s="7" t="s">
        <v>165</v>
      </c>
      <c r="C20" s="7">
        <v>6.4627855995164589</v>
      </c>
      <c r="D20" s="7">
        <v>13.943694367212592</v>
      </c>
      <c r="E20" s="7">
        <v>20.040950784168302</v>
      </c>
    </row>
    <row r="21" spans="1:5" ht="15.75" thickBot="1" x14ac:dyDescent="0.3">
      <c r="A21" s="44" t="s">
        <v>211</v>
      </c>
      <c r="B21" s="45"/>
      <c r="C21" s="45"/>
      <c r="D21" s="46"/>
      <c r="E21" s="46"/>
    </row>
    <row r="22" spans="1:5" ht="15.75" thickBot="1" x14ac:dyDescent="0.3">
      <c r="A22" s="8" t="s">
        <v>36</v>
      </c>
      <c r="B22" s="7">
        <v>8.5844451675886759</v>
      </c>
      <c r="C22" s="7">
        <v>4.7770907907582174</v>
      </c>
      <c r="D22" s="7">
        <v>7.8975694009862565</v>
      </c>
      <c r="E22" s="7">
        <v>16.064982853137753</v>
      </c>
    </row>
    <row r="23" spans="1:5" ht="15.75" thickBot="1" x14ac:dyDescent="0.3">
      <c r="A23" s="9" t="s">
        <v>37</v>
      </c>
      <c r="B23" s="70" t="s">
        <v>165</v>
      </c>
      <c r="C23" s="70" t="s">
        <v>165</v>
      </c>
      <c r="D23" s="70" t="s">
        <v>165</v>
      </c>
      <c r="E23" s="70">
        <v>24.926504719170666</v>
      </c>
    </row>
    <row r="24" spans="1:5" x14ac:dyDescent="0.25">
      <c r="A24" s="14" t="s">
        <v>38</v>
      </c>
      <c r="B24" s="55">
        <v>6.2798487662509945</v>
      </c>
      <c r="C24" s="55">
        <v>2.0529318121517646</v>
      </c>
      <c r="D24" s="55">
        <v>7.2192557707614746</v>
      </c>
      <c r="E24" s="55">
        <v>12.04812284425577</v>
      </c>
    </row>
    <row r="25" spans="1:5" x14ac:dyDescent="0.25">
      <c r="A25" s="218" t="s">
        <v>138</v>
      </c>
      <c r="B25" s="223">
        <v>8.1058090787310615</v>
      </c>
      <c r="C25" s="223">
        <v>3.8882217193811441</v>
      </c>
      <c r="D25" s="223">
        <v>7.8294245068537816</v>
      </c>
      <c r="E25" s="223">
        <v>15.1</v>
      </c>
    </row>
    <row r="26" spans="1:5" x14ac:dyDescent="0.25">
      <c r="A26" s="324" t="s">
        <v>195</v>
      </c>
      <c r="B26" s="325"/>
    </row>
    <row r="27" spans="1:5" x14ac:dyDescent="0.25">
      <c r="A27" s="349" t="s">
        <v>129</v>
      </c>
      <c r="B27" s="325"/>
    </row>
    <row r="28" spans="1:5" x14ac:dyDescent="0.25">
      <c r="B28" s="6"/>
      <c r="C28" s="6"/>
      <c r="D28" s="6"/>
      <c r="E28" s="6"/>
    </row>
    <row r="29" spans="1:5" x14ac:dyDescent="0.25">
      <c r="B29" s="6"/>
      <c r="C29" s="6"/>
      <c r="D29" s="6"/>
      <c r="E29" s="6"/>
    </row>
  </sheetData>
  <mergeCells count="3">
    <mergeCell ref="A26:B26"/>
    <mergeCell ref="A27:B27"/>
    <mergeCell ref="A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Índice</vt:lpstr>
      <vt:lpstr>1. Direitos Humanos</vt:lpstr>
      <vt:lpstr>2. Estado do Direito</vt:lpstr>
      <vt:lpstr>3. Governo Democrático</vt:lpstr>
      <vt:lpstr>4. Integridade e Transparência</vt:lpstr>
      <vt:lpstr>5. Forças de Segurança</vt:lpstr>
      <vt:lpstr>6. Conflitos</vt:lpstr>
      <vt:lpstr>7. Vitimização</vt:lpstr>
      <vt:lpstr>8. Nível de Felicidade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Aliana Celisa Marques Varela</dc:creator>
  <cp:lastModifiedBy>INECV - Rosangela Gisele Garcia Silva</cp:lastModifiedBy>
  <dcterms:created xsi:type="dcterms:W3CDTF">2017-05-25T09:45:47Z</dcterms:created>
  <dcterms:modified xsi:type="dcterms:W3CDTF">2024-05-21T15:55:37Z</dcterms:modified>
</cp:coreProperties>
</file>