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DIFUSÃO DE INFORMAÇÃO\Pedido Dados\EMPRESAS\Indicadores de curto prazo na indústria\2025\"/>
    </mc:Choice>
  </mc:AlternateContent>
  <xr:revisionPtr revIDLastSave="0" documentId="8_{3199941E-D5D8-4A01-8E35-0F0531E2B6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I" sheetId="1" r:id="rId1"/>
    <sheet name="IPPI" sheetId="2" r:id="rId2"/>
    <sheet name="IVNI" sheetId="3" r:id="rId3"/>
    <sheet name="IE" sheetId="4" r:id="rId4"/>
    <sheet name="IREM" sheetId="6" r:id="rId5"/>
    <sheet name="IHOT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" i="7" l="1"/>
  <c r="AE10" i="7"/>
  <c r="AE11" i="7"/>
  <c r="AE12" i="7"/>
  <c r="AE13" i="7"/>
  <c r="AE9" i="6" l="1"/>
  <c r="AE10" i="6"/>
  <c r="AE11" i="6"/>
  <c r="AE12" i="6"/>
  <c r="AE13" i="6"/>
  <c r="AE9" i="4" l="1"/>
  <c r="AE10" i="4"/>
  <c r="AE11" i="4"/>
  <c r="AE12" i="4"/>
  <c r="AE13" i="4"/>
  <c r="AE9" i="3"/>
  <c r="AE10" i="3"/>
  <c r="AE11" i="3"/>
  <c r="AE12" i="3"/>
  <c r="AE13" i="3"/>
  <c r="AE9" i="2" l="1"/>
  <c r="AE10" i="2"/>
  <c r="AE11" i="2"/>
  <c r="AE12" i="2"/>
  <c r="AE13" i="2"/>
  <c r="AE10" i="1" l="1"/>
  <c r="AE11" i="1"/>
  <c r="AE12" i="1"/>
  <c r="AE13" i="1"/>
  <c r="AE14" i="1"/>
  <c r="AD9" i="7" l="1"/>
  <c r="AD10" i="7"/>
  <c r="AD11" i="7"/>
  <c r="AD12" i="7"/>
  <c r="AD13" i="7"/>
  <c r="AD9" i="6" l="1"/>
  <c r="AD10" i="6"/>
  <c r="AD11" i="6"/>
  <c r="AD12" i="6"/>
  <c r="AD13" i="6"/>
  <c r="AD9" i="4" l="1"/>
  <c r="AD10" i="4"/>
  <c r="AD11" i="4"/>
  <c r="AD12" i="4"/>
  <c r="AD13" i="4"/>
  <c r="AD9" i="3"/>
  <c r="AD10" i="3"/>
  <c r="AD11" i="3"/>
  <c r="AD12" i="3"/>
  <c r="AD13" i="3"/>
  <c r="AD9" i="2" l="1"/>
  <c r="AD10" i="2"/>
  <c r="AD11" i="2"/>
  <c r="AD12" i="2"/>
  <c r="AD13" i="2"/>
  <c r="AD10" i="1" l="1"/>
  <c r="AD11" i="1"/>
  <c r="AD12" i="1"/>
  <c r="AD13" i="1"/>
  <c r="AD14" i="1"/>
  <c r="AC9" i="6" l="1"/>
  <c r="AC10" i="6"/>
  <c r="AC11" i="6"/>
  <c r="AC12" i="6"/>
  <c r="AC13" i="6"/>
  <c r="AC9" i="4"/>
  <c r="AC10" i="4"/>
  <c r="AC11" i="4"/>
  <c r="AC12" i="4"/>
  <c r="AC13" i="4"/>
  <c r="T13" i="3"/>
  <c r="S9" i="3"/>
  <c r="T9" i="3"/>
  <c r="U9" i="3"/>
  <c r="V9" i="3"/>
  <c r="W9" i="3"/>
  <c r="X9" i="3"/>
  <c r="Y9" i="3"/>
  <c r="Z9" i="3"/>
  <c r="AA9" i="3"/>
  <c r="AB9" i="3"/>
  <c r="AC9" i="3"/>
  <c r="S10" i="3"/>
  <c r="T10" i="3"/>
  <c r="U10" i="3"/>
  <c r="V10" i="3"/>
  <c r="W10" i="3"/>
  <c r="X10" i="3"/>
  <c r="Y10" i="3"/>
  <c r="Z10" i="3"/>
  <c r="AA10" i="3"/>
  <c r="AB10" i="3"/>
  <c r="AC10" i="3"/>
  <c r="S11" i="3"/>
  <c r="T11" i="3"/>
  <c r="U11" i="3"/>
  <c r="V11" i="3"/>
  <c r="W11" i="3"/>
  <c r="X11" i="3"/>
  <c r="Y11" i="3"/>
  <c r="Z11" i="3"/>
  <c r="AA11" i="3"/>
  <c r="AB11" i="3"/>
  <c r="AC11" i="3"/>
  <c r="S12" i="3"/>
  <c r="T12" i="3"/>
  <c r="U12" i="3"/>
  <c r="V12" i="3"/>
  <c r="W12" i="3"/>
  <c r="X12" i="3"/>
  <c r="Y12" i="3"/>
  <c r="Z12" i="3"/>
  <c r="AA12" i="3"/>
  <c r="AB12" i="3"/>
  <c r="AC12" i="3"/>
  <c r="S13" i="3"/>
  <c r="U13" i="3"/>
  <c r="V13" i="3"/>
  <c r="W13" i="3"/>
  <c r="X13" i="3"/>
  <c r="Y13" i="3"/>
  <c r="Z13" i="3"/>
  <c r="AA13" i="3"/>
  <c r="AB13" i="3"/>
  <c r="AC13" i="3"/>
  <c r="AC9" i="2"/>
  <c r="AC10" i="2"/>
  <c r="AC11" i="2"/>
  <c r="AC12" i="2"/>
  <c r="AC13" i="2"/>
  <c r="AC10" i="1"/>
  <c r="AC11" i="1"/>
  <c r="AC12" i="1"/>
  <c r="AC13" i="1"/>
  <c r="AC14" i="1"/>
  <c r="AC9" i="7"/>
  <c r="AC10" i="7"/>
  <c r="AC11" i="7"/>
  <c r="AC12" i="7"/>
  <c r="AC13" i="7"/>
  <c r="AB9" i="7"/>
  <c r="AB10" i="7"/>
  <c r="AB11" i="7"/>
  <c r="AB12" i="7"/>
  <c r="AB13" i="7"/>
  <c r="AB9" i="6" l="1"/>
  <c r="AB10" i="6"/>
  <c r="AB11" i="6"/>
  <c r="AB12" i="6"/>
  <c r="AB13" i="6"/>
  <c r="AB9" i="4"/>
  <c r="AB10" i="4"/>
  <c r="AB11" i="4"/>
  <c r="AB12" i="4"/>
  <c r="AB13" i="4"/>
  <c r="AB9" i="2" l="1"/>
  <c r="AB10" i="2"/>
  <c r="AB11" i="2"/>
  <c r="AB12" i="2"/>
  <c r="AB13" i="2"/>
  <c r="AB10" i="1" l="1"/>
  <c r="AB11" i="1"/>
  <c r="AB12" i="1"/>
  <c r="AB13" i="1"/>
  <c r="AB14" i="1"/>
  <c r="AA9" i="7" l="1"/>
  <c r="AA10" i="7"/>
  <c r="AA11" i="7"/>
  <c r="AA12" i="7"/>
  <c r="AA13" i="7"/>
  <c r="AA9" i="6" l="1"/>
  <c r="AA10" i="6"/>
  <c r="AA11" i="6"/>
  <c r="AA12" i="6"/>
  <c r="AA13" i="6"/>
  <c r="AA9" i="4" l="1"/>
  <c r="AA10" i="4"/>
  <c r="AA11" i="4"/>
  <c r="AA12" i="4"/>
  <c r="AA13" i="4"/>
  <c r="Z10" i="2" l="1"/>
  <c r="Z9" i="2"/>
  <c r="AA9" i="2" l="1"/>
  <c r="AA10" i="2"/>
  <c r="AA11" i="2"/>
  <c r="AA12" i="2"/>
  <c r="AA13" i="2"/>
  <c r="AA10" i="1"/>
  <c r="AA11" i="1"/>
  <c r="AA12" i="1"/>
  <c r="AA13" i="1"/>
  <c r="AA14" i="1"/>
  <c r="Z9" i="7" l="1"/>
  <c r="Z10" i="7"/>
  <c r="Z11" i="7"/>
  <c r="Z12" i="7"/>
  <c r="Z13" i="7"/>
  <c r="Z9" i="6"/>
  <c r="Z10" i="6"/>
  <c r="Z11" i="6"/>
  <c r="Z12" i="6"/>
  <c r="Z13" i="6"/>
  <c r="Z9" i="4"/>
  <c r="Z10" i="4"/>
  <c r="Z11" i="4"/>
  <c r="Z12" i="4"/>
  <c r="Z13" i="4"/>
  <c r="Z11" i="2"/>
  <c r="Z12" i="2"/>
  <c r="Z13" i="2"/>
  <c r="Z10" i="1"/>
  <c r="Z11" i="1"/>
  <c r="Z12" i="1"/>
  <c r="Z13" i="1"/>
  <c r="Z14" i="1"/>
  <c r="Y9" i="7" l="1"/>
  <c r="Y10" i="7"/>
  <c r="Y11" i="7"/>
  <c r="Y12" i="7"/>
  <c r="Y13" i="7"/>
  <c r="Y9" i="6"/>
  <c r="Y10" i="6"/>
  <c r="Y11" i="6"/>
  <c r="Y12" i="6"/>
  <c r="Y13" i="6"/>
  <c r="Y9" i="4"/>
  <c r="Y10" i="4"/>
  <c r="Y11" i="4"/>
  <c r="Y12" i="4"/>
  <c r="Y13" i="4"/>
  <c r="Y9" i="2"/>
  <c r="Y10" i="2"/>
  <c r="Y11" i="2"/>
  <c r="Y12" i="2"/>
  <c r="Y13" i="2"/>
  <c r="Y10" i="1"/>
  <c r="Y11" i="1"/>
  <c r="Y12" i="1"/>
  <c r="Y13" i="1"/>
  <c r="Y14" i="1"/>
  <c r="U9" i="7" l="1"/>
  <c r="V9" i="7"/>
  <c r="W9" i="7"/>
  <c r="X9" i="7"/>
  <c r="U10" i="7"/>
  <c r="V10" i="7"/>
  <c r="W10" i="7"/>
  <c r="X10" i="7"/>
  <c r="U11" i="7"/>
  <c r="V11" i="7"/>
  <c r="W11" i="7"/>
  <c r="X11" i="7"/>
  <c r="U12" i="7"/>
  <c r="V12" i="7"/>
  <c r="W12" i="7"/>
  <c r="X12" i="7"/>
  <c r="U13" i="7"/>
  <c r="V13" i="7"/>
  <c r="W13" i="7"/>
  <c r="X13" i="7"/>
  <c r="V9" i="6" l="1"/>
  <c r="W9" i="6"/>
  <c r="X9" i="6"/>
  <c r="V10" i="6"/>
  <c r="W10" i="6"/>
  <c r="X10" i="6"/>
  <c r="V11" i="6"/>
  <c r="W11" i="6"/>
  <c r="X11" i="6"/>
  <c r="V12" i="6"/>
  <c r="W12" i="6"/>
  <c r="X12" i="6"/>
  <c r="V13" i="6"/>
  <c r="W13" i="6"/>
  <c r="X13" i="6"/>
  <c r="V9" i="4" l="1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U9" i="2" l="1"/>
  <c r="V9" i="2"/>
  <c r="W9" i="2"/>
  <c r="X9" i="2"/>
  <c r="U10" i="2"/>
  <c r="V10" i="2"/>
  <c r="W10" i="2"/>
  <c r="X10" i="2"/>
  <c r="U11" i="2"/>
  <c r="V11" i="2"/>
  <c r="W11" i="2"/>
  <c r="X11" i="2"/>
  <c r="U12" i="2"/>
  <c r="V12" i="2"/>
  <c r="W12" i="2"/>
  <c r="X12" i="2"/>
  <c r="U13" i="2"/>
  <c r="V13" i="2"/>
  <c r="W13" i="2"/>
  <c r="X13" i="2"/>
  <c r="T14" i="1" l="1"/>
  <c r="W10" i="1"/>
  <c r="X10" i="1"/>
  <c r="W11" i="1"/>
  <c r="X11" i="1"/>
  <c r="W12" i="1"/>
  <c r="X12" i="1"/>
  <c r="W13" i="1"/>
  <c r="X13" i="1"/>
  <c r="W14" i="1"/>
  <c r="X14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U14" i="1"/>
  <c r="V14" i="1"/>
  <c r="U9" i="6" l="1"/>
  <c r="U10" i="6"/>
  <c r="U11" i="6"/>
  <c r="U12" i="6"/>
  <c r="U13" i="6"/>
  <c r="U9" i="4" l="1"/>
  <c r="U10" i="4"/>
  <c r="U11" i="4"/>
  <c r="U12" i="4"/>
  <c r="U13" i="4"/>
  <c r="T13" i="7" l="1"/>
  <c r="T12" i="7"/>
  <c r="T11" i="7"/>
  <c r="T10" i="7"/>
  <c r="T9" i="7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H9" i="6"/>
  <c r="I9" i="6"/>
  <c r="J9" i="6"/>
  <c r="K9" i="6"/>
  <c r="L9" i="6"/>
  <c r="M9" i="6"/>
  <c r="N9" i="6"/>
  <c r="O9" i="6"/>
  <c r="P9" i="6"/>
  <c r="Q9" i="6"/>
  <c r="R9" i="6"/>
  <c r="S9" i="6"/>
  <c r="T9" i="6"/>
  <c r="G9" i="6"/>
  <c r="G13" i="6"/>
  <c r="H13" i="4" l="1"/>
  <c r="I13" i="4"/>
  <c r="J13" i="4"/>
  <c r="K13" i="4"/>
  <c r="L13" i="4"/>
  <c r="M13" i="4"/>
  <c r="N13" i="4"/>
  <c r="O13" i="4"/>
  <c r="P13" i="4"/>
  <c r="Q13" i="4"/>
  <c r="R13" i="4"/>
  <c r="S13" i="4"/>
  <c r="T13" i="4"/>
  <c r="T12" i="4" l="1"/>
  <c r="T11" i="4"/>
  <c r="T10" i="4"/>
  <c r="T9" i="4"/>
  <c r="H13" i="3"/>
  <c r="I13" i="3"/>
  <c r="J13" i="3"/>
  <c r="K13" i="3"/>
  <c r="L13" i="3"/>
  <c r="M13" i="3"/>
  <c r="N13" i="3"/>
  <c r="O13" i="3"/>
  <c r="P13" i="3"/>
  <c r="Q13" i="3"/>
  <c r="R13" i="3"/>
  <c r="H13" i="2" l="1"/>
  <c r="I13" i="2"/>
  <c r="J13" i="2"/>
  <c r="K13" i="2"/>
  <c r="L13" i="2"/>
  <c r="M13" i="2"/>
  <c r="N13" i="2"/>
  <c r="O13" i="2"/>
  <c r="P13" i="2"/>
  <c r="Q13" i="2"/>
  <c r="R13" i="2"/>
  <c r="S13" i="2"/>
  <c r="T13" i="2"/>
  <c r="T12" i="2"/>
  <c r="T11" i="2"/>
  <c r="T10" i="2"/>
  <c r="T9" i="2"/>
  <c r="H13" i="7" l="1"/>
  <c r="I13" i="7"/>
  <c r="J13" i="7"/>
  <c r="K13" i="7"/>
  <c r="L13" i="7"/>
  <c r="M13" i="7"/>
  <c r="N13" i="7"/>
  <c r="O13" i="7"/>
  <c r="P13" i="7"/>
  <c r="Q13" i="7"/>
  <c r="R13" i="7"/>
  <c r="S13" i="7"/>
  <c r="G13" i="7"/>
  <c r="S12" i="7" l="1"/>
  <c r="R12" i="7"/>
  <c r="Q12" i="7"/>
  <c r="P12" i="7"/>
  <c r="O12" i="7"/>
  <c r="N12" i="7"/>
  <c r="M12" i="7"/>
  <c r="L12" i="7"/>
  <c r="K12" i="7"/>
  <c r="J12" i="7"/>
  <c r="I12" i="7"/>
  <c r="H12" i="7"/>
  <c r="G12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S9" i="7"/>
  <c r="R9" i="7"/>
  <c r="Q9" i="7"/>
  <c r="P9" i="7"/>
  <c r="O9" i="7"/>
  <c r="N9" i="7"/>
  <c r="M9" i="7"/>
  <c r="L9" i="7"/>
  <c r="K9" i="7"/>
  <c r="J9" i="7"/>
  <c r="I9" i="7"/>
  <c r="H9" i="7"/>
  <c r="G9" i="7"/>
  <c r="G12" i="6"/>
  <c r="G11" i="6"/>
  <c r="G10" i="6"/>
  <c r="S12" i="4"/>
  <c r="S11" i="4"/>
  <c r="S10" i="4"/>
  <c r="S9" i="4"/>
  <c r="S12" i="2"/>
  <c r="S11" i="2"/>
  <c r="S10" i="2"/>
  <c r="S9" i="2"/>
  <c r="R12" i="4" l="1"/>
  <c r="R11" i="4"/>
  <c r="R10" i="4"/>
  <c r="R9" i="4"/>
  <c r="R12" i="3"/>
  <c r="R11" i="3"/>
  <c r="R10" i="3"/>
  <c r="R9" i="3"/>
  <c r="R12" i="2"/>
  <c r="R11" i="2"/>
  <c r="R10" i="2"/>
  <c r="R9" i="2"/>
  <c r="Q12" i="4" l="1"/>
  <c r="Q11" i="4"/>
  <c r="Q10" i="4"/>
  <c r="Q9" i="4"/>
  <c r="L12" i="3"/>
  <c r="M12" i="3"/>
  <c r="N12" i="3"/>
  <c r="O12" i="3"/>
  <c r="P12" i="3"/>
  <c r="Q12" i="3"/>
  <c r="L11" i="3"/>
  <c r="M11" i="3"/>
  <c r="N11" i="3"/>
  <c r="O11" i="3"/>
  <c r="P11" i="3"/>
  <c r="Q11" i="3"/>
  <c r="L10" i="3"/>
  <c r="M10" i="3"/>
  <c r="N10" i="3"/>
  <c r="O10" i="3"/>
  <c r="P10" i="3"/>
  <c r="Q10" i="3"/>
  <c r="L9" i="3"/>
  <c r="M9" i="3"/>
  <c r="N9" i="3"/>
  <c r="O9" i="3"/>
  <c r="P9" i="3"/>
  <c r="Q9" i="3"/>
  <c r="Q12" i="2" l="1"/>
  <c r="Q11" i="2"/>
  <c r="Q10" i="2"/>
  <c r="Q9" i="2"/>
  <c r="L12" i="4" l="1"/>
  <c r="M12" i="4"/>
  <c r="N12" i="4"/>
  <c r="O12" i="4"/>
  <c r="P12" i="4"/>
  <c r="L11" i="4"/>
  <c r="M11" i="4"/>
  <c r="N11" i="4"/>
  <c r="O11" i="4"/>
  <c r="P11" i="4"/>
  <c r="L10" i="4"/>
  <c r="M10" i="4"/>
  <c r="N10" i="4"/>
  <c r="O10" i="4"/>
  <c r="P10" i="4"/>
  <c r="L9" i="4"/>
  <c r="M9" i="4"/>
  <c r="N9" i="4"/>
  <c r="O9" i="4"/>
  <c r="P9" i="4"/>
  <c r="O12" i="2" l="1"/>
  <c r="P12" i="2"/>
  <c r="O11" i="2"/>
  <c r="P11" i="2"/>
  <c r="O10" i="2"/>
  <c r="P10" i="2"/>
  <c r="P9" i="2"/>
  <c r="O9" i="2"/>
  <c r="N12" i="2" l="1"/>
  <c r="N11" i="2"/>
  <c r="N10" i="2"/>
  <c r="N9" i="2"/>
  <c r="J9" i="2"/>
  <c r="K9" i="2"/>
  <c r="L9" i="2"/>
  <c r="M9" i="2"/>
  <c r="J10" i="2"/>
  <c r="K10" i="2"/>
  <c r="L10" i="2"/>
  <c r="M10" i="2"/>
  <c r="J11" i="2"/>
  <c r="K11" i="2"/>
  <c r="L11" i="2"/>
  <c r="M11" i="2"/>
  <c r="J12" i="2"/>
  <c r="K12" i="2"/>
  <c r="L12" i="2"/>
  <c r="M12" i="2"/>
  <c r="K12" i="4" l="1"/>
  <c r="K11" i="4"/>
  <c r="K10" i="4"/>
  <c r="K9" i="4"/>
  <c r="K12" i="3"/>
  <c r="K11" i="3"/>
  <c r="K10" i="3"/>
  <c r="K9" i="3"/>
  <c r="J12" i="4" l="1"/>
  <c r="J11" i="4"/>
  <c r="J10" i="4"/>
  <c r="J9" i="4"/>
  <c r="J12" i="3"/>
  <c r="J11" i="3"/>
  <c r="J10" i="3"/>
  <c r="J9" i="3"/>
  <c r="I12" i="4" l="1"/>
  <c r="I11" i="4"/>
  <c r="I10" i="4"/>
  <c r="I9" i="4"/>
  <c r="I12" i="3"/>
  <c r="I11" i="3"/>
  <c r="I10" i="3"/>
  <c r="I9" i="3"/>
  <c r="I12" i="2"/>
  <c r="I11" i="2"/>
  <c r="I10" i="2"/>
  <c r="I9" i="2"/>
  <c r="H12" i="4" l="1"/>
  <c r="H11" i="4"/>
  <c r="H10" i="4"/>
  <c r="H9" i="4"/>
  <c r="H12" i="3"/>
  <c r="H11" i="3"/>
  <c r="H10" i="3"/>
  <c r="H9" i="3"/>
  <c r="H12" i="2"/>
  <c r="H11" i="2"/>
  <c r="H10" i="2"/>
  <c r="H9" i="2"/>
  <c r="G13" i="4" l="1"/>
  <c r="G12" i="4"/>
  <c r="G11" i="4"/>
  <c r="G10" i="4"/>
  <c r="G9" i="4"/>
  <c r="G13" i="3"/>
  <c r="G12" i="3"/>
  <c r="G11" i="3"/>
  <c r="G10" i="3"/>
  <c r="G9" i="3"/>
  <c r="G13" i="2"/>
  <c r="G12" i="2"/>
  <c r="G11" i="2"/>
  <c r="G10" i="2"/>
  <c r="G9" i="2"/>
</calcChain>
</file>

<file path=xl/sharedStrings.xml><?xml version="1.0" encoding="utf-8"?>
<sst xmlns="http://schemas.openxmlformats.org/spreadsheetml/2006/main" count="261" uniqueCount="46">
  <si>
    <t>Ponderador</t>
  </si>
  <si>
    <t xml:space="preserve">Secção </t>
  </si>
  <si>
    <t>Total</t>
  </si>
  <si>
    <t>Taxa de Variação Homóloga ( em %)</t>
  </si>
  <si>
    <t>Industria Extrativa</t>
  </si>
  <si>
    <t>Industria Transformdora</t>
  </si>
  <si>
    <t>1º T 18</t>
  </si>
  <si>
    <t>2º T 18</t>
  </si>
  <si>
    <t>3º T 18</t>
  </si>
  <si>
    <t>4º T 18</t>
  </si>
  <si>
    <t>1º T 19</t>
  </si>
  <si>
    <t>2º T 19</t>
  </si>
  <si>
    <t>3º T 19</t>
  </si>
  <si>
    <t>4º T 19</t>
  </si>
  <si>
    <t>1º T 20</t>
  </si>
  <si>
    <t>2º T 20</t>
  </si>
  <si>
    <t>3º T 20</t>
  </si>
  <si>
    <t>4º T 20</t>
  </si>
  <si>
    <t>1º T 21</t>
  </si>
  <si>
    <t>2º T 21</t>
  </si>
  <si>
    <t>3º T 21</t>
  </si>
  <si>
    <t>4º T 21</t>
  </si>
  <si>
    <t>1º T 22</t>
  </si>
  <si>
    <t>2º T 22</t>
  </si>
  <si>
    <t>Captacao ,tratamento e distribuicao de água</t>
  </si>
  <si>
    <t>Eletricidade ,gás ,vapor água quente e fria e ar frio</t>
  </si>
  <si>
    <t>3º T 22</t>
  </si>
  <si>
    <t>4º T 22</t>
  </si>
  <si>
    <t>1º T 23</t>
  </si>
  <si>
    <t>Dados recolhidos no âmbito do inquerito aos indicadores de curto prazo na industria( ICPI)</t>
  </si>
  <si>
    <t xml:space="preserve"> </t>
  </si>
  <si>
    <t>2º T 23</t>
  </si>
  <si>
    <t>3º T 23</t>
  </si>
  <si>
    <t>4º T 23</t>
  </si>
  <si>
    <t>1º T 24</t>
  </si>
  <si>
    <t>2º T 24</t>
  </si>
  <si>
    <t>3º T 24</t>
  </si>
  <si>
    <t>OBS:houve atualização na Serie a partir de II_T_2022 na Secção D (Eletricidade ,gás ,vapor água quente e fria e ar frio)</t>
  </si>
  <si>
    <t>4º T 24</t>
  </si>
  <si>
    <t>1º T 25</t>
  </si>
  <si>
    <t>Indice de Produção Industrial(IPI) 1ºT 2018 - 3ºT 2024 por Secção e Total Base 2017=100</t>
  </si>
  <si>
    <t>Índice de Preços na Produção Industrial (IPPI), por secção e total Base 2017=100</t>
  </si>
  <si>
    <r>
      <t xml:space="preserve"> </t>
    </r>
    <r>
      <rPr>
        <b/>
        <sz val="9"/>
        <color rgb="FF000000"/>
        <rFont val="Gill Sans MT"/>
        <family val="2"/>
      </rPr>
      <t xml:space="preserve">Índice deVolume de Negocios nas Industrias(IVNI), por secção e total Base 2017=100       </t>
    </r>
    <r>
      <rPr>
        <b/>
        <sz val="9"/>
        <color rgb="FF000000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 xml:space="preserve">       </t>
    </r>
  </si>
  <si>
    <t xml:space="preserve"> Índice de Empregos nas Industrias(IE), por secção e total Base 2017=100</t>
  </si>
  <si>
    <t xml:space="preserve"> Índice de remunerações nas Industrias(IREM), por secção e total Base 2017=100</t>
  </si>
  <si>
    <t xml:space="preserve"> Índice de Horas Trabalhadas nas Industrias (IHOT), por secção e total Base 2017=100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</si>
</sst>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.0\ _€_-;\-* #,##0.0\ _€_-;_-* &quot;-&quot;?\ _€_-;_-@_-"/>
    <numFmt numFmtId="168" formatCode="0.0%"/>
    <numFmt numFmtId="169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Gill Sans MT"/>
      <family val="2"/>
    </font>
    <font>
      <sz val="8.5"/>
      <color theme="1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sz val="11"/>
      <color rgb="FFFF0000"/>
      <name val="Calibri"/>
      <family val="2"/>
      <scheme val="minor"/>
    </font>
    <font>
      <b/>
      <sz val="8.5"/>
      <color rgb="FFFF0000"/>
      <name val="Gill Sans MT"/>
      <family val="2"/>
    </font>
    <font>
      <sz val="8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Gill Sans MT"/>
      <family val="2"/>
    </font>
    <font>
      <b/>
      <sz val="16"/>
      <color theme="1"/>
      <name val="Calibri"/>
      <family val="2"/>
      <scheme val="minor"/>
    </font>
    <font>
      <b/>
      <sz val="8.5"/>
      <name val="Gill Sans MT"/>
      <family val="2"/>
    </font>
    <font>
      <b/>
      <i/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165" fontId="2" fillId="0" borderId="0" xfId="1" applyNumberFormat="1" applyFont="1"/>
    <xf numFmtId="1" fontId="4" fillId="3" borderId="1" xfId="2" applyNumberFormat="1" applyFont="1" applyFill="1" applyBorder="1" applyAlignment="1">
      <alignment horizontal="right" vertical="center"/>
    </xf>
    <xf numFmtId="0" fontId="4" fillId="2" borderId="2" xfId="2" applyFont="1" applyFill="1" applyBorder="1" applyAlignment="1">
      <alignment vertical="center"/>
    </xf>
    <xf numFmtId="1" fontId="4" fillId="3" borderId="1" xfId="2" applyNumberFormat="1" applyFont="1" applyFill="1" applyBorder="1" applyAlignment="1">
      <alignment horizontal="center" vertical="center"/>
    </xf>
    <xf numFmtId="0" fontId="0" fillId="4" borderId="0" xfId="0" applyFill="1"/>
    <xf numFmtId="164" fontId="3" fillId="4" borderId="0" xfId="1" applyFont="1" applyFill="1"/>
    <xf numFmtId="0" fontId="5" fillId="2" borderId="0" xfId="2" applyFont="1" applyFill="1" applyAlignment="1">
      <alignment horizontal="left" vertical="center"/>
    </xf>
    <xf numFmtId="0" fontId="0" fillId="2" borderId="0" xfId="0" applyFill="1"/>
    <xf numFmtId="0" fontId="5" fillId="4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165" fontId="3" fillId="4" borderId="0" xfId="1" applyNumberFormat="1" applyFont="1" applyFill="1" applyBorder="1"/>
    <xf numFmtId="164" fontId="3" fillId="4" borderId="0" xfId="1" applyFont="1" applyFill="1" applyBorder="1"/>
    <xf numFmtId="164" fontId="2" fillId="0" borderId="0" xfId="1" applyFont="1" applyFill="1"/>
    <xf numFmtId="164" fontId="3" fillId="0" borderId="0" xfId="1" applyFont="1" applyFill="1"/>
    <xf numFmtId="164" fontId="2" fillId="4" borderId="0" xfId="1" applyFont="1" applyFill="1"/>
    <xf numFmtId="166" fontId="0" fillId="0" borderId="0" xfId="0" applyNumberFormat="1"/>
    <xf numFmtId="164" fontId="3" fillId="2" borderId="0" xfId="1" applyFont="1" applyFill="1" applyBorder="1"/>
    <xf numFmtId="168" fontId="2" fillId="0" borderId="0" xfId="3" applyNumberFormat="1" applyFont="1"/>
    <xf numFmtId="168" fontId="0" fillId="0" borderId="0" xfId="3" applyNumberFormat="1" applyFont="1"/>
    <xf numFmtId="168" fontId="7" fillId="0" borderId="0" xfId="3" applyNumberFormat="1" applyFont="1"/>
    <xf numFmtId="168" fontId="6" fillId="0" borderId="0" xfId="3" applyNumberFormat="1" applyFont="1"/>
    <xf numFmtId="168" fontId="2" fillId="0" borderId="0" xfId="3" applyNumberFormat="1" applyFont="1" applyFill="1"/>
    <xf numFmtId="0" fontId="3" fillId="0" borderId="0" xfId="0" applyFont="1"/>
    <xf numFmtId="169" fontId="2" fillId="4" borderId="0" xfId="1" applyNumberFormat="1" applyFont="1" applyFill="1"/>
    <xf numFmtId="169" fontId="2" fillId="2" borderId="0" xfId="1" applyNumberFormat="1" applyFont="1" applyFill="1"/>
    <xf numFmtId="0" fontId="4" fillId="4" borderId="0" xfId="2" applyFont="1" applyFill="1" applyAlignment="1">
      <alignment horizontal="left" vertical="center"/>
    </xf>
    <xf numFmtId="0" fontId="4" fillId="2" borderId="1" xfId="2" applyFont="1" applyFill="1" applyBorder="1" applyAlignment="1">
      <alignment vertical="center"/>
    </xf>
    <xf numFmtId="164" fontId="3" fillId="2" borderId="0" xfId="1" applyFont="1" applyFill="1"/>
    <xf numFmtId="16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2" fontId="0" fillId="0" borderId="0" xfId="0" applyNumberFormat="1"/>
    <xf numFmtId="165" fontId="14" fillId="0" borderId="0" xfId="1" applyNumberFormat="1" applyFont="1" applyAlignment="1"/>
    <xf numFmtId="165" fontId="2" fillId="0" borderId="0" xfId="1" applyNumberFormat="1" applyFont="1" applyAlignment="1"/>
    <xf numFmtId="165" fontId="14" fillId="0" borderId="0" xfId="1" applyNumberFormat="1" applyFont="1" applyAlignment="1">
      <alignment horizontal="left"/>
    </xf>
    <xf numFmtId="165" fontId="14" fillId="5" borderId="0" xfId="1" applyNumberFormat="1" applyFont="1" applyFill="1" applyAlignment="1">
      <alignment horizontal="left"/>
    </xf>
    <xf numFmtId="0" fontId="4" fillId="2" borderId="2" xfId="2" applyFont="1" applyFill="1" applyBorder="1" applyAlignment="1">
      <alignment horizontal="left" vertical="center"/>
    </xf>
    <xf numFmtId="0" fontId="5" fillId="4" borderId="0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4" borderId="3" xfId="2" applyFont="1" applyFill="1" applyBorder="1" applyAlignment="1">
      <alignment horizontal="left" vertical="center"/>
    </xf>
    <xf numFmtId="169" fontId="2" fillId="4" borderId="3" xfId="1" applyNumberFormat="1" applyFont="1" applyFill="1" applyBorder="1"/>
    <xf numFmtId="0" fontId="4" fillId="4" borderId="1" xfId="2" applyFont="1" applyFill="1" applyBorder="1" applyAlignment="1">
      <alignment horizontal="left" vertical="center"/>
    </xf>
    <xf numFmtId="169" fontId="2" fillId="4" borderId="1" xfId="1" applyNumberFormat="1" applyFont="1" applyFill="1" applyBorder="1"/>
    <xf numFmtId="165" fontId="3" fillId="4" borderId="1" xfId="1" applyNumberFormat="1" applyFont="1" applyFill="1" applyBorder="1"/>
    <xf numFmtId="169" fontId="2" fillId="4" borderId="2" xfId="1" applyNumberFormat="1" applyFont="1" applyFill="1" applyBorder="1"/>
    <xf numFmtId="164" fontId="3" fillId="4" borderId="2" xfId="1" applyFont="1" applyFill="1" applyBorder="1"/>
    <xf numFmtId="0" fontId="4" fillId="4" borderId="1" xfId="2" applyFont="1" applyFill="1" applyBorder="1" applyAlignment="1">
      <alignment vertical="center"/>
    </xf>
    <xf numFmtId="164" fontId="3" fillId="4" borderId="1" xfId="1" applyFont="1" applyFill="1" applyBorder="1"/>
    <xf numFmtId="164" fontId="2" fillId="4" borderId="1" xfId="1" applyFont="1" applyFill="1" applyBorder="1"/>
    <xf numFmtId="165" fontId="3" fillId="2" borderId="0" xfId="1" applyNumberFormat="1" applyFont="1" applyFill="1" applyBorder="1"/>
    <xf numFmtId="1" fontId="4" fillId="3" borderId="2" xfId="2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/>
    </xf>
    <xf numFmtId="0" fontId="12" fillId="2" borderId="0" xfId="0" applyFont="1" applyFill="1" applyAlignment="1">
      <alignment horizontal="left"/>
    </xf>
    <xf numFmtId="0" fontId="5" fillId="2" borderId="0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5" fillId="2" borderId="1" xfId="2" applyFont="1" applyFill="1" applyBorder="1" applyAlignment="1">
      <alignment vertical="center"/>
    </xf>
    <xf numFmtId="3" fontId="5" fillId="2" borderId="1" xfId="2" applyNumberFormat="1" applyFont="1" applyFill="1" applyBorder="1" applyAlignment="1">
      <alignment vertical="center"/>
    </xf>
    <xf numFmtId="0" fontId="0" fillId="2" borderId="1" xfId="0" applyFill="1" applyBorder="1"/>
    <xf numFmtId="1" fontId="4" fillId="3" borderId="2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/>
    </xf>
    <xf numFmtId="164" fontId="2" fillId="4" borderId="3" xfId="1" applyFont="1" applyFill="1" applyBorder="1"/>
    <xf numFmtId="164" fontId="2" fillId="2" borderId="1" xfId="1" applyFont="1" applyFill="1" applyBorder="1"/>
    <xf numFmtId="0" fontId="5" fillId="4" borderId="2" xfId="2" applyFont="1" applyFill="1" applyBorder="1" applyAlignment="1">
      <alignment vertical="center"/>
    </xf>
    <xf numFmtId="169" fontId="13" fillId="4" borderId="1" xfId="1" applyNumberFormat="1" applyFont="1" applyFill="1" applyBorder="1"/>
  </cellXfs>
  <cellStyles count="4">
    <cellStyle name="Normal" xfId="0" builtinId="0"/>
    <cellStyle name="Normal 3" xfId="2" xr:uid="{00000000-0005-0000-0000-000001000000}"/>
    <cellStyle name="Pe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N38"/>
  <sheetViews>
    <sheetView tabSelected="1" view="pageLayout" zoomScaleNormal="70" workbookViewId="0">
      <selection activeCell="E17" sqref="E17"/>
    </sheetView>
  </sheetViews>
  <sheetFormatPr defaultRowHeight="15" x14ac:dyDescent="0.25"/>
  <cols>
    <col min="1" max="1" width="48.85546875" customWidth="1"/>
    <col min="2" max="2" width="12.28515625" customWidth="1"/>
    <col min="3" max="3" width="9.5703125" bestFit="1" customWidth="1"/>
    <col min="4" max="4" width="9.28515625" bestFit="1" customWidth="1"/>
    <col min="5" max="6" width="10.42578125" bestFit="1" customWidth="1"/>
    <col min="7" max="7" width="8.28515625" customWidth="1"/>
    <col min="8" max="10" width="10.42578125" bestFit="1" customWidth="1"/>
    <col min="11" max="11" width="9.5703125" bestFit="1" customWidth="1"/>
    <col min="12" max="12" width="9.42578125" bestFit="1" customWidth="1"/>
    <col min="13" max="13" width="10.42578125" bestFit="1" customWidth="1"/>
    <col min="14" max="15" width="9.42578125" bestFit="1" customWidth="1"/>
    <col min="16" max="16" width="9.140625" customWidth="1"/>
    <col min="17" max="23" width="10.42578125" bestFit="1" customWidth="1"/>
    <col min="24" max="24" width="11.7109375" bestFit="1" customWidth="1"/>
  </cols>
  <sheetData>
    <row r="1" spans="1:633 16345:16368" s="8" customFormat="1" ht="21" x14ac:dyDescent="0.35">
      <c r="A1" s="52"/>
      <c r="B1" s="7"/>
      <c r="C1" s="7"/>
      <c r="D1" s="52"/>
      <c r="E1" s="53" t="s">
        <v>29</v>
      </c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633 16345:16368" s="8" customFormat="1" x14ac:dyDescent="0.25">
      <c r="A2" s="37" t="s">
        <v>40</v>
      </c>
      <c r="B2" s="54"/>
      <c r="C2" s="54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</row>
    <row r="3" spans="1:633 16345:16368" x14ac:dyDescent="0.25">
      <c r="A3" s="4" t="s">
        <v>1</v>
      </c>
      <c r="B3" s="2" t="s">
        <v>0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 t="s">
        <v>18</v>
      </c>
      <c r="P3" s="2" t="s">
        <v>19</v>
      </c>
      <c r="Q3" s="2" t="s">
        <v>20</v>
      </c>
      <c r="R3" s="2" t="s">
        <v>21</v>
      </c>
      <c r="S3" s="2" t="s">
        <v>22</v>
      </c>
      <c r="T3" s="2" t="s">
        <v>23</v>
      </c>
      <c r="U3" s="2" t="s">
        <v>26</v>
      </c>
      <c r="V3" s="2" t="s">
        <v>27</v>
      </c>
      <c r="W3" s="2" t="s">
        <v>28</v>
      </c>
      <c r="X3" s="2" t="s">
        <v>31</v>
      </c>
      <c r="Y3" s="2" t="s">
        <v>32</v>
      </c>
      <c r="Z3" s="2" t="s">
        <v>33</v>
      </c>
      <c r="AA3" s="2" t="s">
        <v>34</v>
      </c>
      <c r="AB3" s="2" t="s">
        <v>35</v>
      </c>
      <c r="AC3" s="2" t="s">
        <v>36</v>
      </c>
      <c r="AD3" s="2" t="s">
        <v>38</v>
      </c>
      <c r="AE3" s="2" t="s">
        <v>39</v>
      </c>
    </row>
    <row r="4" spans="1:633 16345:16368" s="5" customFormat="1" ht="15.75" x14ac:dyDescent="0.3">
      <c r="A4" s="9" t="s">
        <v>4</v>
      </c>
      <c r="B4" s="24">
        <v>60.503332424448701</v>
      </c>
      <c r="C4" s="11">
        <v>113.81199541380198</v>
      </c>
      <c r="D4" s="11">
        <v>135.40301187653037</v>
      </c>
      <c r="E4" s="11">
        <v>119.82054945164064</v>
      </c>
      <c r="F4" s="11">
        <v>113.59169672393203</v>
      </c>
      <c r="G4" s="11">
        <v>123.94945851949599</v>
      </c>
      <c r="H4" s="11">
        <v>132.98635152687783</v>
      </c>
      <c r="I4" s="11">
        <v>144.46345399029789</v>
      </c>
      <c r="J4" s="11">
        <v>129.3527898006287</v>
      </c>
      <c r="K4" s="11">
        <v>306.10774419273122</v>
      </c>
      <c r="L4" s="11">
        <v>199.9324858796698</v>
      </c>
      <c r="M4" s="11">
        <v>177.18500155170781</v>
      </c>
      <c r="N4" s="11">
        <v>208.66560598774322</v>
      </c>
      <c r="O4" s="11">
        <v>225.98238973382252</v>
      </c>
      <c r="P4" s="11">
        <v>233.81332385757631</v>
      </c>
      <c r="Q4" s="11">
        <v>188.86451412227109</v>
      </c>
      <c r="R4" s="11">
        <v>137.74573620289695</v>
      </c>
      <c r="S4" s="11">
        <v>165.46386692039144</v>
      </c>
      <c r="T4" s="11">
        <v>130.08977117551709</v>
      </c>
      <c r="U4" s="11">
        <v>77.745743950929011</v>
      </c>
      <c r="V4" s="11">
        <v>39.297775788891073</v>
      </c>
      <c r="W4" s="11">
        <v>45.448479528931024</v>
      </c>
      <c r="X4" s="11">
        <v>41.364375735641069</v>
      </c>
      <c r="Y4" s="11">
        <v>19.997984877141548</v>
      </c>
      <c r="Z4" s="11">
        <v>34.799512806133038</v>
      </c>
      <c r="AA4" s="11">
        <v>51.79636643943951</v>
      </c>
      <c r="AB4" s="11">
        <v>32.219037887512002</v>
      </c>
      <c r="AC4" s="11">
        <v>35.360929109215547</v>
      </c>
      <c r="AD4" s="11">
        <v>66.232071934010051</v>
      </c>
      <c r="AE4" s="11">
        <v>35.995967673158475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</row>
    <row r="5" spans="1:633 16345:16368" ht="15.75" x14ac:dyDescent="0.3">
      <c r="A5" s="7" t="s">
        <v>5</v>
      </c>
      <c r="B5" s="25">
        <v>5083.629135385193</v>
      </c>
      <c r="C5" s="50">
        <v>107.48669931742923</v>
      </c>
      <c r="D5" s="50">
        <v>112.7685937353108</v>
      </c>
      <c r="E5" s="50">
        <v>121.40898763895598</v>
      </c>
      <c r="F5" s="50">
        <v>131.1250164769958</v>
      </c>
      <c r="G5" s="50">
        <v>93.418408551525147</v>
      </c>
      <c r="H5" s="50">
        <v>122.75047417541789</v>
      </c>
      <c r="I5" s="50">
        <v>119.28870196073559</v>
      </c>
      <c r="J5" s="50">
        <v>106.71246755237492</v>
      </c>
      <c r="K5" s="50">
        <v>93.738165272969738</v>
      </c>
      <c r="L5" s="50">
        <v>77.881110208774984</v>
      </c>
      <c r="M5" s="50">
        <v>108.76241370689043</v>
      </c>
      <c r="N5" s="50">
        <v>99.344573786295314</v>
      </c>
      <c r="O5" s="50">
        <v>92.446993763914847</v>
      </c>
      <c r="P5" s="50">
        <v>110.68397615130618</v>
      </c>
      <c r="Q5" s="50">
        <v>103.09932628681349</v>
      </c>
      <c r="R5" s="50">
        <v>117.24110247767096</v>
      </c>
      <c r="S5" s="50">
        <v>101.56915396531842</v>
      </c>
      <c r="T5" s="50">
        <v>119.95989897491536</v>
      </c>
      <c r="U5" s="50">
        <v>114.80761907429917</v>
      </c>
      <c r="V5" s="50">
        <v>116.35093895664092</v>
      </c>
      <c r="W5" s="50">
        <v>122.13057359906246</v>
      </c>
      <c r="X5" s="50">
        <v>124.01053607454958</v>
      </c>
      <c r="Y5" s="50">
        <v>116.97066834277587</v>
      </c>
      <c r="Z5" s="50">
        <v>121.25439410786555</v>
      </c>
      <c r="AA5" s="50">
        <v>121.41337393388851</v>
      </c>
      <c r="AB5" s="50">
        <v>121.04697845384082</v>
      </c>
      <c r="AC5" s="50">
        <v>123.88190763876463</v>
      </c>
      <c r="AD5" s="50">
        <v>121.08228818935874</v>
      </c>
      <c r="AE5" s="50">
        <v>114.62626142889582</v>
      </c>
    </row>
    <row r="6" spans="1:633 16345:16368" s="5" customFormat="1" ht="15.75" x14ac:dyDescent="0.3">
      <c r="A6" s="9" t="s">
        <v>25</v>
      </c>
      <c r="B6" s="24">
        <v>3991.3346363365108</v>
      </c>
      <c r="C6" s="11">
        <v>100.27043253703897</v>
      </c>
      <c r="D6" s="11">
        <v>103.46125270513211</v>
      </c>
      <c r="E6" s="11">
        <v>103.72589115688459</v>
      </c>
      <c r="F6" s="11">
        <v>107.81001344419128</v>
      </c>
      <c r="G6" s="11">
        <v>101.26300268158532</v>
      </c>
      <c r="H6" s="11">
        <v>105.51554277655742</v>
      </c>
      <c r="I6" s="11">
        <v>104.03666380797773</v>
      </c>
      <c r="J6" s="11">
        <v>109.17691680605287</v>
      </c>
      <c r="K6" s="11">
        <v>103.36950592162886</v>
      </c>
      <c r="L6" s="11">
        <v>89.117362854884888</v>
      </c>
      <c r="M6" s="11">
        <v>85.520030558502938</v>
      </c>
      <c r="N6" s="11">
        <v>91.22389586334468</v>
      </c>
      <c r="O6" s="11">
        <v>90.179418879836888</v>
      </c>
      <c r="P6" s="11">
        <v>94.745712349846883</v>
      </c>
      <c r="Q6" s="11">
        <v>93.289618113231469</v>
      </c>
      <c r="R6" s="11">
        <v>107.16575723641398</v>
      </c>
      <c r="S6" s="11">
        <v>102.10194541698093</v>
      </c>
      <c r="T6" s="11">
        <v>106.49976345136655</v>
      </c>
      <c r="U6" s="11">
        <v>106.56017868386648</v>
      </c>
      <c r="V6" s="11">
        <v>110.61523117283097</v>
      </c>
      <c r="W6" s="11">
        <v>104.34171024301467</v>
      </c>
      <c r="X6" s="11">
        <v>109.62117634881891</v>
      </c>
      <c r="Y6" s="11">
        <v>113.61895862401481</v>
      </c>
      <c r="Z6" s="11">
        <v>114.35124917768592</v>
      </c>
      <c r="AA6" s="11">
        <v>107.81883918305516</v>
      </c>
      <c r="AB6" s="11">
        <v>110.35345937928092</v>
      </c>
      <c r="AC6" s="11">
        <v>110.31804394732173</v>
      </c>
      <c r="AD6" s="11">
        <v>112.35297705618825</v>
      </c>
      <c r="AE6" s="11">
        <v>108.08971838815107</v>
      </c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</row>
    <row r="7" spans="1:633 16345:16368" ht="15.75" x14ac:dyDescent="0.3">
      <c r="A7" s="10" t="s">
        <v>24</v>
      </c>
      <c r="B7" s="25">
        <v>864.53289585384755</v>
      </c>
      <c r="C7" s="50">
        <v>96.532477077508702</v>
      </c>
      <c r="D7" s="50">
        <v>95.371061331725002</v>
      </c>
      <c r="E7" s="50">
        <v>102.85111265314801</v>
      </c>
      <c r="F7" s="50">
        <v>106.73115297828078</v>
      </c>
      <c r="G7" s="50">
        <v>105.73638878991399</v>
      </c>
      <c r="H7" s="50">
        <v>104.76627672532335</v>
      </c>
      <c r="I7" s="50">
        <v>107.88714251101879</v>
      </c>
      <c r="J7" s="50">
        <v>107.01066408783215</v>
      </c>
      <c r="K7" s="50">
        <v>107.62764946325753</v>
      </c>
      <c r="L7" s="50">
        <v>89.162276094132423</v>
      </c>
      <c r="M7" s="50">
        <v>89.515947252616584</v>
      </c>
      <c r="N7" s="50">
        <v>94.365352707054058</v>
      </c>
      <c r="O7" s="50">
        <v>94.564643285318354</v>
      </c>
      <c r="P7" s="50">
        <v>99.357488347852026</v>
      </c>
      <c r="Q7" s="50">
        <v>110.88218605029421</v>
      </c>
      <c r="R7" s="50">
        <v>109.99200897760166</v>
      </c>
      <c r="S7" s="50">
        <v>108.26931320879464</v>
      </c>
      <c r="T7" s="50">
        <v>96.980489487673424</v>
      </c>
      <c r="U7" s="50">
        <v>96.493298163088397</v>
      </c>
      <c r="V7" s="50">
        <v>105.12214627300011</v>
      </c>
      <c r="W7" s="50">
        <v>111.26334805773733</v>
      </c>
      <c r="X7" s="50">
        <v>109.9772541649769</v>
      </c>
      <c r="Y7" s="50">
        <v>95.154950066906977</v>
      </c>
      <c r="Z7" s="50">
        <v>101.61657749934403</v>
      </c>
      <c r="AA7" s="50">
        <v>110.29967931015456</v>
      </c>
      <c r="AB7" s="50">
        <v>105.21605401169961</v>
      </c>
      <c r="AC7" s="50">
        <v>113.82261213137794</v>
      </c>
      <c r="AD7" s="50">
        <v>106.82639925013324</v>
      </c>
      <c r="AE7" s="50">
        <v>106.88513617833497</v>
      </c>
    </row>
    <row r="8" spans="1:633 16345:16368" s="5" customFormat="1" ht="15.75" x14ac:dyDescent="0.3">
      <c r="A8" s="42" t="s">
        <v>2</v>
      </c>
      <c r="B8" s="43">
        <v>10000</v>
      </c>
      <c r="C8" s="44">
        <v>103.69768736461729</v>
      </c>
      <c r="D8" s="44">
        <v>107.68659433826089</v>
      </c>
      <c r="E8" s="44">
        <v>112.7370721716931</v>
      </c>
      <c r="F8" s="44">
        <v>119.6042063893703</v>
      </c>
      <c r="G8" s="44">
        <v>97.799101516660699</v>
      </c>
      <c r="H8" s="44">
        <v>114.37857374959373</v>
      </c>
      <c r="I8" s="44">
        <v>112.36771646359618</v>
      </c>
      <c r="J8" s="44">
        <v>107.85887328469629</v>
      </c>
      <c r="K8" s="44">
        <v>100.06805394742146</v>
      </c>
      <c r="L8" s="44">
        <v>84.079620042334909</v>
      </c>
      <c r="M8" s="44">
        <v>98.235659937679017</v>
      </c>
      <c r="N8" s="44">
        <v>96.33429811320822</v>
      </c>
      <c r="O8" s="44">
        <v>92.53294015897815</v>
      </c>
      <c r="P8" s="44">
        <v>104.08824317141334</v>
      </c>
      <c r="Q8" s="44">
        <v>100.37570528219639</v>
      </c>
      <c r="R8" s="44">
        <v>112.7170469216821</v>
      </c>
      <c r="S8" s="44">
        <v>102.74764397596788</v>
      </c>
      <c r="T8" s="44">
        <v>112.66215202203834</v>
      </c>
      <c r="U8" s="44">
        <v>109.70821964077085</v>
      </c>
      <c r="V8" s="44">
        <v>112.62466266237594</v>
      </c>
      <c r="W8" s="44">
        <v>113.62698333409071</v>
      </c>
      <c r="X8" s="44">
        <v>116.55400089172757</v>
      </c>
      <c r="Y8" s="44">
        <v>113.16013117363411</v>
      </c>
      <c r="Z8" s="44">
        <v>116.27828327352518</v>
      </c>
      <c r="AA8" s="44">
        <v>114.60531863794795</v>
      </c>
      <c r="AB8" s="44">
        <v>114.87276301031204</v>
      </c>
      <c r="AC8" s="44">
        <v>117.06287513676817</v>
      </c>
      <c r="AD8" s="44">
        <v>116.03379742011565</v>
      </c>
      <c r="AE8" s="44">
        <v>110.87232314167591</v>
      </c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DQ8"/>
      <c r="XDR8"/>
      <c r="XDS8"/>
      <c r="XDT8"/>
      <c r="XDU8"/>
      <c r="XDV8"/>
      <c r="XDW8"/>
      <c r="XDX8"/>
      <c r="XDY8"/>
      <c r="XDZ8"/>
      <c r="XEA8"/>
      <c r="XEB8"/>
      <c r="XEC8"/>
      <c r="XED8"/>
      <c r="XEE8"/>
      <c r="XEF8"/>
      <c r="XEG8"/>
      <c r="XEH8"/>
      <c r="XEI8"/>
      <c r="XEJ8"/>
      <c r="XEK8"/>
      <c r="XEL8"/>
      <c r="XEM8"/>
      <c r="XEN8"/>
    </row>
    <row r="9" spans="1:633 16345:16368" ht="15.75" customHeight="1" x14ac:dyDescent="0.25">
      <c r="A9" s="39" t="s">
        <v>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pans="1:633 16345:16368" s="5" customFormat="1" ht="15.75" x14ac:dyDescent="0.3">
      <c r="A10" s="38" t="s">
        <v>4</v>
      </c>
      <c r="B10" s="24">
        <v>60.503332424448701</v>
      </c>
      <c r="C10" s="12"/>
      <c r="D10" s="12"/>
      <c r="E10" s="12"/>
      <c r="F10" s="12"/>
      <c r="G10" s="12">
        <f t="shared" ref="G10" si="0">+G4/C4-1</f>
        <v>8.9072009227461724E-2</v>
      </c>
      <c r="H10" s="12">
        <f t="shared" ref="H10:K14" si="1">+H4/D4-1</f>
        <v>-1.7847906897789145E-2</v>
      </c>
      <c r="I10" s="12">
        <f t="shared" si="1"/>
        <v>0.20566509377094011</v>
      </c>
      <c r="J10" s="12">
        <f t="shared" si="1"/>
        <v>0.13875215822333997</v>
      </c>
      <c r="K10" s="12">
        <f t="shared" si="1"/>
        <v>1.4696174380187679</v>
      </c>
      <c r="L10" s="12">
        <f t="shared" ref="L10:L14" si="2">+L4/H4-1</f>
        <v>0.50340605320886267</v>
      </c>
      <c r="M10" s="12">
        <f t="shared" ref="M10:M14" si="3">+M4/I4-1</f>
        <v>0.22650398185555964</v>
      </c>
      <c r="N10" s="12">
        <f t="shared" ref="N10:N14" si="4">+N4/J4-1</f>
        <v>0.61315118374608901</v>
      </c>
      <c r="O10" s="12">
        <f t="shared" ref="O10:O14" si="5">+O4/K4-1</f>
        <v>-0.26175539815307736</v>
      </c>
      <c r="P10" s="12">
        <f t="shared" ref="P10:V14" si="6">+P4/L4-1</f>
        <v>0.16946139507462443</v>
      </c>
      <c r="Q10" s="12">
        <f t="shared" si="6"/>
        <v>6.5917049796987648E-2</v>
      </c>
      <c r="R10" s="12">
        <f t="shared" si="6"/>
        <v>-0.33987330805735194</v>
      </c>
      <c r="S10" s="12">
        <f t="shared" si="6"/>
        <v>-0.26780194193323614</v>
      </c>
      <c r="T10" s="12">
        <f t="shared" si="6"/>
        <v>-0.44361694607806346</v>
      </c>
      <c r="U10" s="12">
        <f t="shared" si="6"/>
        <v>-0.58835176469097661</v>
      </c>
      <c r="V10" s="12">
        <f>+V4/R4-1</f>
        <v>-0.71470786049590551</v>
      </c>
      <c r="W10" s="12">
        <f t="shared" ref="W10:AE14" si="7">+W4/S4-1</f>
        <v>-0.7253268621432778</v>
      </c>
      <c r="X10" s="12">
        <f t="shared" si="7"/>
        <v>-0.68203206630418112</v>
      </c>
      <c r="Y10" s="12">
        <f t="shared" si="7"/>
        <v>-0.74277711086328102</v>
      </c>
      <c r="Z10" s="12">
        <f t="shared" si="7"/>
        <v>-0.114466096171011</v>
      </c>
      <c r="AA10" s="12">
        <f t="shared" si="7"/>
        <v>0.13967215133055499</v>
      </c>
      <c r="AB10" s="12">
        <f t="shared" si="7"/>
        <v>-0.22109212783910348</v>
      </c>
      <c r="AC10" s="12">
        <f t="shared" si="7"/>
        <v>0.76822461495280092</v>
      </c>
      <c r="AD10" s="12">
        <f t="shared" si="7"/>
        <v>0.90324710299787192</v>
      </c>
      <c r="AE10" s="12">
        <f t="shared" si="7"/>
        <v>-0.30504840112201526</v>
      </c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</row>
    <row r="11" spans="1:633 16345:16368" s="8" customFormat="1" ht="15.75" x14ac:dyDescent="0.3">
      <c r="A11" s="7" t="s">
        <v>5</v>
      </c>
      <c r="B11" s="25">
        <v>5083.629135385193</v>
      </c>
      <c r="C11" s="17"/>
      <c r="D11" s="17"/>
      <c r="E11" s="17"/>
      <c r="F11" s="17"/>
      <c r="G11" s="17">
        <f t="shared" ref="G11:G13" si="8">+G5/C5-1</f>
        <v>-0.13088401500131353</v>
      </c>
      <c r="H11" s="17">
        <f t="shared" si="1"/>
        <v>8.8516493018760523E-2</v>
      </c>
      <c r="I11" s="17">
        <f t="shared" si="1"/>
        <v>-1.7463992736070355E-2</v>
      </c>
      <c r="J11" s="17">
        <f t="shared" si="1"/>
        <v>-0.18617766144497494</v>
      </c>
      <c r="K11" s="17">
        <f t="shared" si="1"/>
        <v>3.4228448803881317E-3</v>
      </c>
      <c r="L11" s="17">
        <f t="shared" si="2"/>
        <v>-0.36553312130201521</v>
      </c>
      <c r="M11" s="17">
        <f t="shared" si="3"/>
        <v>-8.8242122521460131E-2</v>
      </c>
      <c r="N11" s="17">
        <f t="shared" si="4"/>
        <v>-6.9044357562656922E-2</v>
      </c>
      <c r="O11" s="17">
        <f t="shared" si="5"/>
        <v>-1.3774234915895134E-2</v>
      </c>
      <c r="P11" s="17">
        <f t="shared" si="6"/>
        <v>0.4211915553668526</v>
      </c>
      <c r="Q11" s="17">
        <f t="shared" si="6"/>
        <v>-5.2068423521187124E-2</v>
      </c>
      <c r="R11" s="17">
        <f t="shared" si="6"/>
        <v>0.18014601109340611</v>
      </c>
      <c r="S11" s="17">
        <f t="shared" si="6"/>
        <v>9.8674492593011198E-2</v>
      </c>
      <c r="T11" s="17">
        <f t="shared" si="6"/>
        <v>8.3805471633300321E-2</v>
      </c>
      <c r="U11" s="17">
        <f t="shared" si="6"/>
        <v>0.1135632327500784</v>
      </c>
      <c r="V11" s="17">
        <f t="shared" si="6"/>
        <v>-7.5925891365580256E-3</v>
      </c>
      <c r="W11" s="17">
        <f t="shared" si="7"/>
        <v>0.20243763811171345</v>
      </c>
      <c r="X11" s="17">
        <f t="shared" si="7"/>
        <v>3.376659312193353E-2</v>
      </c>
      <c r="Y11" s="17">
        <f t="shared" si="7"/>
        <v>1.8840642162231802E-2</v>
      </c>
      <c r="Z11" s="17">
        <f t="shared" si="7"/>
        <v>4.2143666352808307E-2</v>
      </c>
      <c r="AA11" s="17">
        <f t="shared" si="7"/>
        <v>-5.8724006940998885E-3</v>
      </c>
      <c r="AB11" s="17">
        <f t="shared" si="7"/>
        <v>-2.3897627689692391E-2</v>
      </c>
      <c r="AC11" s="17">
        <f t="shared" si="7"/>
        <v>5.9085233878768406E-2</v>
      </c>
      <c r="AD11" s="17">
        <f t="shared" si="7"/>
        <v>-1.4193788173458843E-3</v>
      </c>
      <c r="AE11" s="17">
        <f t="shared" si="7"/>
        <v>-5.5900864007686457E-2</v>
      </c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</row>
    <row r="12" spans="1:633 16345:16368" s="5" customFormat="1" ht="15.75" x14ac:dyDescent="0.3">
      <c r="A12" s="9" t="s">
        <v>25</v>
      </c>
      <c r="B12" s="24">
        <v>3991.3346363365108</v>
      </c>
      <c r="C12" s="12"/>
      <c r="D12" s="12"/>
      <c r="E12" s="12"/>
      <c r="F12" s="12"/>
      <c r="G12" s="12">
        <f t="shared" si="8"/>
        <v>9.898931513830922E-3</v>
      </c>
      <c r="H12" s="12">
        <f t="shared" si="1"/>
        <v>1.9855646608881727E-2</v>
      </c>
      <c r="I12" s="12">
        <f t="shared" si="1"/>
        <v>2.996095262494336E-3</v>
      </c>
      <c r="J12" s="12">
        <f t="shared" si="1"/>
        <v>1.2678816356600953E-2</v>
      </c>
      <c r="K12" s="12">
        <f t="shared" si="1"/>
        <v>2.0802298808650699E-2</v>
      </c>
      <c r="L12" s="12">
        <f t="shared" si="2"/>
        <v>-0.15541008926426858</v>
      </c>
      <c r="M12" s="12">
        <f t="shared" si="3"/>
        <v>-0.1779818053724912</v>
      </c>
      <c r="N12" s="12">
        <f t="shared" si="4"/>
        <v>-0.16443971370432453</v>
      </c>
      <c r="O12" s="12">
        <f t="shared" si="5"/>
        <v>-0.12760133585036415</v>
      </c>
      <c r="P12" s="12">
        <f t="shared" si="6"/>
        <v>6.3156598385064155E-2</v>
      </c>
      <c r="Q12" s="12">
        <f t="shared" si="6"/>
        <v>9.0851084874361332E-2</v>
      </c>
      <c r="R12" s="12">
        <f t="shared" si="6"/>
        <v>0.17475532284819928</v>
      </c>
      <c r="S12" s="12">
        <f t="shared" si="6"/>
        <v>0.13220895283247147</v>
      </c>
      <c r="T12" s="12">
        <f t="shared" si="6"/>
        <v>0.12405892372330296</v>
      </c>
      <c r="U12" s="12">
        <f t="shared" si="6"/>
        <v>0.14225120478602138</v>
      </c>
      <c r="V12" s="12">
        <f t="shared" si="6"/>
        <v>3.2188210351626223E-2</v>
      </c>
      <c r="W12" s="12">
        <f t="shared" si="7"/>
        <v>2.1936553871590103E-2</v>
      </c>
      <c r="X12" s="12">
        <f t="shared" si="7"/>
        <v>2.9309106389497019E-2</v>
      </c>
      <c r="Y12" s="12">
        <f t="shared" si="7"/>
        <v>6.6242193165701346E-2</v>
      </c>
      <c r="Z12" s="12">
        <f t="shared" si="7"/>
        <v>3.377489668685496E-2</v>
      </c>
      <c r="AA12" s="12">
        <f t="shared" si="7"/>
        <v>3.3324438826449754E-2</v>
      </c>
      <c r="AB12" s="12">
        <f t="shared" si="7"/>
        <v>6.6801238123175288E-3</v>
      </c>
      <c r="AC12" s="12">
        <f t="shared" si="7"/>
        <v>-2.9052498955006167E-2</v>
      </c>
      <c r="AD12" s="12">
        <f t="shared" si="7"/>
        <v>-1.7474860448552065E-2</v>
      </c>
      <c r="AE12" s="12">
        <f t="shared" si="7"/>
        <v>2.5123550498999947E-3</v>
      </c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</row>
    <row r="13" spans="1:633 16345:16368" s="8" customFormat="1" ht="15.75" x14ac:dyDescent="0.3">
      <c r="A13" s="10" t="s">
        <v>24</v>
      </c>
      <c r="B13" s="25">
        <v>864.53289585384755</v>
      </c>
      <c r="C13" s="17"/>
      <c r="D13" s="17"/>
      <c r="E13" s="17"/>
      <c r="F13" s="17"/>
      <c r="G13" s="17">
        <f t="shared" si="8"/>
        <v>9.5345235003295281E-2</v>
      </c>
      <c r="H13" s="17">
        <f t="shared" si="1"/>
        <v>9.8512224383446645E-2</v>
      </c>
      <c r="I13" s="17">
        <f t="shared" si="1"/>
        <v>4.8964272023523492E-2</v>
      </c>
      <c r="J13" s="17">
        <f t="shared" si="1"/>
        <v>2.6188334122865253E-3</v>
      </c>
      <c r="K13" s="17">
        <f t="shared" si="1"/>
        <v>1.7886563887681506E-2</v>
      </c>
      <c r="L13" s="17">
        <f t="shared" si="2"/>
        <v>-0.14894106308751964</v>
      </c>
      <c r="M13" s="17">
        <f t="shared" si="3"/>
        <v>-0.17028160011306182</v>
      </c>
      <c r="N13" s="17">
        <f t="shared" si="4"/>
        <v>-0.11816870298458371</v>
      </c>
      <c r="O13" s="17">
        <f t="shared" si="5"/>
        <v>-0.1213722146965468</v>
      </c>
      <c r="P13" s="17">
        <f t="shared" si="6"/>
        <v>0.11434445934238013</v>
      </c>
      <c r="Q13" s="17">
        <f t="shared" si="6"/>
        <v>0.23868639559140759</v>
      </c>
      <c r="R13" s="17">
        <f t="shared" si="6"/>
        <v>0.16559739165134779</v>
      </c>
      <c r="S13" s="17">
        <f t="shared" si="6"/>
        <v>0.14492382615061383</v>
      </c>
      <c r="T13" s="17">
        <f t="shared" si="6"/>
        <v>-2.392370116942466E-2</v>
      </c>
      <c r="U13" s="17">
        <f t="shared" si="6"/>
        <v>-0.12976735397946848</v>
      </c>
      <c r="V13" s="17">
        <f t="shared" si="6"/>
        <v>-4.4274695497135808E-2</v>
      </c>
      <c r="W13" s="17">
        <f t="shared" si="7"/>
        <v>2.7653586784731621E-2</v>
      </c>
      <c r="X13" s="17">
        <f t="shared" si="7"/>
        <v>0.13401422024123111</v>
      </c>
      <c r="Y13" s="17">
        <f t="shared" si="7"/>
        <v>-1.3869855437207756E-2</v>
      </c>
      <c r="Z13" s="17">
        <f t="shared" si="7"/>
        <v>-3.3347576109720833E-2</v>
      </c>
      <c r="AA13" s="17">
        <f t="shared" si="7"/>
        <v>-8.66115180250282E-3</v>
      </c>
      <c r="AB13" s="17">
        <f t="shared" si="7"/>
        <v>-4.3292589812571669E-2</v>
      </c>
      <c r="AC13" s="17">
        <f t="shared" si="7"/>
        <v>0.1961817230879217</v>
      </c>
      <c r="AD13" s="17">
        <f t="shared" si="7"/>
        <v>5.126940779739253E-2</v>
      </c>
      <c r="AE13" s="17">
        <f t="shared" si="7"/>
        <v>-3.0956963367211099E-2</v>
      </c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</row>
    <row r="14" spans="1:633 16345:16368" s="5" customFormat="1" ht="15.75" x14ac:dyDescent="0.3">
      <c r="A14" s="47" t="s">
        <v>2</v>
      </c>
      <c r="B14" s="43">
        <v>10000</v>
      </c>
      <c r="C14" s="48"/>
      <c r="D14" s="48"/>
      <c r="E14" s="48"/>
      <c r="F14" s="48"/>
      <c r="G14" s="49">
        <f t="shared" ref="G14" si="9">+G8/C8-1</f>
        <v>-5.6882520699003125E-2</v>
      </c>
      <c r="H14" s="49">
        <f t="shared" si="1"/>
        <v>6.2143105671187415E-2</v>
      </c>
      <c r="I14" s="49">
        <f t="shared" si="1"/>
        <v>-3.276257764920576E-3</v>
      </c>
      <c r="J14" s="49">
        <f t="shared" si="1"/>
        <v>-9.8201672493333558E-2</v>
      </c>
      <c r="K14" s="49">
        <f t="shared" si="1"/>
        <v>2.320013574331492E-2</v>
      </c>
      <c r="L14" s="49">
        <f t="shared" si="2"/>
        <v>-0.26490060781481317</v>
      </c>
      <c r="M14" s="49">
        <f t="shared" si="3"/>
        <v>-0.12576616283285902</v>
      </c>
      <c r="N14" s="49">
        <f t="shared" si="4"/>
        <v>-0.10684865158074341</v>
      </c>
      <c r="O14" s="49">
        <f t="shared" si="5"/>
        <v>-7.5299893334614731E-2</v>
      </c>
      <c r="P14" s="49">
        <f t="shared" si="6"/>
        <v>0.23797233050058852</v>
      </c>
      <c r="Q14" s="49">
        <f t="shared" si="6"/>
        <v>2.1784811603800858E-2</v>
      </c>
      <c r="R14" s="49">
        <f t="shared" si="6"/>
        <v>0.1700614332521686</v>
      </c>
      <c r="S14" s="49">
        <f t="shared" si="6"/>
        <v>0.1103899195188236</v>
      </c>
      <c r="T14" s="49">
        <f>+T8/P8-1</f>
        <v>8.2371539660876181E-2</v>
      </c>
      <c r="U14" s="49">
        <f t="shared" si="6"/>
        <v>9.2975828486953294E-2</v>
      </c>
      <c r="V14" s="49">
        <f t="shared" si="6"/>
        <v>-8.1961213347214734E-4</v>
      </c>
      <c r="W14" s="49">
        <f t="shared" si="7"/>
        <v>0.10588407614161399</v>
      </c>
      <c r="X14" s="49">
        <f t="shared" si="7"/>
        <v>3.4544421527896274E-2</v>
      </c>
      <c r="Y14" s="49">
        <f t="shared" si="7"/>
        <v>3.146447498798377E-2</v>
      </c>
      <c r="Z14" s="49">
        <f t="shared" si="7"/>
        <v>3.2440679730175948E-2</v>
      </c>
      <c r="AA14" s="49">
        <f t="shared" si="7"/>
        <v>8.6100614057551539E-3</v>
      </c>
      <c r="AB14" s="49">
        <f t="shared" si="7"/>
        <v>-1.442454028650042E-2</v>
      </c>
      <c r="AC14" s="49">
        <f t="shared" si="7"/>
        <v>3.4488683626087813E-2</v>
      </c>
      <c r="AD14" s="49">
        <f t="shared" si="7"/>
        <v>-2.1025925609378104E-3</v>
      </c>
      <c r="AE14" s="49">
        <f t="shared" si="7"/>
        <v>-3.2572620020062226E-2</v>
      </c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</row>
    <row r="15" spans="1:633 16345:16368" ht="15.75" x14ac:dyDescent="0.3">
      <c r="C15" s="16"/>
      <c r="D15" s="16"/>
      <c r="G15" s="18"/>
      <c r="H15" s="1"/>
      <c r="I15" s="1"/>
    </row>
    <row r="16" spans="1:633 16345:16368" x14ac:dyDescent="0.25">
      <c r="A16" s="35"/>
      <c r="B16" s="35"/>
      <c r="C16" s="35"/>
      <c r="D16" s="35"/>
      <c r="E16" s="35"/>
    </row>
    <row r="17" spans="1:8" ht="15.75" x14ac:dyDescent="0.3">
      <c r="A17" s="33"/>
      <c r="B17" s="33"/>
      <c r="C17" s="33"/>
      <c r="D17" s="34"/>
      <c r="E17" s="1"/>
    </row>
    <row r="18" spans="1:8" ht="15.75" x14ac:dyDescent="0.3">
      <c r="A18" s="1"/>
      <c r="B18" s="1"/>
      <c r="C18" s="29"/>
      <c r="D18" s="1"/>
      <c r="E18" s="20"/>
      <c r="F18" s="19"/>
      <c r="G18" s="21"/>
      <c r="H18" s="21"/>
    </row>
    <row r="19" spans="1:8" ht="15.75" x14ac:dyDescent="0.3">
      <c r="A19" s="1"/>
      <c r="B19" s="1"/>
      <c r="C19" s="30"/>
      <c r="D19" s="31"/>
    </row>
    <row r="20" spans="1:8" ht="15.75" x14ac:dyDescent="0.3">
      <c r="A20" s="1"/>
      <c r="B20" s="1"/>
      <c r="C20" s="30"/>
      <c r="D20" s="31"/>
    </row>
    <row r="21" spans="1:8" ht="15.75" x14ac:dyDescent="0.3">
      <c r="A21" s="1"/>
      <c r="B21" s="1"/>
      <c r="C21" s="30"/>
      <c r="D21" s="31"/>
    </row>
    <row r="22" spans="1:8" ht="15.75" x14ac:dyDescent="0.3">
      <c r="A22" s="1"/>
      <c r="B22" s="1"/>
      <c r="C22" s="30"/>
      <c r="D22" s="31"/>
    </row>
    <row r="23" spans="1:8" ht="15.75" x14ac:dyDescent="0.3">
      <c r="A23" s="1"/>
      <c r="B23" s="1"/>
      <c r="C23" s="30"/>
      <c r="D23" s="31"/>
    </row>
    <row r="24" spans="1:8" ht="15.75" x14ac:dyDescent="0.3">
      <c r="A24" s="1"/>
      <c r="B24" s="1"/>
      <c r="C24" s="30"/>
      <c r="D24" s="31"/>
    </row>
    <row r="25" spans="1:8" ht="15.75" x14ac:dyDescent="0.3">
      <c r="A25" s="1"/>
      <c r="B25" s="1"/>
      <c r="C25" s="30"/>
      <c r="D25" s="31"/>
    </row>
    <row r="26" spans="1:8" ht="15.75" x14ac:dyDescent="0.3">
      <c r="A26" s="1"/>
      <c r="B26" s="1"/>
      <c r="C26" s="30"/>
      <c r="D26" s="31"/>
    </row>
    <row r="27" spans="1:8" ht="15.75" x14ac:dyDescent="0.3">
      <c r="A27" s="1"/>
      <c r="B27" s="1"/>
      <c r="C27" s="30"/>
      <c r="D27" s="31"/>
    </row>
    <row r="28" spans="1:8" ht="15.75" x14ac:dyDescent="0.3">
      <c r="A28" s="1"/>
      <c r="B28" s="1"/>
      <c r="C28" s="30"/>
      <c r="D28" s="31"/>
    </row>
    <row r="29" spans="1:8" ht="15.75" x14ac:dyDescent="0.3">
      <c r="A29" s="1"/>
      <c r="B29" s="1"/>
      <c r="C29" s="30"/>
      <c r="D29" s="31"/>
    </row>
    <row r="30" spans="1:8" ht="15.75" x14ac:dyDescent="0.3">
      <c r="A30" s="1"/>
      <c r="B30" s="1"/>
      <c r="C30" s="30"/>
      <c r="D30" s="31"/>
    </row>
    <row r="31" spans="1:8" ht="15.75" x14ac:dyDescent="0.3">
      <c r="A31" s="1"/>
      <c r="B31" s="1"/>
      <c r="C31" s="30"/>
      <c r="D31" s="31"/>
    </row>
    <row r="32" spans="1:8" ht="15.75" x14ac:dyDescent="0.3">
      <c r="A32" s="1"/>
      <c r="B32" s="1"/>
      <c r="C32" s="30"/>
      <c r="D32" s="31"/>
    </row>
    <row r="33" spans="1:4" ht="15.75" x14ac:dyDescent="0.3">
      <c r="A33" s="1"/>
      <c r="B33" s="1"/>
      <c r="C33" s="30"/>
      <c r="D33" s="31"/>
    </row>
    <row r="34" spans="1:4" ht="15.75" x14ac:dyDescent="0.3">
      <c r="A34" s="1"/>
      <c r="B34" s="1"/>
      <c r="C34" s="30"/>
      <c r="D34" s="31"/>
    </row>
    <row r="35" spans="1:4" x14ac:dyDescent="0.25">
      <c r="C35" s="30"/>
      <c r="D35" s="31"/>
    </row>
    <row r="36" spans="1:4" x14ac:dyDescent="0.25">
      <c r="C36" s="30"/>
      <c r="D36" s="31"/>
    </row>
    <row r="37" spans="1:4" x14ac:dyDescent="0.25">
      <c r="C37" s="30"/>
      <c r="D37" s="31"/>
    </row>
    <row r="38" spans="1:4" x14ac:dyDescent="0.25">
      <c r="C38" s="30"/>
      <c r="D38" s="31"/>
    </row>
  </sheetData>
  <mergeCells count="2">
    <mergeCell ref="A16:E16"/>
    <mergeCell ref="A9:AE9"/>
  </mergeCells>
  <phoneticPr fontId="8" type="noConversion"/>
  <pageMargins left="0.125" right="0.70866141732283472" top="0.54427083333333337" bottom="0.74803149606299213" header="0.31496062992125984" footer="0.31496062992125984"/>
  <pageSetup paperSize="9" scale="25" orientation="portrait" horizontalDpi="4294967295" verticalDpi="4294967295" r:id="rId1"/>
  <headerFooter>
    <oddHeader>&amp;C&amp;G</oddHeader>
  </headerFooter>
  <colBreaks count="1" manualBreakCount="1">
    <brk id="31" max="1048575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5"/>
  <sheetViews>
    <sheetView view="pageLayout" zoomScaleNormal="70" workbookViewId="0">
      <selection activeCell="A17" sqref="A17"/>
    </sheetView>
  </sheetViews>
  <sheetFormatPr defaultRowHeight="15" x14ac:dyDescent="0.25"/>
  <cols>
    <col min="1" max="1" width="60.28515625" customWidth="1"/>
    <col min="2" max="2" width="11.7109375" bestFit="1" customWidth="1"/>
    <col min="7" max="7" width="8" customWidth="1"/>
    <col min="9" max="11" width="9.42578125" bestFit="1" customWidth="1"/>
  </cols>
  <sheetData>
    <row r="1" spans="1:31" x14ac:dyDescent="0.2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31" x14ac:dyDescent="0.25">
      <c r="A2" s="4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38</v>
      </c>
      <c r="AE2" s="2" t="s">
        <v>39</v>
      </c>
    </row>
    <row r="3" spans="1:31" ht="15.75" x14ac:dyDescent="0.3">
      <c r="A3" s="9" t="s">
        <v>4</v>
      </c>
      <c r="B3" s="24">
        <v>60.503332424448701</v>
      </c>
      <c r="C3" s="6">
        <v>107.60777434967441</v>
      </c>
      <c r="D3" s="6">
        <v>109.64056518068064</v>
      </c>
      <c r="E3" s="6">
        <v>105.30863237306382</v>
      </c>
      <c r="F3" s="6">
        <v>119.73044881942559</v>
      </c>
      <c r="G3" s="6">
        <v>105.34168371562866</v>
      </c>
      <c r="H3" s="6">
        <v>101.91512230273003</v>
      </c>
      <c r="I3" s="6">
        <v>103.06715104211408</v>
      </c>
      <c r="J3" s="6">
        <v>103.4645172781769</v>
      </c>
      <c r="K3" s="6">
        <v>103.06701770767252</v>
      </c>
      <c r="L3" s="6">
        <v>103.30493283325136</v>
      </c>
      <c r="M3" s="6">
        <v>104.81608881699147</v>
      </c>
      <c r="N3" s="6">
        <v>106.3374364530534</v>
      </c>
      <c r="O3" s="6">
        <v>106.93425273131901</v>
      </c>
      <c r="P3" s="6">
        <v>104.35457280948397</v>
      </c>
      <c r="Q3" s="6">
        <v>104.32563220395718</v>
      </c>
      <c r="R3" s="6">
        <v>107.50631496639006</v>
      </c>
      <c r="S3" s="6">
        <v>106.96179282294459</v>
      </c>
      <c r="T3" s="6">
        <v>107.51229733170796</v>
      </c>
      <c r="U3" s="6">
        <v>106.13088434277813</v>
      </c>
      <c r="V3" s="6">
        <v>106.11678020746433</v>
      </c>
      <c r="W3" s="6">
        <v>101.39946518987165</v>
      </c>
      <c r="X3" s="6">
        <v>76.029643168593537</v>
      </c>
      <c r="Y3" s="6">
        <v>76.029643168593537</v>
      </c>
      <c r="Z3" s="6">
        <v>76.029643168593537</v>
      </c>
      <c r="AA3" s="6">
        <v>76.029643168593537</v>
      </c>
      <c r="AB3" s="6">
        <v>76.029643168593537</v>
      </c>
      <c r="AC3" s="6">
        <v>76.029643168593537</v>
      </c>
      <c r="AD3" s="6">
        <v>76.029643168593495</v>
      </c>
      <c r="AE3" s="6">
        <v>76.029643168593537</v>
      </c>
    </row>
    <row r="4" spans="1:31" ht="15.75" x14ac:dyDescent="0.3">
      <c r="A4" s="7" t="s">
        <v>5</v>
      </c>
      <c r="B4" s="25">
        <v>5083.629135385193</v>
      </c>
      <c r="C4" s="28">
        <v>97.826184670711328</v>
      </c>
      <c r="D4" s="28">
        <v>101.68210890470056</v>
      </c>
      <c r="E4" s="28">
        <v>103.88085913024378</v>
      </c>
      <c r="F4" s="28">
        <v>120.1517801219302</v>
      </c>
      <c r="G4" s="28">
        <v>112.6259188619605</v>
      </c>
      <c r="H4" s="28">
        <v>120.44573036238303</v>
      </c>
      <c r="I4" s="28">
        <v>120.37332681295608</v>
      </c>
      <c r="J4" s="28">
        <v>114.76834657649029</v>
      </c>
      <c r="K4" s="28">
        <v>119.85203149027564</v>
      </c>
      <c r="L4" s="28">
        <v>130.51571078183139</v>
      </c>
      <c r="M4" s="28">
        <v>130.78174780990773</v>
      </c>
      <c r="N4" s="28">
        <v>134.51874689219332</v>
      </c>
      <c r="O4" s="28">
        <v>138.75410935196905</v>
      </c>
      <c r="P4" s="28">
        <v>134.75963391160735</v>
      </c>
      <c r="Q4" s="28">
        <v>140.75385720526393</v>
      </c>
      <c r="R4" s="28">
        <v>140.96522156111578</v>
      </c>
      <c r="S4" s="28">
        <v>145.40368778360323</v>
      </c>
      <c r="T4" s="28">
        <v>151.38913325201341</v>
      </c>
      <c r="U4" s="28">
        <v>154.14540589299637</v>
      </c>
      <c r="V4" s="28">
        <v>153.71897428322745</v>
      </c>
      <c r="W4" s="28">
        <v>161.82158067785116</v>
      </c>
      <c r="X4" s="28">
        <v>167.83871524391841</v>
      </c>
      <c r="Y4" s="28">
        <v>161.40495538926814</v>
      </c>
      <c r="Z4" s="28">
        <v>157.11607425054274</v>
      </c>
      <c r="AA4" s="28">
        <v>160.11913697428869</v>
      </c>
      <c r="AB4" s="28">
        <v>165.20885884891217</v>
      </c>
      <c r="AC4" s="28">
        <v>159.73788680289206</v>
      </c>
      <c r="AD4" s="28">
        <v>168.86113095843652</v>
      </c>
      <c r="AE4" s="28">
        <v>169.27062004220707</v>
      </c>
    </row>
    <row r="5" spans="1:31" ht="15.75" x14ac:dyDescent="0.3">
      <c r="A5" s="9" t="s">
        <v>25</v>
      </c>
      <c r="B5" s="24">
        <v>3991.3346363365108</v>
      </c>
      <c r="C5" s="6">
        <v>101.22272203657803</v>
      </c>
      <c r="D5" s="6">
        <v>100.13524995169469</v>
      </c>
      <c r="E5" s="6">
        <v>95.491243724684907</v>
      </c>
      <c r="F5" s="6">
        <v>97.357857190296144</v>
      </c>
      <c r="G5" s="6">
        <v>96.084610694324553</v>
      </c>
      <c r="H5" s="6">
        <v>93.770471391744763</v>
      </c>
      <c r="I5" s="6">
        <v>92.348609192048343</v>
      </c>
      <c r="J5" s="6">
        <v>84.448294041138084</v>
      </c>
      <c r="K5" s="6">
        <v>93.403216500178686</v>
      </c>
      <c r="L5" s="6">
        <v>82.837030208845064</v>
      </c>
      <c r="M5" s="6">
        <v>88.455400537837605</v>
      </c>
      <c r="N5" s="6">
        <v>90.775786408298188</v>
      </c>
      <c r="O5" s="6">
        <v>94.064601338171244</v>
      </c>
      <c r="P5" s="6">
        <v>99.539010934873701</v>
      </c>
      <c r="Q5" s="6">
        <v>102.11349388387039</v>
      </c>
      <c r="R5" s="6">
        <v>118.6257231909794</v>
      </c>
      <c r="S5" s="6">
        <v>122.25514272007547</v>
      </c>
      <c r="T5" s="6">
        <v>127.72329786619075</v>
      </c>
      <c r="U5" s="6">
        <v>140.19706139184757</v>
      </c>
      <c r="V5" s="6">
        <v>134.50253391805674</v>
      </c>
      <c r="W5" s="6">
        <v>138.10706690229762</v>
      </c>
      <c r="X5" s="6">
        <v>112.69476269984024</v>
      </c>
      <c r="Y5" s="6">
        <v>109.49951266353094</v>
      </c>
      <c r="Z5" s="6">
        <v>122.15050000637871</v>
      </c>
      <c r="AA5" s="6">
        <v>120.54715837782634</v>
      </c>
      <c r="AB5" s="6">
        <v>114.98527422436905</v>
      </c>
      <c r="AC5" s="6">
        <v>111.68795421564641</v>
      </c>
      <c r="AD5" s="6">
        <v>111.053879289419</v>
      </c>
      <c r="AE5" s="6">
        <v>116.10431200758615</v>
      </c>
    </row>
    <row r="6" spans="1:31" ht="15.75" x14ac:dyDescent="0.3">
      <c r="A6" s="10" t="s">
        <v>24</v>
      </c>
      <c r="B6" s="25">
        <v>864.53289585384755</v>
      </c>
      <c r="C6" s="28">
        <v>106.10347521623919</v>
      </c>
      <c r="D6" s="28">
        <v>111.84339839429826</v>
      </c>
      <c r="E6" s="28">
        <v>105.48270181966018</v>
      </c>
      <c r="F6" s="28">
        <v>97.696746133933814</v>
      </c>
      <c r="G6" s="28">
        <v>94.406464269877873</v>
      </c>
      <c r="H6" s="28">
        <v>99.128658757251387</v>
      </c>
      <c r="I6" s="28">
        <v>97.103292893669916</v>
      </c>
      <c r="J6" s="28">
        <v>96.1283096051651</v>
      </c>
      <c r="K6" s="28">
        <v>92.712330519675263</v>
      </c>
      <c r="L6" s="28">
        <v>86.441811215255768</v>
      </c>
      <c r="M6" s="28">
        <v>84.338131056685597</v>
      </c>
      <c r="N6" s="28">
        <v>80.007574015294793</v>
      </c>
      <c r="O6" s="28">
        <v>68.914426281656006</v>
      </c>
      <c r="P6" s="28">
        <v>72.839389264077923</v>
      </c>
      <c r="Q6" s="28">
        <v>73.718343684253298</v>
      </c>
      <c r="R6" s="28">
        <v>91.34622517985683</v>
      </c>
      <c r="S6" s="28">
        <v>87.080314064690313</v>
      </c>
      <c r="T6" s="28">
        <v>93.426457780057603</v>
      </c>
      <c r="U6" s="28">
        <v>107.45351900132876</v>
      </c>
      <c r="V6" s="28">
        <v>107.66057956990805</v>
      </c>
      <c r="W6" s="28">
        <v>109.23334409661805</v>
      </c>
      <c r="X6" s="28">
        <v>109.42670016001351</v>
      </c>
      <c r="Y6" s="28">
        <v>108.58475338051238</v>
      </c>
      <c r="Z6" s="28">
        <v>109.9367528334592</v>
      </c>
      <c r="AA6" s="28">
        <v>116.2811359702133</v>
      </c>
      <c r="AB6" s="28">
        <v>116.48819653879262</v>
      </c>
      <c r="AC6" s="28">
        <v>115.4254846855283</v>
      </c>
      <c r="AD6" s="28">
        <v>115.49400721144762</v>
      </c>
      <c r="AE6" s="28">
        <v>100.73612824296761</v>
      </c>
    </row>
    <row r="7" spans="1:31" ht="15.75" x14ac:dyDescent="0.3">
      <c r="A7" s="42" t="s">
        <v>2</v>
      </c>
      <c r="B7" s="69">
        <v>10000</v>
      </c>
      <c r="C7" s="48">
        <v>99.956637267624288</v>
      </c>
      <c r="D7" s="48">
        <v>101.99133394840483</v>
      </c>
      <c r="E7" s="48">
        <v>100.67940594868088</v>
      </c>
      <c r="F7" s="48">
        <v>109.11010196162904</v>
      </c>
      <c r="G7" s="48">
        <v>104.40452540599165</v>
      </c>
      <c r="H7" s="48">
        <v>107.8436945375707</v>
      </c>
      <c r="I7" s="48">
        <v>107.07124508991647</v>
      </c>
      <c r="J7" s="48">
        <v>100.98671454216613</v>
      </c>
      <c r="K7" s="48">
        <v>106.84755300013676</v>
      </c>
      <c r="L7" s="48">
        <v>107.51058598649148</v>
      </c>
      <c r="M7" s="48">
        <v>109.71558188191989</v>
      </c>
      <c r="N7" s="48">
        <v>112.17629103093526</v>
      </c>
      <c r="O7" s="48">
        <v>114.68664014902708</v>
      </c>
      <c r="P7" s="48">
        <v>115.16473507793323</v>
      </c>
      <c r="Q7" s="48">
        <v>119.31535159310789</v>
      </c>
      <c r="R7" s="48">
        <v>127.55661720289386</v>
      </c>
      <c r="S7" s="48">
        <v>130.88949502161691</v>
      </c>
      <c r="T7" s="48">
        <v>136.66677295802359</v>
      </c>
      <c r="U7" s="48">
        <v>144.2509837657087</v>
      </c>
      <c r="V7" s="48">
        <v>141.77914100834892</v>
      </c>
      <c r="W7" s="48">
        <v>147.44432467636872</v>
      </c>
      <c r="X7" s="48">
        <v>140.22353213050076</v>
      </c>
      <c r="Y7" s="48">
        <v>135.60472694287219</v>
      </c>
      <c r="Z7" s="48">
        <v>138.59073602813058</v>
      </c>
      <c r="AA7" s="48">
        <v>140.02592723888327</v>
      </c>
      <c r="AB7" s="48">
        <v>140.41132006096618</v>
      </c>
      <c r="AC7" s="48">
        <v>136.22213508037751</v>
      </c>
      <c r="AD7" s="48">
        <v>140.61289753648143</v>
      </c>
      <c r="AE7" s="48">
        <v>141.56099611969194</v>
      </c>
    </row>
    <row r="8" spans="1:31" x14ac:dyDescent="0.25">
      <c r="A8" s="39" t="s">
        <v>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pans="1:31" ht="15.75" x14ac:dyDescent="0.3">
      <c r="A9" s="38" t="s">
        <v>4</v>
      </c>
      <c r="B9" s="24">
        <v>60.503332424448701</v>
      </c>
      <c r="C9" s="6"/>
      <c r="D9" s="6"/>
      <c r="E9" s="6"/>
      <c r="F9" s="6"/>
      <c r="G9" s="6">
        <f t="shared" ref="G9:T13" si="0">+G3/C3-1</f>
        <v>-2.1058800330560068E-2</v>
      </c>
      <c r="H9" s="6">
        <f t="shared" si="0"/>
        <v>-7.0461538256571199E-2</v>
      </c>
      <c r="I9" s="6">
        <f t="shared" si="0"/>
        <v>-2.1284877416403281E-2</v>
      </c>
      <c r="J9" s="6">
        <f t="shared" si="0"/>
        <v>-0.13585459422924706</v>
      </c>
      <c r="K9" s="6">
        <f t="shared" si="0"/>
        <v>-2.1593218636002054E-2</v>
      </c>
      <c r="L9" s="6">
        <f t="shared" si="0"/>
        <v>1.3636941202827879E-2</v>
      </c>
      <c r="M9" s="6">
        <f t="shared" si="0"/>
        <v>1.6968915480769953E-2</v>
      </c>
      <c r="N9" s="6">
        <f t="shared" si="0"/>
        <v>2.7767192564696508E-2</v>
      </c>
      <c r="O9" s="6">
        <f t="shared" si="0"/>
        <v>3.7521557426014596E-2</v>
      </c>
      <c r="P9" s="6">
        <f t="shared" si="0"/>
        <v>1.0160598796640885E-2</v>
      </c>
      <c r="Q9" s="6">
        <f t="shared" si="0"/>
        <v>-4.679211164715591E-3</v>
      </c>
      <c r="R9" s="6">
        <f t="shared" si="0"/>
        <v>1.0992163741437411E-2</v>
      </c>
      <c r="S9" s="6">
        <f t="shared" si="0"/>
        <v>2.575422834325547E-4</v>
      </c>
      <c r="T9" s="6">
        <f t="shared" si="0"/>
        <v>3.025957020579173E-2</v>
      </c>
      <c r="U9" s="6">
        <f t="shared" ref="U9:U13" si="1">+U3/Q3-1</f>
        <v>1.7304013411504338E-2</v>
      </c>
      <c r="V9" s="6">
        <f t="shared" ref="V9:V13" si="2">+V3/R3-1</f>
        <v>-1.2925145461084253E-2</v>
      </c>
      <c r="W9" s="6">
        <f t="shared" ref="W9:W13" si="3">+W3/S3-1</f>
        <v>-5.2002939426046613E-2</v>
      </c>
      <c r="X9" s="6">
        <f t="shared" ref="X9:AE13" si="4">+X3/T3-1</f>
        <v>-0.29282840144305455</v>
      </c>
      <c r="Y9" s="6">
        <f t="shared" si="4"/>
        <v>-0.28362376664048672</v>
      </c>
      <c r="Z9" s="6">
        <f>+Z3/V3-1</f>
        <v>-0.28352855203530236</v>
      </c>
      <c r="AA9" s="6">
        <f t="shared" si="4"/>
        <v>-0.25019680304795333</v>
      </c>
      <c r="AB9" s="6">
        <f t="shared" si="4"/>
        <v>0</v>
      </c>
      <c r="AC9" s="6">
        <f t="shared" si="4"/>
        <v>0</v>
      </c>
      <c r="AD9" s="6">
        <f t="shared" si="4"/>
        <v>0</v>
      </c>
      <c r="AE9" s="6">
        <f t="shared" si="4"/>
        <v>0</v>
      </c>
    </row>
    <row r="10" spans="1:31" ht="15.75" x14ac:dyDescent="0.3">
      <c r="A10" s="7" t="s">
        <v>5</v>
      </c>
      <c r="B10" s="25">
        <v>5083.629135385193</v>
      </c>
      <c r="C10" s="28"/>
      <c r="D10" s="28"/>
      <c r="E10" s="28"/>
      <c r="F10" s="28"/>
      <c r="G10" s="28">
        <f t="shared" si="0"/>
        <v>0.15128602061979568</v>
      </c>
      <c r="H10" s="28">
        <f t="shared" si="0"/>
        <v>0.1845321823062136</v>
      </c>
      <c r="I10" s="28">
        <f t="shared" si="0"/>
        <v>0.15876329692301039</v>
      </c>
      <c r="J10" s="28">
        <f t="shared" si="0"/>
        <v>-4.4805274961193242E-2</v>
      </c>
      <c r="K10" s="28">
        <f t="shared" si="0"/>
        <v>6.4160298990961318E-2</v>
      </c>
      <c r="L10" s="28">
        <f t="shared" si="0"/>
        <v>8.3605955886945749E-2</v>
      </c>
      <c r="M10" s="28">
        <f t="shared" si="0"/>
        <v>8.6467835296476725E-2</v>
      </c>
      <c r="N10" s="28">
        <f t="shared" si="0"/>
        <v>0.17208926419916559</v>
      </c>
      <c r="O10" s="28">
        <f t="shared" si="0"/>
        <v>0.15771178532945496</v>
      </c>
      <c r="P10" s="28">
        <f t="shared" si="0"/>
        <v>3.2516569111515237E-2</v>
      </c>
      <c r="Q10" s="28">
        <f t="shared" si="0"/>
        <v>7.6250008600976527E-2</v>
      </c>
      <c r="R10" s="28">
        <f t="shared" si="0"/>
        <v>4.7922500155973324E-2</v>
      </c>
      <c r="S10" s="28">
        <f t="shared" si="0"/>
        <v>4.7923470250287092E-2</v>
      </c>
      <c r="T10" s="28">
        <f t="shared" si="0"/>
        <v>0.12340119112607417</v>
      </c>
      <c r="U10" s="28">
        <f t="shared" si="1"/>
        <v>9.5141610707003998E-2</v>
      </c>
      <c r="V10" s="28">
        <f t="shared" si="2"/>
        <v>9.0474462997827132E-2</v>
      </c>
      <c r="W10" s="28">
        <f t="shared" si="3"/>
        <v>0.11291249310458906</v>
      </c>
      <c r="X10" s="28">
        <f t="shared" si="4"/>
        <v>0.10865761391553663</v>
      </c>
      <c r="Y10" s="28">
        <f t="shared" si="4"/>
        <v>4.7095464533734921E-2</v>
      </c>
      <c r="Z10" s="28">
        <f>+Z4/V4-1</f>
        <v>2.2099418651181812E-2</v>
      </c>
      <c r="AA10" s="28">
        <f t="shared" si="4"/>
        <v>-1.0520498541857881E-2</v>
      </c>
      <c r="AB10" s="28">
        <f t="shared" si="4"/>
        <v>-1.56689497484791E-2</v>
      </c>
      <c r="AC10" s="28">
        <f t="shared" si="4"/>
        <v>-1.0328484539743665E-2</v>
      </c>
      <c r="AD10" s="28">
        <f t="shared" si="4"/>
        <v>7.4754010777819735E-2</v>
      </c>
      <c r="AE10" s="28">
        <f t="shared" si="4"/>
        <v>5.7154211800353849E-2</v>
      </c>
    </row>
    <row r="11" spans="1:31" ht="15.75" x14ac:dyDescent="0.3">
      <c r="A11" s="9" t="s">
        <v>25</v>
      </c>
      <c r="B11" s="24">
        <v>3991.3346363365108</v>
      </c>
      <c r="C11" s="6"/>
      <c r="D11" s="6"/>
      <c r="E11" s="6"/>
      <c r="F11" s="6"/>
      <c r="G11" s="6">
        <f t="shared" si="0"/>
        <v>-5.0760454163609303E-2</v>
      </c>
      <c r="H11" s="6">
        <f t="shared" si="0"/>
        <v>-6.3561818270991499E-2</v>
      </c>
      <c r="I11" s="6">
        <f t="shared" si="0"/>
        <v>-3.2910185374663614E-2</v>
      </c>
      <c r="J11" s="6">
        <f t="shared" si="0"/>
        <v>-0.13259908878155535</v>
      </c>
      <c r="K11" s="6">
        <f t="shared" si="0"/>
        <v>-2.7906593727857532E-2</v>
      </c>
      <c r="L11" s="6">
        <f t="shared" si="0"/>
        <v>-0.11659791212121651</v>
      </c>
      <c r="M11" s="6">
        <f t="shared" si="0"/>
        <v>-4.2157739984090226E-2</v>
      </c>
      <c r="N11" s="6">
        <f t="shared" si="0"/>
        <v>7.4927414923002811E-2</v>
      </c>
      <c r="O11" s="6">
        <f t="shared" si="0"/>
        <v>7.0809642619886759E-3</v>
      </c>
      <c r="P11" s="6">
        <f t="shared" si="0"/>
        <v>0.20162457157047209</v>
      </c>
      <c r="Q11" s="6">
        <f t="shared" si="0"/>
        <v>0.15440655135794001</v>
      </c>
      <c r="R11" s="6">
        <f t="shared" si="0"/>
        <v>0.30679917943553425</v>
      </c>
      <c r="S11" s="6">
        <f t="shared" si="0"/>
        <v>0.29969341262135929</v>
      </c>
      <c r="T11" s="6">
        <f t="shared" si="0"/>
        <v>0.28314815132890403</v>
      </c>
      <c r="U11" s="6">
        <f t="shared" si="1"/>
        <v>0.37295332927583602</v>
      </c>
      <c r="V11" s="6">
        <f t="shared" si="2"/>
        <v>0.13383952738072447</v>
      </c>
      <c r="W11" s="6">
        <f t="shared" si="3"/>
        <v>0.12966263692086888</v>
      </c>
      <c r="X11" s="6">
        <f t="shared" si="4"/>
        <v>-0.11766479113383954</v>
      </c>
      <c r="Y11" s="6">
        <f t="shared" si="4"/>
        <v>-0.21896000118374581</v>
      </c>
      <c r="Z11" s="6">
        <f t="shared" si="4"/>
        <v>-9.1834953229976257E-2</v>
      </c>
      <c r="AA11" s="6">
        <f t="shared" si="4"/>
        <v>-0.1271470672597359</v>
      </c>
      <c r="AB11" s="6">
        <f t="shared" si="4"/>
        <v>2.0324915458844739E-2</v>
      </c>
      <c r="AC11" s="6">
        <f t="shared" si="4"/>
        <v>1.9985856547509062E-2</v>
      </c>
      <c r="AD11" s="6">
        <f t="shared" si="4"/>
        <v>-9.0843841952183868E-2</v>
      </c>
      <c r="AE11" s="6">
        <f t="shared" si="4"/>
        <v>-3.6855670677156449E-2</v>
      </c>
    </row>
    <row r="12" spans="1:31" s="13" customFormat="1" x14ac:dyDescent="0.3">
      <c r="A12" s="10" t="s">
        <v>24</v>
      </c>
      <c r="B12" s="25">
        <v>864.53289585384755</v>
      </c>
      <c r="C12" s="28"/>
      <c r="D12" s="28"/>
      <c r="E12" s="28"/>
      <c r="F12" s="28"/>
      <c r="G12" s="28">
        <f t="shared" si="0"/>
        <v>-0.11024154413908471</v>
      </c>
      <c r="H12" s="28">
        <f t="shared" si="0"/>
        <v>-0.11368341645182933</v>
      </c>
      <c r="I12" s="28">
        <f t="shared" si="0"/>
        <v>-7.9438702094645097E-2</v>
      </c>
      <c r="J12" s="28">
        <f t="shared" si="0"/>
        <v>-1.6054132720229264E-2</v>
      </c>
      <c r="K12" s="28">
        <f t="shared" si="0"/>
        <v>-1.7945103264958906E-2</v>
      </c>
      <c r="L12" s="28">
        <f t="shared" si="0"/>
        <v>-0.12798364974415188</v>
      </c>
      <c r="M12" s="28">
        <f t="shared" si="0"/>
        <v>-0.13145961848031695</v>
      </c>
      <c r="N12" s="28">
        <f t="shared" si="0"/>
        <v>-0.16770018796839548</v>
      </c>
      <c r="O12" s="28">
        <f t="shared" si="0"/>
        <v>-0.25668542797518079</v>
      </c>
      <c r="P12" s="28">
        <f t="shared" si="0"/>
        <v>-0.15735928898233464</v>
      </c>
      <c r="Q12" s="28">
        <f t="shared" si="0"/>
        <v>-0.12591916893788524</v>
      </c>
      <c r="R12" s="28">
        <f t="shared" si="0"/>
        <v>0.14171972221522999</v>
      </c>
      <c r="S12" s="28">
        <f t="shared" si="0"/>
        <v>0.26360065320415793</v>
      </c>
      <c r="T12" s="28">
        <f t="shared" si="0"/>
        <v>0.28263647902567701</v>
      </c>
      <c r="U12" s="28">
        <f t="shared" si="1"/>
        <v>0.45762253505814332</v>
      </c>
      <c r="V12" s="28">
        <f t="shared" si="2"/>
        <v>0.17859910858854811</v>
      </c>
      <c r="W12" s="28">
        <f t="shared" si="3"/>
        <v>0.25439768183967137</v>
      </c>
      <c r="X12" s="28">
        <f t="shared" si="4"/>
        <v>0.17126029135797172</v>
      </c>
      <c r="Y12" s="28">
        <f t="shared" si="4"/>
        <v>1.0527662469291821E-2</v>
      </c>
      <c r="Z12" s="28">
        <f t="shared" si="4"/>
        <v>2.1142123446150851E-2</v>
      </c>
      <c r="AA12" s="28">
        <f t="shared" si="4"/>
        <v>6.4520517355592499E-2</v>
      </c>
      <c r="AB12" s="28">
        <f t="shared" si="4"/>
        <v>6.453174927557126E-2</v>
      </c>
      <c r="AC12" s="28">
        <f t="shared" si="4"/>
        <v>6.2999003930542807E-2</v>
      </c>
      <c r="AD12" s="28">
        <f t="shared" si="4"/>
        <v>5.054955903970515E-2</v>
      </c>
      <c r="AE12" s="28">
        <f t="shared" si="4"/>
        <v>-0.13368469096507374</v>
      </c>
    </row>
    <row r="13" spans="1:31" ht="15.75" x14ac:dyDescent="0.3">
      <c r="A13" s="42" t="s">
        <v>2</v>
      </c>
      <c r="B13" s="43">
        <v>10000</v>
      </c>
      <c r="C13" s="49"/>
      <c r="D13" s="49"/>
      <c r="E13" s="49"/>
      <c r="F13" s="49"/>
      <c r="G13" s="49">
        <f t="shared" ref="G13" si="5">+G7/C7-1</f>
        <v>4.4498177009082207E-2</v>
      </c>
      <c r="H13" s="49">
        <f t="shared" si="0"/>
        <v>5.7380959367846485E-2</v>
      </c>
      <c r="I13" s="49">
        <f t="shared" si="0"/>
        <v>6.3487056573354073E-2</v>
      </c>
      <c r="J13" s="49">
        <f t="shared" si="0"/>
        <v>-7.4451286117574011E-2</v>
      </c>
      <c r="K13" s="49">
        <f t="shared" si="0"/>
        <v>2.3399633154262744E-2</v>
      </c>
      <c r="L13" s="49">
        <f t="shared" si="0"/>
        <v>-3.0888087848582879E-3</v>
      </c>
      <c r="M13" s="49">
        <f t="shared" si="0"/>
        <v>2.4696983674587392E-2</v>
      </c>
      <c r="N13" s="49">
        <f t="shared" si="0"/>
        <v>0.11080246089298229</v>
      </c>
      <c r="O13" s="49">
        <f t="shared" si="0"/>
        <v>7.3367025531041463E-2</v>
      </c>
      <c r="P13" s="49">
        <f t="shared" si="0"/>
        <v>7.1194376081286315E-2</v>
      </c>
      <c r="Q13" s="49">
        <f t="shared" si="0"/>
        <v>8.7496867322999217E-2</v>
      </c>
      <c r="R13" s="49">
        <f t="shared" si="0"/>
        <v>0.13710852828711473</v>
      </c>
      <c r="S13" s="49">
        <f t="shared" si="0"/>
        <v>0.14127935783571099</v>
      </c>
      <c r="T13" s="49">
        <f t="shared" si="0"/>
        <v>0.18670678889279513</v>
      </c>
      <c r="U13" s="49">
        <f t="shared" si="1"/>
        <v>0.20898930304992858</v>
      </c>
      <c r="V13" s="49">
        <f t="shared" si="2"/>
        <v>0.11149969415410621</v>
      </c>
      <c r="W13" s="49">
        <f t="shared" si="3"/>
        <v>0.12647943711615439</v>
      </c>
      <c r="X13" s="49">
        <f t="shared" si="4"/>
        <v>2.6025046874924129E-2</v>
      </c>
      <c r="Y13" s="49">
        <f t="shared" si="4"/>
        <v>-5.9938979944009874E-2</v>
      </c>
      <c r="Z13" s="49">
        <f t="shared" si="4"/>
        <v>-2.2488533627316731E-2</v>
      </c>
      <c r="AA13" s="49">
        <f t="shared" si="4"/>
        <v>-5.0313211130834534E-2</v>
      </c>
      <c r="AB13" s="49">
        <f t="shared" si="4"/>
        <v>1.3392041094117957E-3</v>
      </c>
      <c r="AC13" s="49">
        <f t="shared" si="4"/>
        <v>4.5529986411567691E-3</v>
      </c>
      <c r="AD13" s="49">
        <f t="shared" si="4"/>
        <v>1.4590885121934738E-2</v>
      </c>
      <c r="AE13" s="49">
        <f t="shared" si="4"/>
        <v>1.0962747478828305E-2</v>
      </c>
    </row>
    <row r="14" spans="1:31" ht="15.75" x14ac:dyDescent="0.3">
      <c r="C14" s="13"/>
      <c r="J14" s="32"/>
      <c r="L14" s="32"/>
    </row>
    <row r="15" spans="1:31" ht="15.75" x14ac:dyDescent="0.3">
      <c r="C15" s="22"/>
      <c r="D15" s="22"/>
      <c r="E15" s="22"/>
      <c r="F15" s="22"/>
      <c r="G15" s="22"/>
      <c r="H15" s="22"/>
      <c r="J15" s="32"/>
      <c r="L15" s="32"/>
    </row>
    <row r="16" spans="1:31" ht="15.75" x14ac:dyDescent="0.3">
      <c r="C16" s="13"/>
      <c r="J16" s="32"/>
      <c r="L16" s="32"/>
    </row>
    <row r="17" spans="3:12" ht="15.75" x14ac:dyDescent="0.3">
      <c r="C17" s="13"/>
      <c r="J17" s="32"/>
      <c r="L17" s="32"/>
    </row>
    <row r="18" spans="3:12" ht="15.75" x14ac:dyDescent="0.3">
      <c r="C18" s="13"/>
      <c r="J18" s="32"/>
      <c r="L18" s="32"/>
    </row>
    <row r="19" spans="3:12" x14ac:dyDescent="0.25">
      <c r="J19" s="32"/>
      <c r="L19" s="32"/>
    </row>
    <row r="20" spans="3:12" x14ac:dyDescent="0.25">
      <c r="J20" s="32"/>
      <c r="L20" s="32"/>
    </row>
    <row r="21" spans="3:12" x14ac:dyDescent="0.25">
      <c r="J21" s="32"/>
      <c r="L21" s="32"/>
    </row>
    <row r="22" spans="3:12" x14ac:dyDescent="0.25">
      <c r="J22" s="32"/>
      <c r="L22" s="32"/>
    </row>
    <row r="23" spans="3:12" x14ac:dyDescent="0.25">
      <c r="J23" s="32"/>
      <c r="L23" s="32"/>
    </row>
    <row r="24" spans="3:12" x14ac:dyDescent="0.25">
      <c r="J24" s="32"/>
      <c r="L24" s="32"/>
    </row>
    <row r="25" spans="3:12" x14ac:dyDescent="0.25">
      <c r="J25" s="32"/>
      <c r="L25" s="32"/>
    </row>
    <row r="26" spans="3:12" x14ac:dyDescent="0.25">
      <c r="J26" s="32"/>
      <c r="L26" s="32"/>
    </row>
    <row r="27" spans="3:12" x14ac:dyDescent="0.25">
      <c r="J27" s="32"/>
      <c r="L27" s="32"/>
    </row>
    <row r="28" spans="3:12" x14ac:dyDescent="0.25">
      <c r="J28" s="32"/>
      <c r="L28" s="32"/>
    </row>
    <row r="29" spans="3:12" x14ac:dyDescent="0.25">
      <c r="J29" s="32"/>
      <c r="L29" s="32"/>
    </row>
    <row r="30" spans="3:12" x14ac:dyDescent="0.25">
      <c r="J30" s="32"/>
      <c r="L30" s="32"/>
    </row>
    <row r="31" spans="3:12" x14ac:dyDescent="0.25">
      <c r="J31" s="32"/>
      <c r="L31" s="32"/>
    </row>
    <row r="32" spans="3:12" x14ac:dyDescent="0.25">
      <c r="J32" s="32"/>
      <c r="L32" s="32"/>
    </row>
    <row r="33" spans="10:12" x14ac:dyDescent="0.25">
      <c r="J33" s="32"/>
      <c r="L33" s="32"/>
    </row>
    <row r="34" spans="10:12" x14ac:dyDescent="0.25">
      <c r="J34" s="32"/>
      <c r="L34" s="32"/>
    </row>
    <row r="35" spans="10:12" x14ac:dyDescent="0.25">
      <c r="J35" s="32"/>
      <c r="L35" s="32"/>
    </row>
  </sheetData>
  <mergeCells count="2">
    <mergeCell ref="A1:AE1"/>
    <mergeCell ref="A8:AE8"/>
  </mergeCells>
  <phoneticPr fontId="8" type="noConversion"/>
  <pageMargins left="0.1171875" right="0.70866141732283472" top="0.52864583333333337" bottom="0.74803149606299213" header="0.31496062992125984" footer="0.31496062992125984"/>
  <pageSetup paperSize="9" scale="25" orientation="portrait" horizontalDpi="4294967295" verticalDpi="4294967295" r:id="rId1"/>
  <headerFooter>
    <oddHeader>&amp;C&amp;G</oddHeader>
  </headerFooter>
  <ignoredErrors>
    <ignoredError sqref="L9:L12" emptyCellReferenc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02"/>
  <sheetViews>
    <sheetView view="pageLayout" zoomScale="85" zoomScaleNormal="70" zoomScalePageLayoutView="85" workbookViewId="0">
      <selection activeCell="L31" sqref="L31"/>
    </sheetView>
  </sheetViews>
  <sheetFormatPr defaultRowHeight="15" x14ac:dyDescent="0.25"/>
  <cols>
    <col min="1" max="1" width="56.7109375" customWidth="1"/>
    <col min="2" max="2" width="11.7109375" bestFit="1" customWidth="1"/>
    <col min="4" max="4" width="9.42578125" bestFit="1" customWidth="1"/>
    <col min="5" max="5" width="8.140625" bestFit="1" customWidth="1"/>
    <col min="7" max="7" width="8.140625" bestFit="1" customWidth="1"/>
    <col min="8" max="8" width="9.5703125" bestFit="1" customWidth="1"/>
    <col min="9" max="11" width="9.42578125" bestFit="1" customWidth="1"/>
    <col min="14" max="14" width="8.7109375" customWidth="1"/>
  </cols>
  <sheetData>
    <row r="1" spans="1:31" s="62" customFormat="1" ht="15.75" x14ac:dyDescent="0.25">
      <c r="A1" s="37" t="s">
        <v>42</v>
      </c>
      <c r="B1" s="57"/>
      <c r="C1" s="5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25">
      <c r="A2" s="61" t="s">
        <v>1</v>
      </c>
      <c r="B2" s="51" t="s">
        <v>0</v>
      </c>
      <c r="C2" s="51" t="s">
        <v>6</v>
      </c>
      <c r="D2" s="51" t="s">
        <v>7</v>
      </c>
      <c r="E2" s="51" t="s">
        <v>8</v>
      </c>
      <c r="F2" s="51" t="s">
        <v>9</v>
      </c>
      <c r="G2" s="51" t="s">
        <v>10</v>
      </c>
      <c r="H2" s="51" t="s">
        <v>11</v>
      </c>
      <c r="I2" s="51" t="s">
        <v>12</v>
      </c>
      <c r="J2" s="51" t="s">
        <v>13</v>
      </c>
      <c r="K2" s="51" t="s">
        <v>14</v>
      </c>
      <c r="L2" s="51" t="s">
        <v>15</v>
      </c>
      <c r="M2" s="51" t="s">
        <v>16</v>
      </c>
      <c r="N2" s="51" t="s">
        <v>17</v>
      </c>
      <c r="O2" s="51" t="s">
        <v>18</v>
      </c>
      <c r="P2" s="51" t="s">
        <v>19</v>
      </c>
      <c r="Q2" s="51" t="s">
        <v>20</v>
      </c>
      <c r="R2" s="51" t="s">
        <v>21</v>
      </c>
      <c r="S2" s="51" t="s">
        <v>22</v>
      </c>
      <c r="T2" s="51" t="s">
        <v>23</v>
      </c>
      <c r="U2" s="51" t="s">
        <v>26</v>
      </c>
      <c r="V2" s="51" t="s">
        <v>27</v>
      </c>
      <c r="W2" s="51" t="s">
        <v>28</v>
      </c>
      <c r="X2" s="51" t="s">
        <v>31</v>
      </c>
      <c r="Y2" s="51" t="s">
        <v>32</v>
      </c>
      <c r="Z2" s="51" t="s">
        <v>33</v>
      </c>
      <c r="AA2" s="51" t="s">
        <v>34</v>
      </c>
      <c r="AB2" s="51" t="s">
        <v>35</v>
      </c>
      <c r="AC2" s="51" t="s">
        <v>36</v>
      </c>
      <c r="AD2" s="51" t="s">
        <v>38</v>
      </c>
      <c r="AE2" s="51" t="s">
        <v>39</v>
      </c>
    </row>
    <row r="3" spans="1:31" ht="15.75" x14ac:dyDescent="0.3">
      <c r="A3" s="9" t="s">
        <v>4</v>
      </c>
      <c r="B3" s="24">
        <v>60.503332424448701</v>
      </c>
      <c r="C3" s="6">
        <v>118.99159064350744</v>
      </c>
      <c r="D3" s="6">
        <v>119.72914716426889</v>
      </c>
      <c r="E3" s="6">
        <v>125.27885357009899</v>
      </c>
      <c r="F3" s="6">
        <v>110.73399868425751</v>
      </c>
      <c r="G3" s="6">
        <v>113.2650906995364</v>
      </c>
      <c r="H3" s="6">
        <v>134.69343383294151</v>
      </c>
      <c r="I3" s="6">
        <v>169.96938379392819</v>
      </c>
      <c r="J3" s="6">
        <v>157.58357055796662</v>
      </c>
      <c r="K3" s="6">
        <v>175.26828852070082</v>
      </c>
      <c r="L3" s="6">
        <v>200.72694100067827</v>
      </c>
      <c r="M3" s="6">
        <v>182.14036667397636</v>
      </c>
      <c r="N3" s="6">
        <v>213.54113551637792</v>
      </c>
      <c r="O3" s="6">
        <v>221.34481612753521</v>
      </c>
      <c r="P3" s="6">
        <v>249.17946829723542</v>
      </c>
      <c r="Q3" s="6">
        <v>206.03743579427797</v>
      </c>
      <c r="R3" s="6">
        <v>136.87631143319035</v>
      </c>
      <c r="S3" s="6">
        <v>173.06946732827774</v>
      </c>
      <c r="T3" s="6">
        <v>141.89534400546697</v>
      </c>
      <c r="U3" s="6">
        <v>95.025640659503168</v>
      </c>
      <c r="V3" s="6">
        <v>38.807003013968291</v>
      </c>
      <c r="W3" s="6">
        <v>36.403726917133717</v>
      </c>
      <c r="X3" s="6">
        <v>29.676636186998625</v>
      </c>
      <c r="Y3" s="6">
        <v>15.123167981559206</v>
      </c>
      <c r="Z3" s="6">
        <v>15.302167711271016</v>
      </c>
      <c r="AA3" s="6">
        <v>29.668665847302474</v>
      </c>
      <c r="AB3" s="6">
        <v>37.334533344892826</v>
      </c>
      <c r="AC3" s="6">
        <v>29.161752895398468</v>
      </c>
      <c r="AD3" s="6">
        <v>31.995851637283447</v>
      </c>
      <c r="AE3" s="6">
        <v>32.572053017283146</v>
      </c>
    </row>
    <row r="4" spans="1:31" ht="15.75" x14ac:dyDescent="0.3">
      <c r="A4" s="7" t="s">
        <v>5</v>
      </c>
      <c r="B4" s="25">
        <v>5083.629135385193</v>
      </c>
      <c r="C4" s="28">
        <v>97.673789409886396</v>
      </c>
      <c r="D4" s="28">
        <v>116.38480170223299</v>
      </c>
      <c r="E4" s="28">
        <v>114.90254814992846</v>
      </c>
      <c r="F4" s="28">
        <v>134.52712179952132</v>
      </c>
      <c r="G4" s="28">
        <v>85.385399006449234</v>
      </c>
      <c r="H4" s="28">
        <v>126.97531000260555</v>
      </c>
      <c r="I4" s="28">
        <v>129.71893765794275</v>
      </c>
      <c r="J4" s="28">
        <v>128.0708786166974</v>
      </c>
      <c r="K4" s="28">
        <v>108.06896313918055</v>
      </c>
      <c r="L4" s="28">
        <v>88.267971124105273</v>
      </c>
      <c r="M4" s="28">
        <v>116.50028549127336</v>
      </c>
      <c r="N4" s="28">
        <v>117.02583225885026</v>
      </c>
      <c r="O4" s="28">
        <v>84.671615430347657</v>
      </c>
      <c r="P4" s="28">
        <v>124.03771206194808</v>
      </c>
      <c r="Q4" s="28">
        <v>120.99577838593704</v>
      </c>
      <c r="R4" s="28">
        <v>137.97865658524299</v>
      </c>
      <c r="S4" s="28">
        <v>114.38241401556654</v>
      </c>
      <c r="T4" s="28">
        <v>132.91855454523443</v>
      </c>
      <c r="U4" s="28">
        <v>127.08392744617278</v>
      </c>
      <c r="V4" s="28">
        <v>136.3059731060861</v>
      </c>
      <c r="W4" s="28">
        <v>142.3713681652705</v>
      </c>
      <c r="X4" s="28">
        <v>146.96141011246277</v>
      </c>
      <c r="Y4" s="28">
        <v>147.39318795955333</v>
      </c>
      <c r="Z4" s="28">
        <v>150.37414838517699</v>
      </c>
      <c r="AA4" s="28">
        <v>173.37175849896357</v>
      </c>
      <c r="AB4" s="28">
        <v>148.43598512637485</v>
      </c>
      <c r="AC4" s="28">
        <v>162.98908761401751</v>
      </c>
      <c r="AD4" s="28">
        <v>166.43089032261457</v>
      </c>
      <c r="AE4" s="28">
        <v>139.88745922336679</v>
      </c>
    </row>
    <row r="5" spans="1:31" ht="15.75" x14ac:dyDescent="0.3">
      <c r="A5" s="9" t="s">
        <v>25</v>
      </c>
      <c r="B5" s="24">
        <v>3991.3346363365108</v>
      </c>
      <c r="C5" s="6">
        <v>109.08355752557578</v>
      </c>
      <c r="D5" s="6">
        <v>114.51652465809541</v>
      </c>
      <c r="E5" s="6">
        <v>123.24398904129141</v>
      </c>
      <c r="F5" s="6">
        <v>133.53153167082976</v>
      </c>
      <c r="G5" s="6">
        <v>124.86931383443861</v>
      </c>
      <c r="H5" s="6">
        <v>133.8359874035047</v>
      </c>
      <c r="I5" s="6">
        <v>139.29073548206952</v>
      </c>
      <c r="J5" s="6">
        <v>128.46327807888537</v>
      </c>
      <c r="K5" s="6">
        <v>120.7806069370011</v>
      </c>
      <c r="L5" s="6">
        <v>96.962868561772993</v>
      </c>
      <c r="M5" s="6">
        <v>94.943977738607217</v>
      </c>
      <c r="N5" s="6">
        <v>95.981509076630303</v>
      </c>
      <c r="O5" s="6">
        <v>97.600233219119104</v>
      </c>
      <c r="P5" s="6">
        <v>96.680124488068031</v>
      </c>
      <c r="Q5" s="6">
        <v>96.476801375723198</v>
      </c>
      <c r="R5" s="6">
        <v>141.8737939944856</v>
      </c>
      <c r="S5" s="6">
        <v>133.60156370346189</v>
      </c>
      <c r="T5" s="6">
        <v>138.82359932357963</v>
      </c>
      <c r="U5" s="6">
        <v>161.69926429411382</v>
      </c>
      <c r="V5" s="6">
        <v>173.60983684576649</v>
      </c>
      <c r="W5" s="6">
        <v>158.07802838783735</v>
      </c>
      <c r="X5" s="6">
        <v>164.30555741084999</v>
      </c>
      <c r="Y5" s="6">
        <v>176.51491115327607</v>
      </c>
      <c r="Z5" s="6">
        <v>179.47840103930312</v>
      </c>
      <c r="AA5" s="6">
        <v>172.48908444580434</v>
      </c>
      <c r="AB5" s="6">
        <v>178.88566848095448</v>
      </c>
      <c r="AC5" s="6">
        <v>174.34301538604427</v>
      </c>
      <c r="AD5" s="6">
        <v>208.59240882898644</v>
      </c>
      <c r="AE5" s="6">
        <v>164.43241859170755</v>
      </c>
    </row>
    <row r="6" spans="1:31" ht="15.75" x14ac:dyDescent="0.3">
      <c r="A6" s="10" t="s">
        <v>24</v>
      </c>
      <c r="B6" s="25">
        <v>864.53289585384755</v>
      </c>
      <c r="C6" s="28">
        <v>104.55379701517525</v>
      </c>
      <c r="D6" s="28">
        <v>104.2583723916794</v>
      </c>
      <c r="E6" s="28">
        <v>109.15307681944574</v>
      </c>
      <c r="F6" s="28">
        <v>115.57088430512567</v>
      </c>
      <c r="G6" s="28">
        <v>116.38353060832627</v>
      </c>
      <c r="H6" s="28">
        <v>118.18955404290163</v>
      </c>
      <c r="I6" s="28">
        <v>125.53253874393567</v>
      </c>
      <c r="J6" s="28">
        <v>117.07669914481721</v>
      </c>
      <c r="K6" s="28">
        <v>102.26990340045343</v>
      </c>
      <c r="L6" s="28">
        <v>73.16858630169169</v>
      </c>
      <c r="M6" s="28">
        <v>69.37797148753485</v>
      </c>
      <c r="N6" s="28">
        <v>61.893521572989869</v>
      </c>
      <c r="O6" s="28">
        <v>86.01503030759757</v>
      </c>
      <c r="P6" s="28">
        <v>87.54881370041177</v>
      </c>
      <c r="Q6" s="28">
        <v>92.174254820332564</v>
      </c>
      <c r="R6" s="28">
        <v>94.539979837156565</v>
      </c>
      <c r="S6" s="28">
        <v>102.58581659659818</v>
      </c>
      <c r="T6" s="28">
        <v>95.0960712843886</v>
      </c>
      <c r="U6" s="28">
        <v>102.91829324295436</v>
      </c>
      <c r="V6" s="28">
        <v>121.79166544588246</v>
      </c>
      <c r="W6" s="28">
        <v>107.74820368467361</v>
      </c>
      <c r="X6" s="28">
        <v>102.96468022297107</v>
      </c>
      <c r="Y6" s="28">
        <v>102.01813548529746</v>
      </c>
      <c r="Z6" s="28">
        <v>116.73681218525591</v>
      </c>
      <c r="AA6" s="28">
        <v>101.36429880447922</v>
      </c>
      <c r="AB6" s="28">
        <v>110.55980424564875</v>
      </c>
      <c r="AC6" s="28">
        <v>101.55810126799622</v>
      </c>
      <c r="AD6" s="28">
        <v>111.89677600577744</v>
      </c>
      <c r="AE6" s="28">
        <v>98.847726334612162</v>
      </c>
    </row>
    <row r="7" spans="1:31" ht="15.75" x14ac:dyDescent="0.3">
      <c r="A7" s="42" t="s">
        <v>2</v>
      </c>
      <c r="B7" s="43">
        <v>10000</v>
      </c>
      <c r="C7" s="48">
        <v>102.9515887684676</v>
      </c>
      <c r="D7" s="48">
        <v>114.6109745142803</v>
      </c>
      <c r="E7" s="48">
        <v>117.79761574031386</v>
      </c>
      <c r="F7" s="48">
        <v>132.34696304981901</v>
      </c>
      <c r="G7" s="48">
        <v>103.99332256298347</v>
      </c>
      <c r="H7" s="48">
        <v>129.00077565346874</v>
      </c>
      <c r="I7" s="48">
        <v>133.4209631313347</v>
      </c>
      <c r="J7" s="48">
        <v>127.45557701265864</v>
      </c>
      <c r="K7" s="48">
        <v>113.04783607799247</v>
      </c>
      <c r="L7" s="48">
        <v>91.113418409583005</v>
      </c>
      <c r="M7" s="48">
        <v>104.21970702151664</v>
      </c>
      <c r="N7" s="48">
        <v>104.44391878377245</v>
      </c>
      <c r="O7" s="48">
        <v>90.774920473321359</v>
      </c>
      <c r="P7" s="48">
        <v>110.72094740799112</v>
      </c>
      <c r="Q7" s="48">
        <v>109.23224901079762</v>
      </c>
      <c r="R7" s="48">
        <v>135.77125021509664</v>
      </c>
      <c r="S7" s="48">
        <v>121.38864137536457</v>
      </c>
      <c r="T7" s="48">
        <v>132.05988999002057</v>
      </c>
      <c r="U7" s="48">
        <v>138.61690484711048</v>
      </c>
      <c r="V7" s="48">
        <v>149.35048254429111</v>
      </c>
      <c r="W7" s="48">
        <v>145.00599585435</v>
      </c>
      <c r="X7" s="48">
        <v>149.37076570098023</v>
      </c>
      <c r="Y7" s="48">
        <v>154.29354195448374</v>
      </c>
      <c r="Z7" s="48">
        <v>158.26534069132029</v>
      </c>
      <c r="AA7" s="48">
        <v>165.92472038307892</v>
      </c>
      <c r="AB7" s="48">
        <v>156.64275146916893</v>
      </c>
      <c r="AC7" s="48">
        <v>161.40020930742861</v>
      </c>
      <c r="AD7" s="48">
        <v>177.73093287529386</v>
      </c>
      <c r="AE7" s="48">
        <v>145.48685998926638</v>
      </c>
    </row>
    <row r="8" spans="1:31" x14ac:dyDescent="0.25">
      <c r="A8" s="27" t="s">
        <v>3</v>
      </c>
      <c r="B8" s="58"/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31" ht="15.75" x14ac:dyDescent="0.3">
      <c r="A9" s="38" t="s">
        <v>4</v>
      </c>
      <c r="B9" s="24">
        <v>60.503332424448701</v>
      </c>
      <c r="C9" s="6"/>
      <c r="D9" s="6"/>
      <c r="E9" s="6"/>
      <c r="F9" s="6"/>
      <c r="G9" s="6">
        <f t="shared" ref="G9:R13" si="0">+G3/C3-1</f>
        <v>-4.8125249128968539E-2</v>
      </c>
      <c r="H9" s="6">
        <f t="shared" si="0"/>
        <v>0.12498449227356101</v>
      </c>
      <c r="I9" s="6">
        <f t="shared" si="0"/>
        <v>0.35672844179423224</v>
      </c>
      <c r="J9" s="6">
        <f t="shared" si="0"/>
        <v>0.42308209249531492</v>
      </c>
      <c r="K9" s="6">
        <f t="shared" si="0"/>
        <v>0.54741666155235058</v>
      </c>
      <c r="L9" s="6">
        <f t="shared" si="0"/>
        <v>0.49025038035363511</v>
      </c>
      <c r="M9" s="6">
        <f t="shared" si="0"/>
        <v>7.1606913012077111E-2</v>
      </c>
      <c r="N9" s="6">
        <f t="shared" si="0"/>
        <v>0.35509770949013664</v>
      </c>
      <c r="O9" s="6">
        <f t="shared" si="0"/>
        <v>0.26289141062384669</v>
      </c>
      <c r="P9" s="6">
        <f t="shared" si="0"/>
        <v>0.24138527222608053</v>
      </c>
      <c r="Q9" s="6">
        <f t="shared" si="0"/>
        <v>0.13120138910819468</v>
      </c>
      <c r="R9" s="6">
        <f t="shared" si="0"/>
        <v>-0.35901665455603804</v>
      </c>
      <c r="S9" s="6">
        <f t="shared" ref="S9:S13" si="1">+S3/O3-1</f>
        <v>-0.21810020060032498</v>
      </c>
      <c r="T9" s="6">
        <f t="shared" ref="T9:T12" si="2">+T3/P3-1</f>
        <v>-0.43054961560393834</v>
      </c>
      <c r="U9" s="6">
        <f t="shared" ref="U9:U13" si="3">+U3/Q3-1</f>
        <v>-0.53879429583668792</v>
      </c>
      <c r="V9" s="6">
        <f t="shared" ref="V9:V13" si="4">+V3/R3-1</f>
        <v>-0.716481233256274</v>
      </c>
      <c r="W9" s="6">
        <f t="shared" ref="W9:W13" si="5">+W3/S3-1</f>
        <v>-0.78965829456166747</v>
      </c>
      <c r="X9" s="6">
        <f t="shared" ref="X9:X13" si="6">+X3/T3-1</f>
        <v>-0.79085546185465228</v>
      </c>
      <c r="Y9" s="6">
        <f t="shared" ref="Y9:Y13" si="7">+Y3/U3-1</f>
        <v>-0.84085171247885926</v>
      </c>
      <c r="Z9" s="6">
        <f t="shared" ref="Z9:Z13" si="8">+Z3/V3-1</f>
        <v>-0.60568540410700833</v>
      </c>
      <c r="AA9" s="6">
        <f t="shared" ref="AA9:AA13" si="9">+AA3/W3-1</f>
        <v>-0.1850102074757991</v>
      </c>
      <c r="AB9" s="6">
        <f t="shared" ref="AB9:AB13" si="10">+AB3/X3-1</f>
        <v>0.25804464864684151</v>
      </c>
      <c r="AC9" s="6">
        <f t="shared" ref="AC9:AE13" si="11">+AC3/Y3-1</f>
        <v>0.92828334188693429</v>
      </c>
      <c r="AD9" s="6">
        <f t="shared" si="11"/>
        <v>1.0909358883654421</v>
      </c>
      <c r="AE9" s="6">
        <f t="shared" si="11"/>
        <v>9.786038863101254E-2</v>
      </c>
    </row>
    <row r="10" spans="1:31" ht="15.75" x14ac:dyDescent="0.3">
      <c r="A10" s="7" t="s">
        <v>5</v>
      </c>
      <c r="B10" s="25">
        <v>5083.629135385193</v>
      </c>
      <c r="C10" s="28"/>
      <c r="D10" s="28"/>
      <c r="E10" s="28"/>
      <c r="F10" s="28"/>
      <c r="G10" s="28">
        <f t="shared" si="0"/>
        <v>-0.1258105217139589</v>
      </c>
      <c r="H10" s="28">
        <f t="shared" si="0"/>
        <v>9.0995629545067791E-2</v>
      </c>
      <c r="I10" s="28">
        <f t="shared" si="0"/>
        <v>0.12894744064928298</v>
      </c>
      <c r="J10" s="28">
        <f t="shared" si="0"/>
        <v>-4.7992130482396922E-2</v>
      </c>
      <c r="K10" s="28">
        <f t="shared" si="0"/>
        <v>0.26566092559944599</v>
      </c>
      <c r="L10" s="28">
        <f t="shared" si="0"/>
        <v>-0.30484145994765444</v>
      </c>
      <c r="M10" s="28">
        <f t="shared" si="0"/>
        <v>-0.10190225425315913</v>
      </c>
      <c r="N10" s="28">
        <f t="shared" si="0"/>
        <v>-8.6241669278336097E-2</v>
      </c>
      <c r="O10" s="28">
        <f t="shared" si="0"/>
        <v>-0.21650386039791802</v>
      </c>
      <c r="P10" s="28">
        <f t="shared" si="0"/>
        <v>0.40524032083563299</v>
      </c>
      <c r="Q10" s="28">
        <f t="shared" si="0"/>
        <v>3.8587827280478493E-2</v>
      </c>
      <c r="R10" s="28">
        <f t="shared" si="0"/>
        <v>0.17904443764216982</v>
      </c>
      <c r="S10" s="28">
        <f t="shared" si="1"/>
        <v>0.35089443415260568</v>
      </c>
      <c r="T10" s="28">
        <f t="shared" si="2"/>
        <v>7.1597922403236369E-2</v>
      </c>
      <c r="U10" s="28">
        <f t="shared" si="3"/>
        <v>5.0317037019395272E-2</v>
      </c>
      <c r="V10" s="28">
        <f t="shared" si="4"/>
        <v>-1.212276971347015E-2</v>
      </c>
      <c r="W10" s="28">
        <f t="shared" si="5"/>
        <v>0.24469630572663803</v>
      </c>
      <c r="X10" s="28">
        <f t="shared" si="6"/>
        <v>0.1056500773370157</v>
      </c>
      <c r="Y10" s="28">
        <f t="shared" si="7"/>
        <v>0.15980982742276884</v>
      </c>
      <c r="Z10" s="28">
        <f t="shared" si="8"/>
        <v>0.10321026260633293</v>
      </c>
      <c r="AA10" s="28">
        <f t="shared" si="9"/>
        <v>0.21774315112085296</v>
      </c>
      <c r="AB10" s="28">
        <f t="shared" si="10"/>
        <v>1.0033756567684238E-2</v>
      </c>
      <c r="AC10" s="28">
        <f t="shared" si="11"/>
        <v>0.10581153627495943</v>
      </c>
      <c r="AD10" s="28">
        <f t="shared" si="11"/>
        <v>0.10677860596296718</v>
      </c>
      <c r="AE10" s="28">
        <f t="shared" si="11"/>
        <v>-0.19313583461055428</v>
      </c>
    </row>
    <row r="11" spans="1:31" ht="15.75" x14ac:dyDescent="0.3">
      <c r="A11" s="9" t="s">
        <v>25</v>
      </c>
      <c r="B11" s="24">
        <v>3991.3346363365108</v>
      </c>
      <c r="C11" s="6"/>
      <c r="D11" s="6"/>
      <c r="E11" s="6"/>
      <c r="F11" s="6"/>
      <c r="G11" s="6">
        <f t="shared" si="0"/>
        <v>0.14471251824695663</v>
      </c>
      <c r="H11" s="6">
        <f t="shared" si="0"/>
        <v>0.16870458480197659</v>
      </c>
      <c r="I11" s="6">
        <f t="shared" si="0"/>
        <v>0.13020307574921031</v>
      </c>
      <c r="J11" s="6">
        <f t="shared" si="0"/>
        <v>-3.7955481589458717E-2</v>
      </c>
      <c r="K11" s="6">
        <f t="shared" si="0"/>
        <v>-3.274388856543764E-2</v>
      </c>
      <c r="L11" s="6">
        <f t="shared" si="0"/>
        <v>-0.27550974560050301</v>
      </c>
      <c r="M11" s="6">
        <f t="shared" si="0"/>
        <v>-0.31837550135680726</v>
      </c>
      <c r="N11" s="6">
        <f t="shared" si="0"/>
        <v>-0.2528486699701763</v>
      </c>
      <c r="O11" s="6">
        <f t="shared" si="0"/>
        <v>-0.19192132169010234</v>
      </c>
      <c r="P11" s="6">
        <f t="shared" si="0"/>
        <v>-2.9160035990976052E-3</v>
      </c>
      <c r="Q11" s="6">
        <f t="shared" si="0"/>
        <v>1.6144506198550568E-2</v>
      </c>
      <c r="R11" s="6">
        <f t="shared" si="0"/>
        <v>0.47813673028640902</v>
      </c>
      <c r="S11" s="6">
        <f t="shared" si="1"/>
        <v>0.36886520960987235</v>
      </c>
      <c r="T11" s="6">
        <f t="shared" si="2"/>
        <v>0.43590629468741349</v>
      </c>
      <c r="U11" s="6">
        <f t="shared" si="3"/>
        <v>0.67604296564917821</v>
      </c>
      <c r="V11" s="6">
        <f t="shared" si="4"/>
        <v>0.22369207136671365</v>
      </c>
      <c r="W11" s="6">
        <f t="shared" si="5"/>
        <v>0.18320492669309396</v>
      </c>
      <c r="X11" s="6">
        <f t="shared" si="6"/>
        <v>0.18355638530791341</v>
      </c>
      <c r="Y11" s="6">
        <f t="shared" si="7"/>
        <v>9.1624701719200008E-2</v>
      </c>
      <c r="Z11" s="6">
        <f t="shared" si="8"/>
        <v>3.3803177862267164E-2</v>
      </c>
      <c r="AA11" s="6">
        <f t="shared" si="9"/>
        <v>9.1164194068831028E-2</v>
      </c>
      <c r="AB11" s="6">
        <f t="shared" si="10"/>
        <v>8.8737784040052725E-2</v>
      </c>
      <c r="AC11" s="6">
        <f t="shared" si="11"/>
        <v>-1.2304318955500881E-2</v>
      </c>
      <c r="AD11" s="6">
        <f t="shared" si="11"/>
        <v>0.16221454849772021</v>
      </c>
      <c r="AE11" s="6">
        <f t="shared" si="11"/>
        <v>-4.6708264931559662E-2</v>
      </c>
    </row>
    <row r="12" spans="1:31" ht="15.75" x14ac:dyDescent="0.3">
      <c r="A12" s="10" t="s">
        <v>24</v>
      </c>
      <c r="B12" s="25">
        <v>864.53289585384755</v>
      </c>
      <c r="C12" s="28"/>
      <c r="D12" s="28"/>
      <c r="E12" s="28"/>
      <c r="F12" s="28"/>
      <c r="G12" s="28">
        <f t="shared" si="0"/>
        <v>0.11314494481184667</v>
      </c>
      <c r="H12" s="28">
        <f t="shared" si="0"/>
        <v>0.13362170664707262</v>
      </c>
      <c r="I12" s="28">
        <f t="shared" si="0"/>
        <v>0.15005955307685759</v>
      </c>
      <c r="J12" s="28">
        <f t="shared" si="0"/>
        <v>1.3029361579651288E-2</v>
      </c>
      <c r="K12" s="28">
        <f t="shared" si="0"/>
        <v>-0.1212682510498021</v>
      </c>
      <c r="L12" s="28">
        <f t="shared" si="0"/>
        <v>-0.38092171601618685</v>
      </c>
      <c r="M12" s="28">
        <f t="shared" si="0"/>
        <v>-0.44733077031881174</v>
      </c>
      <c r="N12" s="28">
        <f t="shared" si="0"/>
        <v>-0.47134210286855538</v>
      </c>
      <c r="O12" s="28">
        <f t="shared" si="0"/>
        <v>-0.15894092545690031</v>
      </c>
      <c r="P12" s="28">
        <f t="shared" si="0"/>
        <v>0.1965355369779449</v>
      </c>
      <c r="Q12" s="28">
        <f t="shared" si="0"/>
        <v>0.32858100120286049</v>
      </c>
      <c r="R12" s="28">
        <f t="shared" si="0"/>
        <v>0.52746163789803657</v>
      </c>
      <c r="S12" s="28">
        <f t="shared" si="1"/>
        <v>0.19264989188217418</v>
      </c>
      <c r="T12" s="28">
        <f t="shared" si="2"/>
        <v>8.620628041635392E-2</v>
      </c>
      <c r="U12" s="28">
        <f t="shared" si="3"/>
        <v>0.1165622487924014</v>
      </c>
      <c r="V12" s="28">
        <f t="shared" si="4"/>
        <v>0.2882556740086728</v>
      </c>
      <c r="W12" s="28">
        <f t="shared" si="5"/>
        <v>5.0322620215381919E-2</v>
      </c>
      <c r="X12" s="28">
        <f t="shared" si="6"/>
        <v>8.2743785650734925E-2</v>
      </c>
      <c r="Y12" s="28">
        <f t="shared" si="7"/>
        <v>-8.746333905207071E-3</v>
      </c>
      <c r="Z12" s="28">
        <f t="shared" si="8"/>
        <v>-4.1504098347950102E-2</v>
      </c>
      <c r="AA12" s="28">
        <f t="shared" si="9"/>
        <v>-5.9248364816150145E-2</v>
      </c>
      <c r="AB12" s="28">
        <f t="shared" si="10"/>
        <v>7.3764362752648305E-2</v>
      </c>
      <c r="AC12" s="28">
        <f t="shared" si="11"/>
        <v>-4.5093376301466037E-3</v>
      </c>
      <c r="AD12" s="28">
        <f t="shared" si="11"/>
        <v>-4.1461096023399757E-2</v>
      </c>
      <c r="AE12" s="28">
        <f t="shared" si="11"/>
        <v>-2.4827010096732938E-2</v>
      </c>
    </row>
    <row r="13" spans="1:31" ht="15.75" x14ac:dyDescent="0.3">
      <c r="A13" s="26" t="s">
        <v>2</v>
      </c>
      <c r="B13" s="24">
        <v>10000</v>
      </c>
      <c r="C13" s="15"/>
      <c r="D13" s="15"/>
      <c r="E13" s="15"/>
      <c r="F13" s="15"/>
      <c r="G13" s="15">
        <f t="shared" ref="G13" si="12">+G7/C7-1</f>
        <v>1.0118676233920709E-2</v>
      </c>
      <c r="H13" s="15">
        <f t="shared" si="0"/>
        <v>0.12555343151187937</v>
      </c>
      <c r="I13" s="15">
        <f t="shared" si="0"/>
        <v>0.13262872336450915</v>
      </c>
      <c r="J13" s="15">
        <f t="shared" si="0"/>
        <v>-3.695880830540188E-2</v>
      </c>
      <c r="K13" s="15">
        <f t="shared" si="0"/>
        <v>8.706822026505745E-2</v>
      </c>
      <c r="L13" s="15">
        <f t="shared" si="0"/>
        <v>-0.293698677794477</v>
      </c>
      <c r="M13" s="15">
        <f t="shared" si="0"/>
        <v>-0.21886557722622202</v>
      </c>
      <c r="N13" s="15">
        <f t="shared" si="0"/>
        <v>-0.18054649916653487</v>
      </c>
      <c r="O13" s="15">
        <f t="shared" si="0"/>
        <v>-0.1970220428571926</v>
      </c>
      <c r="P13" s="15">
        <f t="shared" si="0"/>
        <v>0.2151991368633126</v>
      </c>
      <c r="Q13" s="15">
        <f t="shared" si="0"/>
        <v>4.8095913263756396E-2</v>
      </c>
      <c r="R13" s="15">
        <f t="shared" si="0"/>
        <v>0.29994404457554258</v>
      </c>
      <c r="S13" s="15">
        <f t="shared" si="1"/>
        <v>0.33724866672883014</v>
      </c>
      <c r="T13" s="15">
        <f>+T7/P7-1</f>
        <v>0.19272723980041873</v>
      </c>
      <c r="U13" s="15">
        <f t="shared" si="3"/>
        <v>0.26901081047418685</v>
      </c>
      <c r="V13" s="15">
        <f t="shared" si="4"/>
        <v>0.10001552101554245</v>
      </c>
      <c r="W13" s="15">
        <f t="shared" si="5"/>
        <v>0.19455983864218873</v>
      </c>
      <c r="X13" s="15">
        <f t="shared" si="6"/>
        <v>0.13108352363664544</v>
      </c>
      <c r="Y13" s="15">
        <f t="shared" si="7"/>
        <v>0.11309325601133602</v>
      </c>
      <c r="Z13" s="15">
        <f t="shared" si="8"/>
        <v>5.969085599964763E-2</v>
      </c>
      <c r="AA13" s="15">
        <f t="shared" si="9"/>
        <v>0.14426110041505136</v>
      </c>
      <c r="AB13" s="15">
        <f t="shared" si="10"/>
        <v>4.8684129950476551E-2</v>
      </c>
      <c r="AC13" s="15">
        <f t="shared" si="11"/>
        <v>4.6059396024762389E-2</v>
      </c>
      <c r="AD13" s="15">
        <f t="shared" si="11"/>
        <v>0.1229933989270533</v>
      </c>
      <c r="AE13" s="15">
        <f t="shared" si="11"/>
        <v>-0.12317549998955313</v>
      </c>
    </row>
    <row r="14" spans="1:31" x14ac:dyDescent="0.25">
      <c r="A14" s="36" t="s">
        <v>37</v>
      </c>
      <c r="B14" s="36"/>
      <c r="C14" s="36"/>
      <c r="D14" s="36"/>
      <c r="E14" s="36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6" spans="1:31" ht="15.75" x14ac:dyDescent="0.3">
      <c r="D16" s="32"/>
      <c r="N16" s="23"/>
    </row>
    <row r="17" spans="4:14" ht="15.75" x14ac:dyDescent="0.3">
      <c r="D17" s="32"/>
      <c r="N17" s="23"/>
    </row>
    <row r="18" spans="4:14" ht="15.75" x14ac:dyDescent="0.3">
      <c r="D18" s="32"/>
      <c r="N18" s="23"/>
    </row>
    <row r="19" spans="4:14" ht="15.75" x14ac:dyDescent="0.3">
      <c r="D19" s="32"/>
      <c r="N19" s="23"/>
    </row>
    <row r="20" spans="4:14" ht="15.75" x14ac:dyDescent="0.3">
      <c r="D20" s="32"/>
      <c r="N20" s="23"/>
    </row>
    <row r="21" spans="4:14" ht="15.75" x14ac:dyDescent="0.3">
      <c r="D21" s="32"/>
      <c r="N21" s="23"/>
    </row>
    <row r="22" spans="4:14" ht="15.75" x14ac:dyDescent="0.3">
      <c r="D22" s="32"/>
      <c r="N22" s="23"/>
    </row>
    <row r="23" spans="4:14" ht="15.75" x14ac:dyDescent="0.3">
      <c r="D23" s="32"/>
      <c r="N23" s="23"/>
    </row>
    <row r="24" spans="4:14" ht="15.75" x14ac:dyDescent="0.3">
      <c r="D24" s="32"/>
      <c r="N24" s="23"/>
    </row>
    <row r="25" spans="4:14" ht="15.75" x14ac:dyDescent="0.3">
      <c r="D25" s="32"/>
      <c r="N25" s="23"/>
    </row>
    <row r="26" spans="4:14" ht="15.75" x14ac:dyDescent="0.3">
      <c r="D26" s="32"/>
      <c r="N26" s="23"/>
    </row>
    <row r="27" spans="4:14" ht="15.75" x14ac:dyDescent="0.3">
      <c r="D27" s="32"/>
      <c r="N27" s="23"/>
    </row>
    <row r="28" spans="4:14" ht="15.75" x14ac:dyDescent="0.3">
      <c r="D28" s="32"/>
      <c r="N28" s="23"/>
    </row>
    <row r="29" spans="4:14" ht="15.75" x14ac:dyDescent="0.3">
      <c r="D29" s="32"/>
      <c r="N29" s="14"/>
    </row>
    <row r="30" spans="4:14" ht="15.75" x14ac:dyDescent="0.3">
      <c r="D30" s="32"/>
      <c r="N30" s="13"/>
    </row>
    <row r="31" spans="4:14" ht="15.75" x14ac:dyDescent="0.3">
      <c r="D31" s="32"/>
      <c r="N31" s="23"/>
    </row>
    <row r="32" spans="4:14" ht="15.75" x14ac:dyDescent="0.3">
      <c r="D32" s="32"/>
      <c r="N32" s="23"/>
    </row>
    <row r="33" spans="4:14" ht="15.75" x14ac:dyDescent="0.3">
      <c r="D33" s="32"/>
      <c r="N33" s="23"/>
    </row>
    <row r="34" spans="4:14" ht="15.75" x14ac:dyDescent="0.3">
      <c r="D34" s="32"/>
      <c r="N34" s="23"/>
    </row>
    <row r="35" spans="4:14" ht="15.75" x14ac:dyDescent="0.3">
      <c r="D35" s="32"/>
      <c r="N35" s="23"/>
    </row>
    <row r="36" spans="4:14" ht="15.75" x14ac:dyDescent="0.3">
      <c r="D36" s="32"/>
      <c r="N36" s="23"/>
    </row>
    <row r="37" spans="4:14" ht="15.75" x14ac:dyDescent="0.3">
      <c r="D37" s="32"/>
      <c r="N37" s="23"/>
    </row>
    <row r="38" spans="4:14" ht="15.75" x14ac:dyDescent="0.3">
      <c r="N38" s="23"/>
    </row>
    <row r="39" spans="4:14" ht="15.75" x14ac:dyDescent="0.3">
      <c r="N39" s="23"/>
    </row>
    <row r="40" spans="4:14" ht="15.75" x14ac:dyDescent="0.3">
      <c r="N40" s="23"/>
    </row>
    <row r="41" spans="4:14" ht="15.75" x14ac:dyDescent="0.3">
      <c r="N41" s="23"/>
    </row>
    <row r="42" spans="4:14" ht="15.75" x14ac:dyDescent="0.3">
      <c r="N42" s="23"/>
    </row>
    <row r="43" spans="4:14" ht="15.75" x14ac:dyDescent="0.3">
      <c r="N43" s="23"/>
    </row>
    <row r="44" spans="4:14" ht="15.75" x14ac:dyDescent="0.3">
      <c r="N44" s="14"/>
    </row>
    <row r="45" spans="4:14" ht="15.75" x14ac:dyDescent="0.3">
      <c r="N45" s="23"/>
    </row>
    <row r="46" spans="4:14" ht="15.75" x14ac:dyDescent="0.3">
      <c r="N46" s="23"/>
    </row>
    <row r="47" spans="4:14" ht="15.75" x14ac:dyDescent="0.3">
      <c r="N47" s="23"/>
    </row>
    <row r="48" spans="4:14" ht="15.75" x14ac:dyDescent="0.3">
      <c r="N48" s="23"/>
    </row>
    <row r="49" spans="14:14" ht="15.75" x14ac:dyDescent="0.3">
      <c r="N49" s="23"/>
    </row>
    <row r="50" spans="14:14" ht="15.75" x14ac:dyDescent="0.3">
      <c r="N50" s="23"/>
    </row>
    <row r="51" spans="14:14" ht="15.75" x14ac:dyDescent="0.3">
      <c r="N51" s="23"/>
    </row>
    <row r="52" spans="14:14" ht="15.75" x14ac:dyDescent="0.3">
      <c r="N52" s="23"/>
    </row>
    <row r="53" spans="14:14" ht="15.75" x14ac:dyDescent="0.3">
      <c r="N53" s="23"/>
    </row>
    <row r="54" spans="14:14" ht="15.75" x14ac:dyDescent="0.3">
      <c r="N54" s="23"/>
    </row>
    <row r="55" spans="14:14" ht="15.75" x14ac:dyDescent="0.3">
      <c r="N55" s="23"/>
    </row>
    <row r="56" spans="14:14" ht="15.75" x14ac:dyDescent="0.3">
      <c r="N56" s="23"/>
    </row>
    <row r="57" spans="14:14" ht="15.75" x14ac:dyDescent="0.3">
      <c r="N57" s="23"/>
    </row>
    <row r="58" spans="14:14" ht="15.75" x14ac:dyDescent="0.3">
      <c r="N58" s="23"/>
    </row>
    <row r="59" spans="14:14" ht="15.75" x14ac:dyDescent="0.3">
      <c r="N59" s="23"/>
    </row>
    <row r="60" spans="14:14" ht="15.75" x14ac:dyDescent="0.3">
      <c r="N60" s="23"/>
    </row>
    <row r="61" spans="14:14" ht="15.75" x14ac:dyDescent="0.3">
      <c r="N61" s="23"/>
    </row>
    <row r="62" spans="14:14" ht="15.75" x14ac:dyDescent="0.3">
      <c r="N62" s="23"/>
    </row>
    <row r="63" spans="14:14" ht="15.75" x14ac:dyDescent="0.3">
      <c r="N63" s="23"/>
    </row>
    <row r="64" spans="14:14" ht="15.75" x14ac:dyDescent="0.3">
      <c r="N64" s="23"/>
    </row>
    <row r="65" spans="14:14" ht="15.75" x14ac:dyDescent="0.3">
      <c r="N65" s="23"/>
    </row>
    <row r="66" spans="14:14" ht="15.75" x14ac:dyDescent="0.3">
      <c r="N66" s="23"/>
    </row>
    <row r="67" spans="14:14" ht="15.75" x14ac:dyDescent="0.3">
      <c r="N67" s="23"/>
    </row>
    <row r="68" spans="14:14" ht="15.75" x14ac:dyDescent="0.3">
      <c r="N68" s="23"/>
    </row>
    <row r="69" spans="14:14" ht="15.75" x14ac:dyDescent="0.3">
      <c r="N69" s="23"/>
    </row>
    <row r="70" spans="14:14" ht="15.75" x14ac:dyDescent="0.3">
      <c r="N70" s="23"/>
    </row>
    <row r="71" spans="14:14" ht="15.75" x14ac:dyDescent="0.3">
      <c r="N71" s="23"/>
    </row>
    <row r="72" spans="14:14" ht="15.75" x14ac:dyDescent="0.3">
      <c r="N72" s="23"/>
    </row>
    <row r="73" spans="14:14" ht="15.75" x14ac:dyDescent="0.3">
      <c r="N73" s="14">
        <v>89.129926924833157</v>
      </c>
    </row>
    <row r="74" spans="14:14" ht="15.75" x14ac:dyDescent="0.3">
      <c r="N74" s="13">
        <v>49.580411359014562</v>
      </c>
    </row>
    <row r="75" spans="14:14" ht="15.75" x14ac:dyDescent="0.3">
      <c r="N75" s="23"/>
    </row>
    <row r="76" spans="14:14" ht="15.75" x14ac:dyDescent="0.3">
      <c r="N76" s="23"/>
    </row>
    <row r="77" spans="14:14" ht="15.75" x14ac:dyDescent="0.3">
      <c r="N77" s="23"/>
    </row>
    <row r="78" spans="14:14" ht="15.75" x14ac:dyDescent="0.3">
      <c r="N78" s="23"/>
    </row>
    <row r="79" spans="14:14" ht="15.75" x14ac:dyDescent="0.3">
      <c r="N79" s="14">
        <v>35.144071799716578</v>
      </c>
    </row>
    <row r="80" spans="14:14" ht="15.75" x14ac:dyDescent="0.3">
      <c r="N80" s="23"/>
    </row>
    <row r="81" spans="14:14" ht="15.75" x14ac:dyDescent="0.3">
      <c r="N81" s="14">
        <v>96.969696969696955</v>
      </c>
    </row>
    <row r="82" spans="14:14" ht="15.75" x14ac:dyDescent="0.3">
      <c r="N82" s="23"/>
    </row>
    <row r="83" spans="14:14" ht="15.75" x14ac:dyDescent="0.3">
      <c r="N83" s="23"/>
    </row>
    <row r="84" spans="14:14" ht="15.75" x14ac:dyDescent="0.3">
      <c r="N84" s="14">
        <v>85.569485196052284</v>
      </c>
    </row>
    <row r="85" spans="14:14" ht="15.75" x14ac:dyDescent="0.3">
      <c r="N85" s="23"/>
    </row>
    <row r="86" spans="14:14" ht="15.75" x14ac:dyDescent="0.3">
      <c r="N86" s="23"/>
    </row>
    <row r="87" spans="14:14" ht="15.75" x14ac:dyDescent="0.3">
      <c r="N87" s="23"/>
    </row>
    <row r="88" spans="14:14" ht="15.75" x14ac:dyDescent="0.3">
      <c r="N88" s="23"/>
    </row>
    <row r="89" spans="14:14" ht="15.75" x14ac:dyDescent="0.3">
      <c r="N89" s="23"/>
    </row>
    <row r="90" spans="14:14" ht="15.75" x14ac:dyDescent="0.3">
      <c r="N90" s="23"/>
    </row>
    <row r="91" spans="14:14" ht="15.75" x14ac:dyDescent="0.3">
      <c r="N91" s="14">
        <v>93.362008343171595</v>
      </c>
    </row>
    <row r="92" spans="14:14" ht="15.75" x14ac:dyDescent="0.3">
      <c r="N92" s="23"/>
    </row>
    <row r="93" spans="14:14" ht="15.75" x14ac:dyDescent="0.3">
      <c r="N93" s="23"/>
    </row>
    <row r="94" spans="14:14" ht="15.75" x14ac:dyDescent="0.3">
      <c r="N94" s="23"/>
    </row>
    <row r="95" spans="14:14" ht="15.75" x14ac:dyDescent="0.3">
      <c r="N95" s="23"/>
    </row>
    <row r="96" spans="14:14" ht="15.75" x14ac:dyDescent="0.3">
      <c r="N96" s="23"/>
    </row>
    <row r="97" spans="14:14" ht="15.75" x14ac:dyDescent="0.3">
      <c r="N97" s="23"/>
    </row>
    <row r="98" spans="14:14" ht="15.75" x14ac:dyDescent="0.3">
      <c r="N98" s="23"/>
    </row>
    <row r="99" spans="14:14" ht="15.75" x14ac:dyDescent="0.3">
      <c r="N99" s="14">
        <v>91.428571428571459</v>
      </c>
    </row>
    <row r="100" spans="14:14" ht="15.75" x14ac:dyDescent="0.3">
      <c r="N100" s="23"/>
    </row>
    <row r="101" spans="14:14" ht="15.75" x14ac:dyDescent="0.3">
      <c r="N101" s="14">
        <v>116.7816091954023</v>
      </c>
    </row>
    <row r="102" spans="14:14" ht="15.75" x14ac:dyDescent="0.3">
      <c r="N102" s="13">
        <v>86.882780659596492</v>
      </c>
    </row>
  </sheetData>
  <mergeCells count="1">
    <mergeCell ref="A14:E14"/>
  </mergeCells>
  <phoneticPr fontId="8" type="noConversion"/>
  <pageMargins left="0.12729166666666666" right="0.70866141732283472" top="0.54708333333333337" bottom="0.74803149606299213" header="0.31496062992125984" footer="0.31496062992125984"/>
  <pageSetup paperSize="9" scale="26" orientation="portrait" horizontalDpi="4294967295" verticalDpi="4294967295" r:id="rId1"/>
  <headerFooter>
    <oddHeader>&amp;C&amp;G</oddHeader>
  </headerFooter>
  <ignoredErrors>
    <ignoredError sqref="K9 K10:K12" emptyCellReference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33"/>
  <sheetViews>
    <sheetView view="pageLayout" zoomScaleNormal="70" workbookViewId="0">
      <selection activeCell="B16" sqref="B16"/>
    </sheetView>
  </sheetViews>
  <sheetFormatPr defaultRowHeight="15" x14ac:dyDescent="0.25"/>
  <cols>
    <col min="1" max="1" width="52.5703125" customWidth="1"/>
    <col min="2" max="2" width="11.7109375" bestFit="1" customWidth="1"/>
    <col min="7" max="7" width="9.42578125" bestFit="1" customWidth="1"/>
    <col min="9" max="11" width="9.42578125" bestFit="1" customWidth="1"/>
  </cols>
  <sheetData>
    <row r="1" spans="1:82" s="63" customFormat="1" x14ac:dyDescent="0.25">
      <c r="A1" s="37" t="s">
        <v>43</v>
      </c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82" x14ac:dyDescent="0.25">
      <c r="A2" s="61" t="s">
        <v>1</v>
      </c>
      <c r="B2" s="51" t="s">
        <v>0</v>
      </c>
      <c r="C2" s="51" t="s">
        <v>6</v>
      </c>
      <c r="D2" s="51" t="s">
        <v>7</v>
      </c>
      <c r="E2" s="51" t="s">
        <v>8</v>
      </c>
      <c r="F2" s="51" t="s">
        <v>9</v>
      </c>
      <c r="G2" s="51" t="s">
        <v>10</v>
      </c>
      <c r="H2" s="51" t="s">
        <v>11</v>
      </c>
      <c r="I2" s="51" t="s">
        <v>12</v>
      </c>
      <c r="J2" s="51" t="s">
        <v>13</v>
      </c>
      <c r="K2" s="51" t="s">
        <v>14</v>
      </c>
      <c r="L2" s="51" t="s">
        <v>15</v>
      </c>
      <c r="M2" s="51" t="s">
        <v>16</v>
      </c>
      <c r="N2" s="51" t="s">
        <v>17</v>
      </c>
      <c r="O2" s="51" t="s">
        <v>18</v>
      </c>
      <c r="P2" s="51" t="s">
        <v>19</v>
      </c>
      <c r="Q2" s="51" t="s">
        <v>20</v>
      </c>
      <c r="R2" s="51" t="s">
        <v>21</v>
      </c>
      <c r="S2" s="51" t="s">
        <v>22</v>
      </c>
      <c r="T2" s="51" t="s">
        <v>23</v>
      </c>
      <c r="U2" s="51" t="s">
        <v>26</v>
      </c>
      <c r="V2" s="51" t="s">
        <v>27</v>
      </c>
      <c r="W2" s="51" t="s">
        <v>28</v>
      </c>
      <c r="X2" s="51" t="s">
        <v>31</v>
      </c>
      <c r="Y2" s="51" t="s">
        <v>32</v>
      </c>
      <c r="Z2" s="51" t="s">
        <v>33</v>
      </c>
      <c r="AA2" s="51" t="s">
        <v>34</v>
      </c>
      <c r="AB2" s="51" t="s">
        <v>35</v>
      </c>
      <c r="AC2" s="51" t="s">
        <v>36</v>
      </c>
      <c r="AD2" s="51" t="s">
        <v>38</v>
      </c>
      <c r="AE2" s="51" t="s">
        <v>39</v>
      </c>
    </row>
    <row r="3" spans="1:82" s="5" customFormat="1" ht="15.75" x14ac:dyDescent="0.3">
      <c r="A3" s="9" t="s">
        <v>4</v>
      </c>
      <c r="B3" s="24">
        <v>60.503332424448701</v>
      </c>
      <c r="C3" s="6">
        <v>95.791717167790168</v>
      </c>
      <c r="D3" s="6">
        <v>98.036134678302133</v>
      </c>
      <c r="E3" s="6">
        <v>123.79513042414662</v>
      </c>
      <c r="F3" s="6">
        <v>118.79871118200526</v>
      </c>
      <c r="G3" s="6">
        <v>100.84337109790935</v>
      </c>
      <c r="H3" s="6">
        <v>110.43566567409594</v>
      </c>
      <c r="I3" s="6">
        <v>117.38299883167441</v>
      </c>
      <c r="J3" s="6">
        <v>116.87541461055706</v>
      </c>
      <c r="K3" s="6">
        <v>116.8162017746515</v>
      </c>
      <c r="L3" s="6">
        <v>116.15374976339717</v>
      </c>
      <c r="M3" s="6">
        <v>126.25362856070113</v>
      </c>
      <c r="N3" s="6">
        <v>107.57662362944534</v>
      </c>
      <c r="O3" s="6">
        <v>117.99762336581303</v>
      </c>
      <c r="P3" s="6">
        <v>124.73087589734901</v>
      </c>
      <c r="Q3" s="6">
        <v>117.99762336581303</v>
      </c>
      <c r="R3" s="6">
        <v>94.054883878395529</v>
      </c>
      <c r="S3" s="6">
        <v>102.60439266835844</v>
      </c>
      <c r="T3" s="6">
        <v>89.137887605286508</v>
      </c>
      <c r="U3" s="6">
        <v>102.60439266835844</v>
      </c>
      <c r="V3" s="6">
        <v>100.76051906594256</v>
      </c>
      <c r="W3" s="6">
        <v>100.76051906594256</v>
      </c>
      <c r="X3" s="6">
        <v>84.165656644199615</v>
      </c>
      <c r="Y3" s="6">
        <v>84.165656644199615</v>
      </c>
      <c r="Z3" s="6">
        <v>84.165656644199615</v>
      </c>
      <c r="AA3" s="6">
        <v>60.599272783823722</v>
      </c>
      <c r="AB3" s="6">
        <v>62.843690294335715</v>
      </c>
      <c r="AC3" s="6">
        <v>60.599272783823722</v>
      </c>
      <c r="AD3" s="6">
        <v>63.965899049591705</v>
      </c>
      <c r="AE3" s="6">
        <v>63.965899049591705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5.75" x14ac:dyDescent="0.3">
      <c r="A4" s="7" t="s">
        <v>5</v>
      </c>
      <c r="B4" s="25">
        <v>5083.629135385193</v>
      </c>
      <c r="C4" s="28">
        <v>104.81267498285752</v>
      </c>
      <c r="D4" s="28">
        <v>110.44901312175243</v>
      </c>
      <c r="E4" s="28">
        <v>112.31160213356519</v>
      </c>
      <c r="F4" s="28">
        <v>116.75404040351127</v>
      </c>
      <c r="G4" s="28">
        <v>117.27098612442653</v>
      </c>
      <c r="H4" s="28">
        <v>117.19367967288015</v>
      </c>
      <c r="I4" s="28">
        <v>114.45575444013129</v>
      </c>
      <c r="J4" s="28">
        <v>106.9203907015966</v>
      </c>
      <c r="K4" s="28">
        <v>113.24874199840582</v>
      </c>
      <c r="L4" s="28">
        <v>112.78744156807825</v>
      </c>
      <c r="M4" s="28">
        <v>112.62342111248729</v>
      </c>
      <c r="N4" s="28">
        <v>115.74340086617826</v>
      </c>
      <c r="O4" s="28">
        <v>113.17564005156463</v>
      </c>
      <c r="P4" s="28">
        <v>114.37176502952629</v>
      </c>
      <c r="Q4" s="28">
        <v>117.43158110902668</v>
      </c>
      <c r="R4" s="28">
        <v>116.63488216802477</v>
      </c>
      <c r="S4" s="28">
        <v>117.56520632463885</v>
      </c>
      <c r="T4" s="28">
        <v>116.53019358704152</v>
      </c>
      <c r="U4" s="28">
        <v>115.64048246951695</v>
      </c>
      <c r="V4" s="28">
        <v>117.54710368835622</v>
      </c>
      <c r="W4" s="28">
        <v>119.13346916232059</v>
      </c>
      <c r="X4" s="28">
        <v>120.90521002375139</v>
      </c>
      <c r="Y4" s="28">
        <v>119.88067030846025</v>
      </c>
      <c r="Z4" s="28">
        <v>119.41277293820031</v>
      </c>
      <c r="AA4" s="28">
        <v>112.19736327711205</v>
      </c>
      <c r="AB4" s="28">
        <v>114.84860267106073</v>
      </c>
      <c r="AC4" s="28">
        <v>117.76376378282276</v>
      </c>
      <c r="AD4" s="28">
        <v>117.68983050874606</v>
      </c>
      <c r="AE4" s="28">
        <v>117.17258306809816</v>
      </c>
    </row>
    <row r="5" spans="1:82" s="5" customFormat="1" ht="15.75" x14ac:dyDescent="0.3">
      <c r="A5" s="9" t="s">
        <v>25</v>
      </c>
      <c r="B5" s="24">
        <v>3991.3346363365108</v>
      </c>
      <c r="C5" s="6">
        <v>110.219593797323</v>
      </c>
      <c r="D5" s="6">
        <v>112.64334513475194</v>
      </c>
      <c r="E5" s="6">
        <v>114.31450703724488</v>
      </c>
      <c r="F5" s="6">
        <v>115.3651043886634</v>
      </c>
      <c r="G5" s="6">
        <v>114.71482874635571</v>
      </c>
      <c r="H5" s="6">
        <v>115.33857859057458</v>
      </c>
      <c r="I5" s="6">
        <v>114.78349559924025</v>
      </c>
      <c r="J5" s="6">
        <v>114.50216470384612</v>
      </c>
      <c r="K5" s="6">
        <v>113.91739223759903</v>
      </c>
      <c r="L5" s="6">
        <v>114.42698081588912</v>
      </c>
      <c r="M5" s="6">
        <v>112.97439588439575</v>
      </c>
      <c r="N5" s="6">
        <v>114.33876285778722</v>
      </c>
      <c r="O5" s="6">
        <v>114.09153655993585</v>
      </c>
      <c r="P5" s="6">
        <v>114.20567620954409</v>
      </c>
      <c r="Q5" s="6">
        <v>115.3828431741333</v>
      </c>
      <c r="R5" s="6">
        <v>116.26897691511142</v>
      </c>
      <c r="S5" s="6">
        <v>115.5045616231955</v>
      </c>
      <c r="T5" s="6">
        <v>116.15968842961165</v>
      </c>
      <c r="U5" s="6">
        <v>116.78722767355748</v>
      </c>
      <c r="V5" s="6">
        <v>116.72068434943594</v>
      </c>
      <c r="W5" s="6">
        <v>115.87350637010904</v>
      </c>
      <c r="X5" s="6">
        <v>114.99328555762088</v>
      </c>
      <c r="Y5" s="6">
        <v>114.31542235284287</v>
      </c>
      <c r="Z5" s="6">
        <v>115.15395976833433</v>
      </c>
      <c r="AA5" s="6">
        <v>114.51020116109908</v>
      </c>
      <c r="AB5" s="6">
        <v>114.25433429941226</v>
      </c>
      <c r="AC5" s="6">
        <v>112.74284969221283</v>
      </c>
      <c r="AD5" s="6">
        <v>113.69442176028998</v>
      </c>
      <c r="AE5" s="6">
        <v>117.41097751777637</v>
      </c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5.75" x14ac:dyDescent="0.3">
      <c r="A6" s="10" t="s">
        <v>24</v>
      </c>
      <c r="B6" s="25">
        <v>864.53289585384755</v>
      </c>
      <c r="C6" s="28">
        <v>98.863475684586604</v>
      </c>
      <c r="D6" s="28">
        <v>99.052276781526345</v>
      </c>
      <c r="E6" s="28">
        <v>99.677295787451797</v>
      </c>
      <c r="F6" s="28">
        <v>100.06339271376136</v>
      </c>
      <c r="G6" s="28">
        <v>100.47412642545687</v>
      </c>
      <c r="H6" s="28">
        <v>102.64629753200319</v>
      </c>
      <c r="I6" s="28">
        <v>104.63370305484875</v>
      </c>
      <c r="J6" s="28">
        <v>104.78045419559028</v>
      </c>
      <c r="K6" s="28">
        <v>104.93124084957084</v>
      </c>
      <c r="L6" s="28">
        <v>104.3652612647037</v>
      </c>
      <c r="M6" s="28">
        <v>103.08612724827579</v>
      </c>
      <c r="N6" s="28">
        <v>104.10127869374973</v>
      </c>
      <c r="O6" s="28">
        <v>103.79928167983655</v>
      </c>
      <c r="P6" s="28">
        <v>105.06142623140438</v>
      </c>
      <c r="Q6" s="28">
        <v>106.91099905189053</v>
      </c>
      <c r="R6" s="28">
        <v>108.35476926994575</v>
      </c>
      <c r="S6" s="28">
        <v>107.0418840542344</v>
      </c>
      <c r="T6" s="28">
        <v>107.30918612795426</v>
      </c>
      <c r="U6" s="28">
        <v>106.38415391894107</v>
      </c>
      <c r="V6" s="28">
        <v>105.40672129440138</v>
      </c>
      <c r="W6" s="28">
        <v>105.10276890708035</v>
      </c>
      <c r="X6" s="28">
        <v>106.30297824077604</v>
      </c>
      <c r="Y6" s="28">
        <v>105.1604693186942</v>
      </c>
      <c r="Z6" s="28">
        <v>106.82970733725311</v>
      </c>
      <c r="AA6" s="28">
        <v>108.11639234520125</v>
      </c>
      <c r="AB6" s="28">
        <v>108.88422330763494</v>
      </c>
      <c r="AC6" s="28">
        <v>110.10275779813124</v>
      </c>
      <c r="AD6" s="28">
        <v>109.77518025792222</v>
      </c>
      <c r="AE6" s="28">
        <v>107.82819005980549</v>
      </c>
    </row>
    <row r="7" spans="1:82" ht="15.75" x14ac:dyDescent="0.3">
      <c r="A7" s="42" t="s">
        <v>2</v>
      </c>
      <c r="B7" s="43">
        <v>10000</v>
      </c>
      <c r="C7" s="48">
        <v>106.40184956617929</v>
      </c>
      <c r="D7" s="48">
        <v>110.26445706023246</v>
      </c>
      <c r="E7" s="48">
        <v>112.08823033280574</v>
      </c>
      <c r="F7" s="48">
        <v>114.76907910263093</v>
      </c>
      <c r="G7" s="48">
        <v>114.6992018555553</v>
      </c>
      <c r="H7" s="48">
        <v>115.15468947482475</v>
      </c>
      <c r="I7" s="48">
        <v>113.75512905545831</v>
      </c>
      <c r="J7" s="48">
        <v>109.82175708123964</v>
      </c>
      <c r="K7" s="48">
        <v>112.81813166936278</v>
      </c>
      <c r="L7" s="48">
        <v>112.73407864049081</v>
      </c>
      <c r="M7" s="48">
        <v>112.02144375776891</v>
      </c>
      <c r="N7" s="48">
        <v>114.12685134937722</v>
      </c>
      <c r="O7" s="48">
        <v>112.75976257765417</v>
      </c>
      <c r="P7" s="48">
        <v>113.56324008012966</v>
      </c>
      <c r="Q7" s="48">
        <v>115.70774705808549</v>
      </c>
      <c r="R7" s="48">
        <v>115.63637762462433</v>
      </c>
      <c r="S7" s="48">
        <v>115.74244033179122</v>
      </c>
      <c r="T7" s="48">
        <v>115.4193935726643</v>
      </c>
      <c r="U7" s="48">
        <v>115.21907411455508</v>
      </c>
      <c r="V7" s="48">
        <v>116.06611164944916</v>
      </c>
      <c r="W7" s="48">
        <v>116.50814625876644</v>
      </c>
      <c r="X7" s="48">
        <v>117.06086562079285</v>
      </c>
      <c r="Y7" s="48">
        <v>116.17069608260402</v>
      </c>
      <c r="Z7" s="48">
        <v>116.4118338730586</v>
      </c>
      <c r="AA7" s="48">
        <v>112.45549526864666</v>
      </c>
      <c r="AB7" s="48">
        <v>113.78112301113008</v>
      </c>
      <c r="AC7" s="48">
        <v>114.75156556214203</v>
      </c>
      <c r="AD7" s="48">
        <v>115.08583393781895</v>
      </c>
      <c r="AE7" s="48">
        <v>116.13796258672629</v>
      </c>
    </row>
    <row r="8" spans="1:82" x14ac:dyDescent="0.25">
      <c r="A8" s="27" t="s">
        <v>3</v>
      </c>
      <c r="B8" s="58"/>
      <c r="C8" s="59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82" ht="15.75" x14ac:dyDescent="0.3">
      <c r="A9" s="68" t="s">
        <v>4</v>
      </c>
      <c r="B9" s="45">
        <v>60.503332424448701</v>
      </c>
      <c r="C9" s="46"/>
      <c r="D9" s="46"/>
      <c r="E9" s="46"/>
      <c r="F9" s="46"/>
      <c r="G9" s="46">
        <f t="shared" ref="G9:U13" si="0">+G3/C3-1</f>
        <v>5.2735811398710419E-2</v>
      </c>
      <c r="H9" s="46">
        <f t="shared" si="0"/>
        <v>0.12647919092773185</v>
      </c>
      <c r="I9" s="46">
        <f t="shared" si="0"/>
        <v>-5.1796315174134633E-2</v>
      </c>
      <c r="J9" s="46">
        <f t="shared" si="0"/>
        <v>-1.6189540713969719E-2</v>
      </c>
      <c r="K9" s="46">
        <f t="shared" si="0"/>
        <v>0.1583924704503783</v>
      </c>
      <c r="L9" s="46">
        <f t="shared" si="0"/>
        <v>5.177751276635334E-2</v>
      </c>
      <c r="M9" s="46">
        <f t="shared" si="0"/>
        <v>7.5569970245410678E-2</v>
      </c>
      <c r="N9" s="46">
        <f t="shared" si="0"/>
        <v>-7.9561565724463157E-2</v>
      </c>
      <c r="O9" s="46">
        <f t="shared" si="0"/>
        <v>1.0113507999862881E-2</v>
      </c>
      <c r="P9" s="46">
        <f t="shared" si="0"/>
        <v>7.3842869054363547E-2</v>
      </c>
      <c r="Q9" s="46">
        <f t="shared" si="0"/>
        <v>-6.539222111084686E-2</v>
      </c>
      <c r="R9" s="46">
        <f t="shared" si="0"/>
        <v>-0.12569403365573473</v>
      </c>
      <c r="S9" s="46">
        <f t="shared" si="0"/>
        <v>-0.1304537350700099</v>
      </c>
      <c r="T9" s="46">
        <f t="shared" si="0"/>
        <v>-0.28535828066624669</v>
      </c>
      <c r="U9" s="46">
        <f t="shared" si="0"/>
        <v>-0.1304537350700099</v>
      </c>
      <c r="V9" s="46">
        <f t="shared" ref="V9:V13" si="1">+V3/R3-1</f>
        <v>7.1294917510257294E-2</v>
      </c>
      <c r="W9" s="46">
        <f t="shared" ref="W9:W13" si="2">+W3/S3-1</f>
        <v>-1.7970708216905606E-2</v>
      </c>
      <c r="X9" s="46">
        <f t="shared" ref="X9:AE13" si="3">+X3/T3-1</f>
        <v>-5.5781341634485893E-2</v>
      </c>
      <c r="Y9" s="46">
        <f t="shared" si="3"/>
        <v>-0.17970708216905651</v>
      </c>
      <c r="Z9" s="46">
        <f t="shared" si="3"/>
        <v>-0.16469607913474982</v>
      </c>
      <c r="AA9" s="46">
        <f t="shared" si="3"/>
        <v>-0.39858117697701989</v>
      </c>
      <c r="AB9" s="46">
        <f t="shared" si="3"/>
        <v>-0.2533333333333333</v>
      </c>
      <c r="AC9" s="46">
        <f t="shared" si="3"/>
        <v>-0.28000000000000003</v>
      </c>
      <c r="AD9" s="46">
        <f t="shared" si="3"/>
        <v>-0.24</v>
      </c>
      <c r="AE9" s="46">
        <f t="shared" si="3"/>
        <v>5.555555555555558E-2</v>
      </c>
    </row>
    <row r="10" spans="1:82" ht="15.75" x14ac:dyDescent="0.3">
      <c r="A10" s="7" t="s">
        <v>5</v>
      </c>
      <c r="B10" s="25">
        <v>5083.629135385193</v>
      </c>
      <c r="C10" s="28"/>
      <c r="D10" s="28"/>
      <c r="E10" s="28"/>
      <c r="F10" s="28"/>
      <c r="G10" s="28">
        <f t="shared" si="0"/>
        <v>0.11886263892803628</v>
      </c>
      <c r="H10" s="28">
        <f t="shared" si="0"/>
        <v>6.1065883347394045E-2</v>
      </c>
      <c r="I10" s="28">
        <f t="shared" si="0"/>
        <v>1.9091102484818823E-2</v>
      </c>
      <c r="J10" s="28">
        <f t="shared" si="0"/>
        <v>-8.4225348158648683E-2</v>
      </c>
      <c r="K10" s="28">
        <f t="shared" si="0"/>
        <v>-3.4298714958813759E-2</v>
      </c>
      <c r="L10" s="28">
        <f t="shared" si="0"/>
        <v>-3.7597915835571705E-2</v>
      </c>
      <c r="M10" s="28">
        <f t="shared" si="0"/>
        <v>-1.6009097459598998E-2</v>
      </c>
      <c r="N10" s="28">
        <f t="shared" si="0"/>
        <v>8.2519434381845169E-2</v>
      </c>
      <c r="O10" s="28">
        <f t="shared" si="0"/>
        <v>-6.4549897465726591E-4</v>
      </c>
      <c r="P10" s="28">
        <f t="shared" si="0"/>
        <v>1.4046984659118689E-2</v>
      </c>
      <c r="Q10" s="28">
        <f t="shared" si="0"/>
        <v>4.2692363178499448E-2</v>
      </c>
      <c r="R10" s="28">
        <f t="shared" si="0"/>
        <v>7.7022214240727305E-3</v>
      </c>
      <c r="S10" s="28">
        <f t="shared" si="0"/>
        <v>3.8785433606333131E-2</v>
      </c>
      <c r="T10" s="28">
        <f t="shared" si="0"/>
        <v>1.8872040288597569E-2</v>
      </c>
      <c r="U10" s="28">
        <f t="shared" si="0"/>
        <v>-1.5252273899359459E-2</v>
      </c>
      <c r="V10" s="28">
        <f t="shared" si="1"/>
        <v>7.8211723917831488E-3</v>
      </c>
      <c r="W10" s="28">
        <f t="shared" si="2"/>
        <v>1.333951503773334E-2</v>
      </c>
      <c r="X10" s="28">
        <f t="shared" si="3"/>
        <v>3.7544058771703526E-2</v>
      </c>
      <c r="Y10" s="28">
        <f t="shared" si="3"/>
        <v>3.6666985024565335E-2</v>
      </c>
      <c r="Z10" s="28">
        <f t="shared" si="3"/>
        <v>1.5871673493465188E-2</v>
      </c>
      <c r="AA10" s="28">
        <f t="shared" si="3"/>
        <v>-5.8221303668728352E-2</v>
      </c>
      <c r="AB10" s="28">
        <f t="shared" si="3"/>
        <v>-5.0093849152578862E-2</v>
      </c>
      <c r="AC10" s="28">
        <f t="shared" si="3"/>
        <v>-1.7658447522778786E-2</v>
      </c>
      <c r="AD10" s="28">
        <f t="shared" si="3"/>
        <v>-1.442846009736265E-2</v>
      </c>
      <c r="AE10" s="28">
        <f t="shared" si="3"/>
        <v>4.4343464460016024E-2</v>
      </c>
    </row>
    <row r="11" spans="1:82" ht="15.75" x14ac:dyDescent="0.3">
      <c r="A11" s="9" t="s">
        <v>25</v>
      </c>
      <c r="B11" s="24">
        <v>3991.3346363365108</v>
      </c>
      <c r="C11" s="6"/>
      <c r="D11" s="6"/>
      <c r="E11" s="6"/>
      <c r="F11" s="6"/>
      <c r="G11" s="6">
        <f t="shared" si="0"/>
        <v>4.0784354162098913E-2</v>
      </c>
      <c r="H11" s="6">
        <f t="shared" si="0"/>
        <v>2.3927143255541683E-2</v>
      </c>
      <c r="I11" s="6">
        <f t="shared" si="0"/>
        <v>4.1026163183521813E-3</v>
      </c>
      <c r="J11" s="6">
        <f t="shared" si="0"/>
        <v>-7.480075447338419E-3</v>
      </c>
      <c r="K11" s="6">
        <f t="shared" si="0"/>
        <v>-6.9514684149498684E-3</v>
      </c>
      <c r="L11" s="6">
        <f t="shared" si="0"/>
        <v>-7.9036674963840481E-3</v>
      </c>
      <c r="M11" s="6">
        <f t="shared" si="0"/>
        <v>-1.5760974218461454E-2</v>
      </c>
      <c r="N11" s="6">
        <f t="shared" si="0"/>
        <v>-1.4270633789460474E-3</v>
      </c>
      <c r="O11" s="6">
        <f t="shared" si="0"/>
        <v>1.5286895083903573E-3</v>
      </c>
      <c r="P11" s="6">
        <f t="shared" si="0"/>
        <v>-1.9340246921406568E-3</v>
      </c>
      <c r="Q11" s="6">
        <f t="shared" si="0"/>
        <v>2.1318523289135971E-2</v>
      </c>
      <c r="R11" s="6">
        <f t="shared" si="0"/>
        <v>1.6881537014048043E-2</v>
      </c>
      <c r="S11" s="6">
        <f t="shared" si="0"/>
        <v>1.2385012121537642E-2</v>
      </c>
      <c r="T11" s="6">
        <f t="shared" si="0"/>
        <v>1.7109589338469844E-2</v>
      </c>
      <c r="U11" s="6">
        <f t="shared" si="0"/>
        <v>1.2171519272624609E-2</v>
      </c>
      <c r="V11" s="6">
        <f t="shared" si="1"/>
        <v>3.8850211493157705E-3</v>
      </c>
      <c r="W11" s="6">
        <f t="shared" si="2"/>
        <v>3.1942006595127026E-3</v>
      </c>
      <c r="X11" s="6">
        <f t="shared" si="3"/>
        <v>-1.0041373971983125E-2</v>
      </c>
      <c r="Y11" s="6">
        <f t="shared" si="3"/>
        <v>-2.1165031227762143E-2</v>
      </c>
      <c r="Z11" s="6">
        <f t="shared" si="3"/>
        <v>-1.342285294019685E-2</v>
      </c>
      <c r="AA11" s="6">
        <f t="shared" si="3"/>
        <v>-1.1765460904026304E-2</v>
      </c>
      <c r="AB11" s="6">
        <f t="shared" si="3"/>
        <v>-6.426038308457116E-3</v>
      </c>
      <c r="AC11" s="6">
        <f t="shared" si="3"/>
        <v>-1.3756434855974109E-2</v>
      </c>
      <c r="AD11" s="6">
        <f t="shared" si="3"/>
        <v>-1.2674666255338751E-2</v>
      </c>
      <c r="AE11" s="6">
        <f t="shared" si="3"/>
        <v>2.5332034414963012E-2</v>
      </c>
    </row>
    <row r="12" spans="1:82" ht="15.75" x14ac:dyDescent="0.3">
      <c r="A12" s="10" t="s">
        <v>24</v>
      </c>
      <c r="B12" s="25">
        <v>864.53289585384755</v>
      </c>
      <c r="C12" s="28"/>
      <c r="D12" s="28"/>
      <c r="E12" s="28"/>
      <c r="F12" s="28"/>
      <c r="G12" s="28">
        <f t="shared" si="0"/>
        <v>1.6291666155951123E-2</v>
      </c>
      <c r="H12" s="28">
        <f t="shared" si="0"/>
        <v>3.6284080157026111E-2</v>
      </c>
      <c r="I12" s="28">
        <f t="shared" si="0"/>
        <v>4.9724535845814044E-2</v>
      </c>
      <c r="J12" s="28">
        <f t="shared" si="0"/>
        <v>4.7140731029602589E-2</v>
      </c>
      <c r="K12" s="28">
        <f t="shared" si="0"/>
        <v>4.4360817881016867E-2</v>
      </c>
      <c r="L12" s="28">
        <f t="shared" si="0"/>
        <v>1.6746475752470014E-2</v>
      </c>
      <c r="M12" s="28">
        <f t="shared" si="0"/>
        <v>-1.4790414191512724E-2</v>
      </c>
      <c r="N12" s="28">
        <f t="shared" si="0"/>
        <v>-6.4818911795586631E-3</v>
      </c>
      <c r="O12" s="28">
        <f t="shared" si="0"/>
        <v>-1.0787627789106802E-2</v>
      </c>
      <c r="P12" s="28">
        <f t="shared" si="0"/>
        <v>6.6704663818641929E-3</v>
      </c>
      <c r="Q12" s="28">
        <f t="shared" si="0"/>
        <v>3.7103652118027464E-2</v>
      </c>
      <c r="R12" s="28">
        <f t="shared" si="0"/>
        <v>4.085915782753391E-2</v>
      </c>
      <c r="S12" s="28">
        <f t="shared" si="0"/>
        <v>3.123916005892502E-2</v>
      </c>
      <c r="T12" s="28">
        <f t="shared" si="0"/>
        <v>2.1394720947334633E-2</v>
      </c>
      <c r="U12" s="28">
        <f t="shared" si="0"/>
        <v>-4.927885228102169E-3</v>
      </c>
      <c r="V12" s="28">
        <f t="shared" si="1"/>
        <v>-2.7207367016765627E-2</v>
      </c>
      <c r="W12" s="28">
        <f t="shared" si="2"/>
        <v>-1.8115480349463753E-2</v>
      </c>
      <c r="X12" s="28">
        <f t="shared" si="3"/>
        <v>-9.3767171617389344E-3</v>
      </c>
      <c r="Y12" s="28">
        <f t="shared" si="3"/>
        <v>-1.1502508175975645E-2</v>
      </c>
      <c r="Z12" s="28">
        <f t="shared" si="3"/>
        <v>1.3499955461828028E-2</v>
      </c>
      <c r="AA12" s="28">
        <f t="shared" si="3"/>
        <v>2.8673111750130875E-2</v>
      </c>
      <c r="AB12" s="28">
        <f t="shared" si="3"/>
        <v>2.4281963775392823E-2</v>
      </c>
      <c r="AC12" s="28">
        <f t="shared" si="3"/>
        <v>4.6997588651484401E-2</v>
      </c>
      <c r="AD12" s="28">
        <f t="shared" si="3"/>
        <v>2.7571665167727799E-2</v>
      </c>
      <c r="AE12" s="28">
        <f t="shared" si="3"/>
        <v>-2.6656668720091981E-3</v>
      </c>
    </row>
    <row r="13" spans="1:82" ht="15.75" x14ac:dyDescent="0.3">
      <c r="A13" s="42" t="s">
        <v>2</v>
      </c>
      <c r="B13" s="43">
        <v>10000</v>
      </c>
      <c r="C13" s="49"/>
      <c r="D13" s="49"/>
      <c r="E13" s="49"/>
      <c r="F13" s="49"/>
      <c r="G13" s="49">
        <f t="shared" ref="G13" si="4">+G7/C7-1</f>
        <v>7.798127873909988E-2</v>
      </c>
      <c r="H13" s="49">
        <f t="shared" si="0"/>
        <v>4.4350033954468016E-2</v>
      </c>
      <c r="I13" s="49">
        <f t="shared" si="0"/>
        <v>1.487130912588519E-2</v>
      </c>
      <c r="J13" s="49">
        <f t="shared" si="0"/>
        <v>-4.3106750181093667E-2</v>
      </c>
      <c r="K13" s="49">
        <f t="shared" si="0"/>
        <v>-1.6400028559583335E-2</v>
      </c>
      <c r="L13" s="49">
        <f t="shared" si="0"/>
        <v>-2.1020514625790687E-2</v>
      </c>
      <c r="M13" s="49">
        <f t="shared" si="0"/>
        <v>-1.5240502226885888E-2</v>
      </c>
      <c r="N13" s="49">
        <f t="shared" si="0"/>
        <v>3.9200741115013482E-2</v>
      </c>
      <c r="O13" s="49">
        <f t="shared" si="0"/>
        <v>-5.1737332328527508E-4</v>
      </c>
      <c r="P13" s="49">
        <f t="shared" si="0"/>
        <v>7.3550203242715995E-3</v>
      </c>
      <c r="Q13" s="49">
        <f t="shared" si="0"/>
        <v>3.2907121856844634E-2</v>
      </c>
      <c r="R13" s="49">
        <f t="shared" si="0"/>
        <v>1.3226740748555121E-2</v>
      </c>
      <c r="S13" s="49">
        <f t="shared" si="0"/>
        <v>2.6451614352087427E-2</v>
      </c>
      <c r="T13" s="49">
        <f t="shared" si="0"/>
        <v>1.6344668320708022E-2</v>
      </c>
      <c r="U13" s="49">
        <f t="shared" si="0"/>
        <v>-4.2233381597611697E-3</v>
      </c>
      <c r="V13" s="49">
        <f t="shared" si="1"/>
        <v>3.7162529097878316E-3</v>
      </c>
      <c r="W13" s="49">
        <f t="shared" si="2"/>
        <v>6.6156020624779099E-3</v>
      </c>
      <c r="X13" s="49">
        <f t="shared" si="3"/>
        <v>1.4221804475996747E-2</v>
      </c>
      <c r="Y13" s="49">
        <f t="shared" si="3"/>
        <v>8.2592398468921413E-3</v>
      </c>
      <c r="Z13" s="49">
        <f t="shared" si="3"/>
        <v>2.9786663712283445E-3</v>
      </c>
      <c r="AA13" s="49">
        <f t="shared" si="3"/>
        <v>-3.4784271488783158E-2</v>
      </c>
      <c r="AB13" s="49">
        <f t="shared" si="3"/>
        <v>-2.801741292676907E-2</v>
      </c>
      <c r="AC13" s="49">
        <f t="shared" si="3"/>
        <v>-1.2215907869338349E-2</v>
      </c>
      <c r="AD13" s="49">
        <f t="shared" si="3"/>
        <v>-1.1390593989659026E-2</v>
      </c>
      <c r="AE13" s="49">
        <f t="shared" si="3"/>
        <v>3.2745997065617205E-2</v>
      </c>
    </row>
    <row r="15" spans="1:82" x14ac:dyDescent="0.25">
      <c r="H15" s="32"/>
      <c r="J15" s="32"/>
    </row>
    <row r="16" spans="1:82" x14ac:dyDescent="0.25">
      <c r="H16" s="32"/>
      <c r="J16" s="32"/>
    </row>
    <row r="17" spans="8:21" x14ac:dyDescent="0.25">
      <c r="H17" s="32"/>
      <c r="J17" s="32"/>
      <c r="U17" t="s">
        <v>30</v>
      </c>
    </row>
    <row r="18" spans="8:21" x14ac:dyDescent="0.25">
      <c r="H18" s="32"/>
      <c r="J18" s="32"/>
    </row>
    <row r="19" spans="8:21" x14ac:dyDescent="0.25">
      <c r="H19" s="32"/>
      <c r="J19" s="32"/>
    </row>
    <row r="20" spans="8:21" x14ac:dyDescent="0.25">
      <c r="H20" s="32"/>
      <c r="J20" s="32"/>
    </row>
    <row r="21" spans="8:21" x14ac:dyDescent="0.25">
      <c r="H21" s="32"/>
      <c r="J21" s="32"/>
    </row>
    <row r="22" spans="8:21" x14ac:dyDescent="0.25">
      <c r="H22" s="32"/>
      <c r="J22" s="32"/>
    </row>
    <row r="23" spans="8:21" x14ac:dyDescent="0.25">
      <c r="H23" s="32"/>
      <c r="J23" s="32"/>
    </row>
    <row r="24" spans="8:21" x14ac:dyDescent="0.25">
      <c r="H24" s="32"/>
      <c r="J24" s="32"/>
    </row>
    <row r="25" spans="8:21" x14ac:dyDescent="0.25">
      <c r="H25" s="32"/>
      <c r="J25" s="32"/>
    </row>
    <row r="26" spans="8:21" x14ac:dyDescent="0.25">
      <c r="H26" s="32"/>
      <c r="J26" s="32"/>
    </row>
    <row r="27" spans="8:21" x14ac:dyDescent="0.25">
      <c r="H27" s="32"/>
      <c r="J27" s="32"/>
    </row>
    <row r="28" spans="8:21" x14ac:dyDescent="0.25">
      <c r="H28" s="32"/>
      <c r="J28" s="32"/>
    </row>
    <row r="29" spans="8:21" x14ac:dyDescent="0.25">
      <c r="H29" s="32"/>
      <c r="J29" s="32"/>
    </row>
    <row r="30" spans="8:21" x14ac:dyDescent="0.25">
      <c r="H30" s="32"/>
      <c r="J30" s="32"/>
    </row>
    <row r="31" spans="8:21" x14ac:dyDescent="0.25">
      <c r="H31" s="32"/>
      <c r="J31" s="32"/>
    </row>
    <row r="32" spans="8:21" x14ac:dyDescent="0.25">
      <c r="H32" s="32"/>
      <c r="J32" s="32"/>
    </row>
    <row r="33" spans="8:10" x14ac:dyDescent="0.25">
      <c r="H33" s="32"/>
      <c r="J33" s="32"/>
    </row>
  </sheetData>
  <phoneticPr fontId="8" type="noConversion"/>
  <pageMargins left="0.125" right="0.70866141732283472" top="0.55729166666666663" bottom="0.74803149606299213" header="0.31496062992125984" footer="0.31496062992125984"/>
  <pageSetup paperSize="9" scale="25" orientation="portrait" horizontalDpi="4294967295" verticalDpi="4294967295" r:id="rId1"/>
  <headerFooter>
    <oddHeader>&amp;C&amp;G</oddHeader>
  </headerFooter>
  <ignoredErrors>
    <ignoredError sqref="K9:K12" emptyCellReference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D36"/>
  <sheetViews>
    <sheetView view="pageLayout" zoomScaleNormal="70" workbookViewId="0">
      <selection activeCell="D18" sqref="D18"/>
    </sheetView>
  </sheetViews>
  <sheetFormatPr defaultRowHeight="15" x14ac:dyDescent="0.25"/>
  <cols>
    <col min="1" max="1" width="58.85546875" customWidth="1"/>
    <col min="2" max="2" width="14" bestFit="1" customWidth="1"/>
    <col min="7" max="7" width="9.42578125" bestFit="1" customWidth="1"/>
    <col min="9" max="11" width="9.42578125" bestFit="1" customWidth="1"/>
  </cols>
  <sheetData>
    <row r="1" spans="1:82" x14ac:dyDescent="0.25">
      <c r="A1" s="56" t="s">
        <v>44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</row>
    <row r="2" spans="1:82" x14ac:dyDescent="0.25">
      <c r="A2" s="4" t="s">
        <v>1</v>
      </c>
      <c r="B2" s="2" t="s">
        <v>0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26</v>
      </c>
      <c r="V2" s="2" t="s">
        <v>27</v>
      </c>
      <c r="W2" s="2" t="s">
        <v>28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 t="s">
        <v>36</v>
      </c>
      <c r="AD2" s="2" t="s">
        <v>38</v>
      </c>
      <c r="AE2" s="2" t="s">
        <v>39</v>
      </c>
    </row>
    <row r="3" spans="1:82" s="5" customFormat="1" ht="15.75" x14ac:dyDescent="0.3">
      <c r="A3" s="9" t="s">
        <v>4</v>
      </c>
      <c r="B3" s="24">
        <v>60.503332424448701</v>
      </c>
      <c r="C3" s="6">
        <v>68.070597509193163</v>
      </c>
      <c r="D3" s="6">
        <v>110.43549588576097</v>
      </c>
      <c r="E3" s="6">
        <v>119.50953261888877</v>
      </c>
      <c r="F3" s="6">
        <v>79.546583139795487</v>
      </c>
      <c r="G3" s="6">
        <v>111.58899316194525</v>
      </c>
      <c r="H3" s="6">
        <v>111.92278413745071</v>
      </c>
      <c r="I3" s="6">
        <v>126.45102713702128</v>
      </c>
      <c r="J3" s="6">
        <v>133.15465507930762</v>
      </c>
      <c r="K3" s="6">
        <v>140.15453541528032</v>
      </c>
      <c r="L3" s="6">
        <v>132.53937903974162</v>
      </c>
      <c r="M3" s="6">
        <v>140.46676249825703</v>
      </c>
      <c r="N3" s="6">
        <v>145.6351046850036</v>
      </c>
      <c r="O3" s="6">
        <v>124.91748505735774</v>
      </c>
      <c r="P3" s="6">
        <v>133.6037661267537</v>
      </c>
      <c r="Q3" s="6">
        <v>132.88479230961468</v>
      </c>
      <c r="R3" s="6">
        <v>123.80175139904617</v>
      </c>
      <c r="S3" s="6">
        <v>127.55731029441127</v>
      </c>
      <c r="T3" s="6">
        <v>121.09481859438768</v>
      </c>
      <c r="U3" s="6">
        <v>114.90785572453869</v>
      </c>
      <c r="V3" s="6">
        <v>111.36825751799834</v>
      </c>
      <c r="W3" s="6">
        <v>123.36592075423933</v>
      </c>
      <c r="X3" s="6">
        <v>100.56339837861499</v>
      </c>
      <c r="Y3" s="6">
        <v>88.114368590111383</v>
      </c>
      <c r="Z3" s="6">
        <v>73.546056871382078</v>
      </c>
      <c r="AA3" s="6">
        <v>104.10210538939704</v>
      </c>
      <c r="AB3" s="6">
        <v>104.77721285206815</v>
      </c>
      <c r="AC3" s="6">
        <v>95.950758916934163</v>
      </c>
      <c r="AD3" s="6">
        <v>94.192627092057478</v>
      </c>
      <c r="AE3" s="6">
        <v>94.543583681337211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5.75" x14ac:dyDescent="0.3">
      <c r="A4" s="7" t="s">
        <v>5</v>
      </c>
      <c r="B4" s="25">
        <v>5083.629135385193</v>
      </c>
      <c r="C4" s="28">
        <v>112.98396923770299</v>
      </c>
      <c r="D4" s="28">
        <v>114.29323989580148</v>
      </c>
      <c r="E4" s="28">
        <v>116.5064685548673</v>
      </c>
      <c r="F4" s="28">
        <v>129.6077066572318</v>
      </c>
      <c r="G4" s="28">
        <v>123.0200904457074</v>
      </c>
      <c r="H4" s="28">
        <v>126.7890179545908</v>
      </c>
      <c r="I4" s="28">
        <v>123.81602379842298</v>
      </c>
      <c r="J4" s="28">
        <v>117.56293712072562</v>
      </c>
      <c r="K4" s="28">
        <v>124.81312349628115</v>
      </c>
      <c r="L4" s="28">
        <v>114.74228984020787</v>
      </c>
      <c r="M4" s="28">
        <v>113.95328814856119</v>
      </c>
      <c r="N4" s="28">
        <v>123.50514363470266</v>
      </c>
      <c r="O4" s="28">
        <v>115.19513364388996</v>
      </c>
      <c r="P4" s="28">
        <v>116.86937270549747</v>
      </c>
      <c r="Q4" s="28">
        <v>118.29443490910893</v>
      </c>
      <c r="R4" s="28">
        <v>130.04338072703808</v>
      </c>
      <c r="S4" s="28">
        <v>127.03182320936264</v>
      </c>
      <c r="T4" s="28">
        <v>126.57968271105915</v>
      </c>
      <c r="U4" s="28">
        <v>119.90877436609446</v>
      </c>
      <c r="V4" s="28">
        <v>134.88307467345933</v>
      </c>
      <c r="W4" s="28">
        <v>128.21970791512797</v>
      </c>
      <c r="X4" s="28">
        <v>133.69437487946564</v>
      </c>
      <c r="Y4" s="28">
        <v>126.44079081285285</v>
      </c>
      <c r="Z4" s="28">
        <v>142.94000368892807</v>
      </c>
      <c r="AA4" s="28">
        <v>133.7303566199692</v>
      </c>
      <c r="AB4" s="28">
        <v>134.20397335666863</v>
      </c>
      <c r="AC4" s="28">
        <v>131.04799129441622</v>
      </c>
      <c r="AD4" s="28">
        <v>145.16039943442624</v>
      </c>
      <c r="AE4" s="28">
        <v>144.50827140182221</v>
      </c>
    </row>
    <row r="5" spans="1:82" s="5" customFormat="1" ht="15.75" x14ac:dyDescent="0.3">
      <c r="A5" s="9" t="s">
        <v>25</v>
      </c>
      <c r="B5" s="24">
        <v>3991.3346363365108</v>
      </c>
      <c r="C5" s="6">
        <v>97.690785576092495</v>
      </c>
      <c r="D5" s="6">
        <v>113.18723551422541</v>
      </c>
      <c r="E5" s="6">
        <v>107.80809136832825</v>
      </c>
      <c r="F5" s="6">
        <v>122.37187246509382</v>
      </c>
      <c r="G5" s="6">
        <v>108.98365897219072</v>
      </c>
      <c r="H5" s="6">
        <v>118.33913242769658</v>
      </c>
      <c r="I5" s="6">
        <v>103.93701311337475</v>
      </c>
      <c r="J5" s="6">
        <v>121.01867449716069</v>
      </c>
      <c r="K5" s="6">
        <v>99.975046137102154</v>
      </c>
      <c r="L5" s="6">
        <v>101.13397301601081</v>
      </c>
      <c r="M5" s="6">
        <v>102.71022622788213</v>
      </c>
      <c r="N5" s="6">
        <v>123.31439703213907</v>
      </c>
      <c r="O5" s="6">
        <v>104.32030859264133</v>
      </c>
      <c r="P5" s="6">
        <v>103.40928898826508</v>
      </c>
      <c r="Q5" s="6">
        <v>107.24790432745677</v>
      </c>
      <c r="R5" s="6">
        <v>129.0854094159337</v>
      </c>
      <c r="S5" s="6">
        <v>106.88659240654528</v>
      </c>
      <c r="T5" s="6">
        <v>114.17847366547852</v>
      </c>
      <c r="U5" s="6">
        <v>113.68605167268727</v>
      </c>
      <c r="V5" s="6">
        <v>126.12725289002901</v>
      </c>
      <c r="W5" s="6">
        <v>111.09049735602719</v>
      </c>
      <c r="X5" s="6">
        <v>123.02663693162351</v>
      </c>
      <c r="Y5" s="6">
        <v>115.11685034789367</v>
      </c>
      <c r="Z5" s="6">
        <v>132.82234851451733</v>
      </c>
      <c r="AA5" s="6">
        <v>115.29765882973675</v>
      </c>
      <c r="AB5" s="6">
        <v>130.09734856067203</v>
      </c>
      <c r="AC5" s="6">
        <v>118.46117885812221</v>
      </c>
      <c r="AD5" s="6">
        <v>135.11843854743188</v>
      </c>
      <c r="AE5" s="6">
        <v>119.638865925392</v>
      </c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5.75" x14ac:dyDescent="0.3">
      <c r="A6" s="10" t="s">
        <v>24</v>
      </c>
      <c r="B6" s="25">
        <v>864.53289585384755</v>
      </c>
      <c r="C6" s="28">
        <v>100.18173678714165</v>
      </c>
      <c r="D6" s="28">
        <v>108.49754586877509</v>
      </c>
      <c r="E6" s="28">
        <v>107.51369249355021</v>
      </c>
      <c r="F6" s="28">
        <v>100.17790327632697</v>
      </c>
      <c r="G6" s="28">
        <v>103.89424934741383</v>
      </c>
      <c r="H6" s="28">
        <v>103.19339363870399</v>
      </c>
      <c r="I6" s="28">
        <v>107.58972271573073</v>
      </c>
      <c r="J6" s="28">
        <v>103.48387806452166</v>
      </c>
      <c r="K6" s="28">
        <v>107.30978667913014</v>
      </c>
      <c r="L6" s="28">
        <v>106.19836106784702</v>
      </c>
      <c r="M6" s="28">
        <v>106.19879494686499</v>
      </c>
      <c r="N6" s="28">
        <v>108.51435493265363</v>
      </c>
      <c r="O6" s="28">
        <v>106.09869053266243</v>
      </c>
      <c r="P6" s="28">
        <v>105.02190895908988</v>
      </c>
      <c r="Q6" s="28">
        <v>110.41133845816573</v>
      </c>
      <c r="R6" s="28">
        <v>104.61751203318893</v>
      </c>
      <c r="S6" s="28">
        <v>133.70613121593172</v>
      </c>
      <c r="T6" s="28">
        <v>122.79478623706738</v>
      </c>
      <c r="U6" s="28">
        <v>118.85209630108893</v>
      </c>
      <c r="V6" s="28">
        <v>116.27297797414938</v>
      </c>
      <c r="W6" s="28">
        <v>121.11314953848959</v>
      </c>
      <c r="X6" s="28">
        <v>115.5743833207046</v>
      </c>
      <c r="Y6" s="28">
        <v>109.76304537274183</v>
      </c>
      <c r="Z6" s="28">
        <v>111.40650849582831</v>
      </c>
      <c r="AA6" s="28">
        <v>109.11708711419124</v>
      </c>
      <c r="AB6" s="28">
        <v>110.81209832754269</v>
      </c>
      <c r="AC6" s="28">
        <v>114.88554024668274</v>
      </c>
      <c r="AD6" s="28">
        <v>116.14373655143443</v>
      </c>
      <c r="AE6" s="28">
        <v>112.24864358297044</v>
      </c>
    </row>
    <row r="7" spans="1:82" ht="15.75" x14ac:dyDescent="0.3">
      <c r="A7" s="42" t="s">
        <v>2</v>
      </c>
      <c r="B7" s="43">
        <v>10000</v>
      </c>
      <c r="C7" s="48">
        <v>105.50141189747177</v>
      </c>
      <c r="D7" s="48">
        <v>113.32739908529743</v>
      </c>
      <c r="E7" s="48">
        <v>112.2753696057422</v>
      </c>
      <c r="F7" s="48">
        <v>123.87245329994296</v>
      </c>
      <c r="G7" s="48">
        <v>115.6950271076979</v>
      </c>
      <c r="H7" s="48">
        <v>121.28652086635053</v>
      </c>
      <c r="I7" s="48">
        <v>114.49477095198115</v>
      </c>
      <c r="J7" s="48">
        <v>117.81939166898631</v>
      </c>
      <c r="K7" s="48">
        <v>113.47901525786735</v>
      </c>
      <c r="L7" s="48">
        <v>108.6797827839909</v>
      </c>
      <c r="M7" s="48">
        <v>108.95581981118949</v>
      </c>
      <c r="N7" s="48">
        <v>122.2669009247702</v>
      </c>
      <c r="O7" s="48">
        <v>110.1270330902348</v>
      </c>
      <c r="P7" s="48">
        <v>110.57399931332786</v>
      </c>
      <c r="Q7" s="48">
        <v>113.29215180101556</v>
      </c>
      <c r="R7" s="48">
        <v>127.42510839301588</v>
      </c>
      <c r="S7" s="48">
        <v>119.57138271818796</v>
      </c>
      <c r="T7" s="48">
        <v>121.26954318483949</v>
      </c>
      <c r="U7" s="48">
        <v>117.30346698519092</v>
      </c>
      <c r="V7" s="48">
        <v>129.63715663899666</v>
      </c>
      <c r="W7" s="48">
        <v>120.73911439626174</v>
      </c>
      <c r="X7" s="48">
        <v>127.66953735721523</v>
      </c>
      <c r="Y7" s="48">
        <v>120.24729365048894</v>
      </c>
      <c r="Z7" s="48">
        <v>135.75567804049155</v>
      </c>
      <c r="AA7" s="48">
        <v>124.06609119727939</v>
      </c>
      <c r="AB7" s="48">
        <v>130.36453572486207</v>
      </c>
      <c r="AC7" s="48">
        <v>124.41452623800048</v>
      </c>
      <c r="AD7" s="48">
        <v>138.33535883760536</v>
      </c>
      <c r="AE7" s="48">
        <v>131.49080549870141</v>
      </c>
    </row>
    <row r="8" spans="1:82" x14ac:dyDescent="0.25">
      <c r="A8" s="27" t="s">
        <v>3</v>
      </c>
      <c r="B8" s="58"/>
      <c r="C8" s="59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82" ht="15.75" x14ac:dyDescent="0.3">
      <c r="A9" s="9" t="s">
        <v>4</v>
      </c>
      <c r="B9" s="24">
        <v>60.503332424448701</v>
      </c>
      <c r="C9" s="6"/>
      <c r="D9" s="6"/>
      <c r="E9" s="6"/>
      <c r="F9" s="6"/>
      <c r="G9" s="6">
        <f>+G3/C3-1</f>
        <v>0.63931267309464679</v>
      </c>
      <c r="H9" s="6">
        <f t="shared" ref="H9:U12" si="0">+H3/D3-1</f>
        <v>1.3467483799124214E-2</v>
      </c>
      <c r="I9" s="6">
        <f t="shared" si="0"/>
        <v>5.8083186889104965E-2</v>
      </c>
      <c r="J9" s="6">
        <f t="shared" si="0"/>
        <v>0.67392048562665585</v>
      </c>
      <c r="K9" s="6">
        <f t="shared" si="0"/>
        <v>0.25598888782766305</v>
      </c>
      <c r="L9" s="6">
        <f t="shared" si="0"/>
        <v>0.18420373529103751</v>
      </c>
      <c r="M9" s="6">
        <f t="shared" si="0"/>
        <v>0.11083923696442888</v>
      </c>
      <c r="N9" s="6">
        <f t="shared" si="0"/>
        <v>9.3728977017458082E-2</v>
      </c>
      <c r="O9" s="6">
        <f t="shared" si="0"/>
        <v>-0.10871607053439214</v>
      </c>
      <c r="P9" s="6">
        <f t="shared" si="0"/>
        <v>8.0307233572667336E-3</v>
      </c>
      <c r="Q9" s="6">
        <f t="shared" si="0"/>
        <v>-5.397696973856303E-2</v>
      </c>
      <c r="R9" s="6">
        <f t="shared" si="0"/>
        <v>-0.14991820367198638</v>
      </c>
      <c r="S9" s="6">
        <f t="shared" si="0"/>
        <v>2.1132551906896113E-2</v>
      </c>
      <c r="T9" s="6">
        <f t="shared" si="0"/>
        <v>-9.3627207488286124E-2</v>
      </c>
      <c r="U9" s="6">
        <f t="shared" si="0"/>
        <v>-0.13528212124673122</v>
      </c>
      <c r="V9" s="6">
        <f t="shared" ref="V9:V13" si="1">+V3/R3-1</f>
        <v>-0.10043067840754005</v>
      </c>
      <c r="W9" s="6">
        <f t="shared" ref="W9:W13" si="2">+W3/S3-1</f>
        <v>-3.2858873634901142E-2</v>
      </c>
      <c r="X9" s="6">
        <f t="shared" ref="X9:AE13" si="3">+X3/T3-1</f>
        <v>-0.16954829656703618</v>
      </c>
      <c r="Y9" s="6">
        <f t="shared" si="3"/>
        <v>-0.23317367612060946</v>
      </c>
      <c r="Z9" s="6">
        <f t="shared" si="3"/>
        <v>-0.33961383153097979</v>
      </c>
      <c r="AA9" s="6">
        <f t="shared" si="3"/>
        <v>-0.15615183874984617</v>
      </c>
      <c r="AB9" s="6">
        <f t="shared" si="3"/>
        <v>4.1902069156298793E-2</v>
      </c>
      <c r="AC9" s="6">
        <f t="shared" si="3"/>
        <v>8.8934307221514963E-2</v>
      </c>
      <c r="AD9" s="6">
        <f t="shared" si="3"/>
        <v>0.28072980522643487</v>
      </c>
      <c r="AE9" s="6">
        <f t="shared" si="3"/>
        <v>-9.1818716560110758E-2</v>
      </c>
    </row>
    <row r="10" spans="1:82" ht="15.75" x14ac:dyDescent="0.3">
      <c r="A10" s="7" t="s">
        <v>5</v>
      </c>
      <c r="B10" s="25">
        <v>5083.629135385193</v>
      </c>
      <c r="C10" s="28"/>
      <c r="D10" s="28"/>
      <c r="E10" s="28"/>
      <c r="F10" s="28"/>
      <c r="G10" s="28">
        <f t="shared" ref="G10:G12" si="4">+G4/C4-1</f>
        <v>8.8827833503439368E-2</v>
      </c>
      <c r="H10" s="28">
        <f t="shared" si="0"/>
        <v>0.10933085867704362</v>
      </c>
      <c r="I10" s="28">
        <f t="shared" si="0"/>
        <v>6.2739479912339302E-2</v>
      </c>
      <c r="J10" s="28">
        <f t="shared" si="0"/>
        <v>-9.2932510320242634E-2</v>
      </c>
      <c r="K10" s="28">
        <f t="shared" si="0"/>
        <v>1.4575123819837277E-2</v>
      </c>
      <c r="L10" s="28">
        <f t="shared" si="0"/>
        <v>-9.5013971310176415E-2</v>
      </c>
      <c r="M10" s="28">
        <f t="shared" si="0"/>
        <v>-7.9656375219403608E-2</v>
      </c>
      <c r="N10" s="28">
        <f t="shared" si="0"/>
        <v>5.0544896712430454E-2</v>
      </c>
      <c r="O10" s="28">
        <f t="shared" si="0"/>
        <v>-7.7059123135218677E-2</v>
      </c>
      <c r="P10" s="28">
        <f t="shared" si="0"/>
        <v>1.8537915429889029E-2</v>
      </c>
      <c r="Q10" s="28">
        <f t="shared" si="0"/>
        <v>3.8095844631426345E-2</v>
      </c>
      <c r="R10" s="28">
        <f t="shared" si="0"/>
        <v>5.2938986182420766E-2</v>
      </c>
      <c r="S10" s="28">
        <f t="shared" si="0"/>
        <v>0.10275338194462447</v>
      </c>
      <c r="T10" s="28">
        <f t="shared" si="0"/>
        <v>8.3086866822079886E-2</v>
      </c>
      <c r="U10" s="28">
        <f t="shared" si="0"/>
        <v>1.3646791230930821E-2</v>
      </c>
      <c r="V10" s="28">
        <f t="shared" si="1"/>
        <v>3.72159960727243E-2</v>
      </c>
      <c r="W10" s="28">
        <f t="shared" si="2"/>
        <v>9.351079719666533E-3</v>
      </c>
      <c r="X10" s="28">
        <f t="shared" si="3"/>
        <v>5.6207220748428099E-2</v>
      </c>
      <c r="Y10" s="28">
        <f t="shared" si="3"/>
        <v>5.4474882937385782E-2</v>
      </c>
      <c r="Z10" s="28">
        <f t="shared" si="3"/>
        <v>5.9732690961960211E-2</v>
      </c>
      <c r="AA10" s="28">
        <f t="shared" si="3"/>
        <v>4.2978172345306431E-2</v>
      </c>
      <c r="AB10" s="28">
        <f t="shared" si="3"/>
        <v>3.8116673021015846E-3</v>
      </c>
      <c r="AC10" s="28">
        <f t="shared" si="3"/>
        <v>3.6437612039160294E-2</v>
      </c>
      <c r="AD10" s="28">
        <f t="shared" si="3"/>
        <v>1.5533760236429606E-2</v>
      </c>
      <c r="AE10" s="28">
        <f t="shared" si="3"/>
        <v>8.0594377030499986E-2</v>
      </c>
    </row>
    <row r="11" spans="1:82" ht="15.75" x14ac:dyDescent="0.3">
      <c r="A11" s="9" t="s">
        <v>25</v>
      </c>
      <c r="B11" s="24">
        <v>3991.3346363365108</v>
      </c>
      <c r="C11" s="6"/>
      <c r="D11" s="6"/>
      <c r="E11" s="6"/>
      <c r="F11" s="6"/>
      <c r="G11" s="6">
        <f t="shared" si="4"/>
        <v>0.11559814295179427</v>
      </c>
      <c r="H11" s="6">
        <f t="shared" si="0"/>
        <v>4.5516589305016453E-2</v>
      </c>
      <c r="I11" s="6">
        <f t="shared" si="0"/>
        <v>-3.5907121680949672E-2</v>
      </c>
      <c r="J11" s="6">
        <f t="shared" si="0"/>
        <v>-1.105808010185616E-2</v>
      </c>
      <c r="K11" s="6">
        <f t="shared" si="0"/>
        <v>-8.2660216403518727E-2</v>
      </c>
      <c r="L11" s="6">
        <f t="shared" si="0"/>
        <v>-0.14538858836233115</v>
      </c>
      <c r="M11" s="6">
        <f t="shared" si="0"/>
        <v>-1.1803176257859538E-2</v>
      </c>
      <c r="N11" s="6">
        <f t="shared" si="0"/>
        <v>1.8969985785394217E-2</v>
      </c>
      <c r="O11" s="6">
        <f t="shared" si="0"/>
        <v>4.3463470370198598E-2</v>
      </c>
      <c r="P11" s="6">
        <f t="shared" si="0"/>
        <v>2.2498038042014334E-2</v>
      </c>
      <c r="Q11" s="6">
        <f t="shared" si="0"/>
        <v>4.4179418800100123E-2</v>
      </c>
      <c r="R11" s="6">
        <f t="shared" si="0"/>
        <v>4.6799177733404029E-2</v>
      </c>
      <c r="S11" s="6">
        <f t="shared" si="0"/>
        <v>2.4600040476538299E-2</v>
      </c>
      <c r="T11" s="6">
        <f t="shared" si="0"/>
        <v>0.10414136662747508</v>
      </c>
      <c r="U11" s="6">
        <f t="shared" si="0"/>
        <v>6.0030518876836192E-2</v>
      </c>
      <c r="V11" s="6">
        <f t="shared" si="1"/>
        <v>-2.2916273336307413E-2</v>
      </c>
      <c r="W11" s="6">
        <f t="shared" si="2"/>
        <v>3.9330517091351158E-2</v>
      </c>
      <c r="X11" s="6">
        <f t="shared" si="3"/>
        <v>7.7494145630887079E-2</v>
      </c>
      <c r="Y11" s="6">
        <f t="shared" si="3"/>
        <v>1.2585525261496588E-2</v>
      </c>
      <c r="Z11" s="6">
        <f t="shared" si="3"/>
        <v>5.3082069664403209E-2</v>
      </c>
      <c r="AA11" s="6">
        <f t="shared" si="3"/>
        <v>3.7871479323981161E-2</v>
      </c>
      <c r="AB11" s="6">
        <f t="shared" si="3"/>
        <v>5.747301401873095E-2</v>
      </c>
      <c r="AC11" s="6">
        <f t="shared" si="3"/>
        <v>2.9051598442119131E-2</v>
      </c>
      <c r="AD11" s="6">
        <f t="shared" si="3"/>
        <v>1.7286925420262333E-2</v>
      </c>
      <c r="AE11" s="6">
        <f t="shared" si="3"/>
        <v>3.7652170388524864E-2</v>
      </c>
    </row>
    <row r="12" spans="1:82" ht="15.75" x14ac:dyDescent="0.3">
      <c r="A12" s="10" t="s">
        <v>24</v>
      </c>
      <c r="B12" s="25">
        <v>864.53289585384755</v>
      </c>
      <c r="C12" s="28"/>
      <c r="D12" s="28"/>
      <c r="E12" s="28"/>
      <c r="F12" s="28"/>
      <c r="G12" s="28">
        <f t="shared" si="4"/>
        <v>3.705777798762111E-2</v>
      </c>
      <c r="H12" s="28">
        <f t="shared" si="0"/>
        <v>-4.8887301437088082E-2</v>
      </c>
      <c r="I12" s="28">
        <f t="shared" si="0"/>
        <v>7.0716780734780826E-4</v>
      </c>
      <c r="J12" s="28">
        <f t="shared" si="0"/>
        <v>3.3001037954204504E-2</v>
      </c>
      <c r="K12" s="28">
        <f t="shared" si="0"/>
        <v>3.2875133639928666E-2</v>
      </c>
      <c r="L12" s="28">
        <f t="shared" si="0"/>
        <v>2.9119765550727816E-2</v>
      </c>
      <c r="M12" s="28">
        <f t="shared" si="0"/>
        <v>-1.2928072809898272E-2</v>
      </c>
      <c r="N12" s="28">
        <f t="shared" si="0"/>
        <v>4.8611213284792898E-2</v>
      </c>
      <c r="O12" s="28">
        <f t="shared" si="0"/>
        <v>-1.1285980374642235E-2</v>
      </c>
      <c r="P12" s="28">
        <f t="shared" si="0"/>
        <v>-1.1077874431654644E-2</v>
      </c>
      <c r="Q12" s="28">
        <f t="shared" si="0"/>
        <v>3.9666584855397202E-2</v>
      </c>
      <c r="R12" s="28">
        <f t="shared" si="0"/>
        <v>-3.5910851627724005E-2</v>
      </c>
      <c r="S12" s="28">
        <f t="shared" si="0"/>
        <v>0.26020529136285941</v>
      </c>
      <c r="T12" s="28">
        <f t="shared" si="0"/>
        <v>0.16923018686415925</v>
      </c>
      <c r="U12" s="28">
        <f t="shared" si="0"/>
        <v>7.6448288380467133E-2</v>
      </c>
      <c r="V12" s="28">
        <f t="shared" si="1"/>
        <v>0.1114102764866256</v>
      </c>
      <c r="W12" s="28">
        <f t="shared" si="2"/>
        <v>-9.4184025541093619E-2</v>
      </c>
      <c r="X12" s="28">
        <f t="shared" si="3"/>
        <v>-5.8800565867862531E-2</v>
      </c>
      <c r="Y12" s="28">
        <f t="shared" si="3"/>
        <v>-7.6473627400914679E-2</v>
      </c>
      <c r="Z12" s="28">
        <f t="shared" si="3"/>
        <v>-4.185383021154776E-2</v>
      </c>
      <c r="AA12" s="28">
        <f t="shared" si="3"/>
        <v>-9.9048389625818634E-2</v>
      </c>
      <c r="AB12" s="28">
        <f t="shared" si="3"/>
        <v>-4.1205367974555096E-2</v>
      </c>
      <c r="AC12" s="28">
        <f t="shared" si="3"/>
        <v>4.6668665729395098E-2</v>
      </c>
      <c r="AD12" s="28">
        <f t="shared" si="3"/>
        <v>4.2522004500154642E-2</v>
      </c>
      <c r="AE12" s="28">
        <f t="shared" si="3"/>
        <v>2.8699047524078702E-2</v>
      </c>
    </row>
    <row r="13" spans="1:82" ht="15.75" x14ac:dyDescent="0.3">
      <c r="A13" s="40" t="s">
        <v>2</v>
      </c>
      <c r="B13" s="41">
        <v>10000</v>
      </c>
      <c r="C13" s="66"/>
      <c r="D13" s="66"/>
      <c r="E13" s="66"/>
      <c r="F13" s="66"/>
      <c r="G13" s="66">
        <f>+G7/C7-1</f>
        <v>9.6620652054708822E-2</v>
      </c>
      <c r="H13" s="66">
        <f t="shared" ref="H13:U13" si="5">+H7/D7-1</f>
        <v>7.0231222504829161E-2</v>
      </c>
      <c r="I13" s="66">
        <f t="shared" si="5"/>
        <v>1.9767481986765478E-2</v>
      </c>
      <c r="J13" s="66">
        <f t="shared" si="5"/>
        <v>-4.8865276094111509E-2</v>
      </c>
      <c r="K13" s="66">
        <f t="shared" si="5"/>
        <v>-1.9153907520741753E-2</v>
      </c>
      <c r="L13" s="66">
        <f t="shared" si="5"/>
        <v>-0.10394179000526693</v>
      </c>
      <c r="M13" s="66">
        <f t="shared" si="5"/>
        <v>-4.8377328455591173E-2</v>
      </c>
      <c r="N13" s="66">
        <f t="shared" si="5"/>
        <v>3.774853352051899E-2</v>
      </c>
      <c r="O13" s="66">
        <f t="shared" si="5"/>
        <v>-2.9538343807580358E-2</v>
      </c>
      <c r="P13" s="66">
        <f t="shared" si="5"/>
        <v>1.7429336724953393E-2</v>
      </c>
      <c r="Q13" s="66">
        <f t="shared" si="5"/>
        <v>3.9798993732877763E-2</v>
      </c>
      <c r="R13" s="66">
        <f t="shared" si="5"/>
        <v>4.2188093664200066E-2</v>
      </c>
      <c r="S13" s="66">
        <f t="shared" si="5"/>
        <v>8.5758685791659683E-2</v>
      </c>
      <c r="T13" s="66">
        <f t="shared" si="5"/>
        <v>9.6727476060662454E-2</v>
      </c>
      <c r="U13" s="66">
        <f t="shared" si="5"/>
        <v>3.5406823159478629E-2</v>
      </c>
      <c r="V13" s="66">
        <f t="shared" si="1"/>
        <v>1.7359594775922638E-2</v>
      </c>
      <c r="W13" s="66">
        <f t="shared" si="2"/>
        <v>9.7659795473465927E-3</v>
      </c>
      <c r="X13" s="66">
        <f t="shared" si="3"/>
        <v>5.2774950777384033E-2</v>
      </c>
      <c r="Y13" s="66">
        <f t="shared" si="3"/>
        <v>2.5095819765239114E-2</v>
      </c>
      <c r="Z13" s="66">
        <f t="shared" si="3"/>
        <v>4.7197281706303329E-2</v>
      </c>
      <c r="AA13" s="66">
        <f t="shared" si="3"/>
        <v>2.7555086996071676E-2</v>
      </c>
      <c r="AB13" s="66">
        <f t="shared" si="3"/>
        <v>2.1109173131146575E-2</v>
      </c>
      <c r="AC13" s="66">
        <f t="shared" si="3"/>
        <v>3.4655520810505935E-2</v>
      </c>
      <c r="AD13" s="66">
        <f t="shared" si="3"/>
        <v>1.900237864337706E-2</v>
      </c>
      <c r="AE13" s="66">
        <f t="shared" si="3"/>
        <v>5.9844831329584292E-2</v>
      </c>
    </row>
    <row r="15" spans="1:82" x14ac:dyDescent="0.25">
      <c r="D15" s="32"/>
      <c r="G15" s="32"/>
    </row>
    <row r="16" spans="1:82" x14ac:dyDescent="0.25">
      <c r="D16" s="32"/>
      <c r="G16" s="32"/>
    </row>
    <row r="17" spans="4:7" x14ac:dyDescent="0.25">
      <c r="D17" s="32"/>
      <c r="G17" s="32"/>
    </row>
    <row r="18" spans="4:7" x14ac:dyDescent="0.25">
      <c r="D18" s="32"/>
      <c r="G18" s="32"/>
    </row>
    <row r="19" spans="4:7" x14ac:dyDescent="0.25">
      <c r="D19" s="32"/>
      <c r="G19" s="32"/>
    </row>
    <row r="20" spans="4:7" x14ac:dyDescent="0.25">
      <c r="D20" s="32"/>
      <c r="G20" s="32"/>
    </row>
    <row r="21" spans="4:7" x14ac:dyDescent="0.25">
      <c r="D21" s="32"/>
      <c r="G21" s="32"/>
    </row>
    <row r="22" spans="4:7" x14ac:dyDescent="0.25">
      <c r="D22" s="32"/>
      <c r="G22" s="32"/>
    </row>
    <row r="23" spans="4:7" x14ac:dyDescent="0.25">
      <c r="D23" s="32"/>
      <c r="G23" s="32"/>
    </row>
    <row r="24" spans="4:7" x14ac:dyDescent="0.25">
      <c r="D24" s="32"/>
      <c r="G24" s="32"/>
    </row>
    <row r="25" spans="4:7" x14ac:dyDescent="0.25">
      <c r="D25" s="32"/>
      <c r="G25" s="32"/>
    </row>
    <row r="26" spans="4:7" x14ac:dyDescent="0.25">
      <c r="D26" s="32"/>
      <c r="G26" s="32"/>
    </row>
    <row r="27" spans="4:7" x14ac:dyDescent="0.25">
      <c r="D27" s="32"/>
      <c r="G27" s="32"/>
    </row>
    <row r="28" spans="4:7" x14ac:dyDescent="0.25">
      <c r="D28" s="32"/>
      <c r="G28" s="32"/>
    </row>
    <row r="29" spans="4:7" x14ac:dyDescent="0.25">
      <c r="D29" s="32"/>
      <c r="G29" s="32"/>
    </row>
    <row r="30" spans="4:7" x14ac:dyDescent="0.25">
      <c r="D30" s="32"/>
      <c r="G30" s="32"/>
    </row>
    <row r="31" spans="4:7" x14ac:dyDescent="0.25">
      <c r="D31" s="32"/>
      <c r="G31" s="32"/>
    </row>
    <row r="32" spans="4:7" x14ac:dyDescent="0.25">
      <c r="D32" s="32"/>
      <c r="G32" s="32"/>
    </row>
    <row r="33" spans="4:7" x14ac:dyDescent="0.25">
      <c r="D33" s="32"/>
      <c r="G33" s="32"/>
    </row>
    <row r="34" spans="4:7" x14ac:dyDescent="0.25">
      <c r="D34" s="32"/>
      <c r="G34" s="32"/>
    </row>
    <row r="35" spans="4:7" x14ac:dyDescent="0.25">
      <c r="D35" s="32"/>
      <c r="G35" s="32"/>
    </row>
    <row r="36" spans="4:7" x14ac:dyDescent="0.25">
      <c r="D36" s="32"/>
      <c r="G36" s="32"/>
    </row>
  </sheetData>
  <mergeCells count="1">
    <mergeCell ref="A1:AE1"/>
  </mergeCells>
  <phoneticPr fontId="8" type="noConversion"/>
  <pageMargins left="0.115" right="0.70866141732283472" top="0.53" bottom="0.74803149606299213" header="0.31496062992125984" footer="0.31496062992125984"/>
  <pageSetup paperSize="9" scale="24" orientation="portrait" horizontalDpi="4294967295" verticalDpi="4294967295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D24"/>
  <sheetViews>
    <sheetView view="pageLayout" zoomScaleNormal="70" workbookViewId="0">
      <selection activeCell="A18" sqref="A18"/>
    </sheetView>
  </sheetViews>
  <sheetFormatPr defaultRowHeight="15" x14ac:dyDescent="0.25"/>
  <cols>
    <col min="1" max="1" width="64.7109375" customWidth="1"/>
    <col min="2" max="2" width="11.7109375" bestFit="1" customWidth="1"/>
    <col min="23" max="23" width="9.42578125" bestFit="1" customWidth="1"/>
    <col min="25" max="27" width="9.42578125" bestFit="1" customWidth="1"/>
  </cols>
  <sheetData>
    <row r="1" spans="1:82" x14ac:dyDescent="0.25">
      <c r="A1" s="55" t="s">
        <v>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82" x14ac:dyDescent="0.25">
      <c r="A2" s="61" t="s">
        <v>1</v>
      </c>
      <c r="B2" s="51" t="s">
        <v>0</v>
      </c>
      <c r="C2" s="51" t="s">
        <v>6</v>
      </c>
      <c r="D2" s="51" t="s">
        <v>7</v>
      </c>
      <c r="E2" s="51" t="s">
        <v>8</v>
      </c>
      <c r="F2" s="51" t="s">
        <v>9</v>
      </c>
      <c r="G2" s="51" t="s">
        <v>10</v>
      </c>
      <c r="H2" s="51" t="s">
        <v>11</v>
      </c>
      <c r="I2" s="51" t="s">
        <v>12</v>
      </c>
      <c r="J2" s="51" t="s">
        <v>13</v>
      </c>
      <c r="K2" s="51" t="s">
        <v>14</v>
      </c>
      <c r="L2" s="51" t="s">
        <v>15</v>
      </c>
      <c r="M2" s="51" t="s">
        <v>16</v>
      </c>
      <c r="N2" s="51" t="s">
        <v>17</v>
      </c>
      <c r="O2" s="51" t="s">
        <v>18</v>
      </c>
      <c r="P2" s="51" t="s">
        <v>19</v>
      </c>
      <c r="Q2" s="51" t="s">
        <v>20</v>
      </c>
      <c r="R2" s="51" t="s">
        <v>21</v>
      </c>
      <c r="S2" s="51" t="s">
        <v>22</v>
      </c>
      <c r="T2" s="51" t="s">
        <v>23</v>
      </c>
      <c r="U2" s="51" t="s">
        <v>26</v>
      </c>
      <c r="V2" s="51" t="s">
        <v>27</v>
      </c>
      <c r="W2" s="51" t="s">
        <v>28</v>
      </c>
      <c r="X2" s="51" t="s">
        <v>31</v>
      </c>
      <c r="Y2" s="51" t="s">
        <v>32</v>
      </c>
      <c r="Z2" s="51" t="s">
        <v>33</v>
      </c>
      <c r="AA2" s="51" t="s">
        <v>34</v>
      </c>
      <c r="AB2" s="51" t="s">
        <v>35</v>
      </c>
      <c r="AC2" s="51" t="s">
        <v>36</v>
      </c>
      <c r="AD2" s="51" t="s">
        <v>38</v>
      </c>
      <c r="AE2" s="51" t="s">
        <v>39</v>
      </c>
    </row>
    <row r="3" spans="1:82" s="5" customFormat="1" ht="15.75" x14ac:dyDescent="0.3">
      <c r="A3" s="9" t="s">
        <v>4</v>
      </c>
      <c r="B3" s="24">
        <v>60.503332424448701</v>
      </c>
      <c r="C3" s="6">
        <v>104.97431512443548</v>
      </c>
      <c r="D3" s="6">
        <v>100.67903349317692</v>
      </c>
      <c r="E3" s="6">
        <v>128.23240714818573</v>
      </c>
      <c r="F3" s="6">
        <v>129.09969530769251</v>
      </c>
      <c r="G3" s="6">
        <v>103.12587461984667</v>
      </c>
      <c r="H3" s="6">
        <v>119.60777482710512</v>
      </c>
      <c r="I3" s="6">
        <v>121.88940842590193</v>
      </c>
      <c r="J3" s="6">
        <v>121.44284573349432</v>
      </c>
      <c r="K3" s="6">
        <v>116.650278397164</v>
      </c>
      <c r="L3" s="6">
        <v>116.11221410099797</v>
      </c>
      <c r="M3" s="6">
        <v>132.66168156261185</v>
      </c>
      <c r="N3" s="6">
        <v>111.69117151982697</v>
      </c>
      <c r="O3" s="6">
        <v>125.40966465177429</v>
      </c>
      <c r="P3" s="6">
        <v>125.81392645236333</v>
      </c>
      <c r="Q3" s="6">
        <v>131.02195543026434</v>
      </c>
      <c r="R3" s="6">
        <v>99.762523514948882</v>
      </c>
      <c r="S3" s="6">
        <v>111.87714071756092</v>
      </c>
      <c r="T3" s="6">
        <v>89.845810954217697</v>
      </c>
      <c r="U3" s="6">
        <v>109.59797487826803</v>
      </c>
      <c r="V3" s="6">
        <v>110.18466193358218</v>
      </c>
      <c r="W3" s="6">
        <v>96.183904412710305</v>
      </c>
      <c r="X3" s="6">
        <v>78.957382927546988</v>
      </c>
      <c r="Y3" s="6">
        <v>86.537291688591495</v>
      </c>
      <c r="Z3" s="6">
        <v>86.66362350127558</v>
      </c>
      <c r="AA3" s="6">
        <v>60.487671913135195</v>
      </c>
      <c r="AB3" s="6">
        <v>63.216439067111217</v>
      </c>
      <c r="AC3" s="6">
        <v>63.671233592773888</v>
      </c>
      <c r="AD3" s="6">
        <v>68.168646124326955</v>
      </c>
      <c r="AE3" s="6">
        <v>66.968493903828247</v>
      </c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</row>
    <row r="4" spans="1:82" ht="15.75" x14ac:dyDescent="0.3">
      <c r="A4" s="7" t="s">
        <v>5</v>
      </c>
      <c r="B4" s="25">
        <v>5083.629135385193</v>
      </c>
      <c r="C4" s="28">
        <v>106.52193160267852</v>
      </c>
      <c r="D4" s="28">
        <v>114.01632023088881</v>
      </c>
      <c r="E4" s="28">
        <v>112.69502616367885</v>
      </c>
      <c r="F4" s="28">
        <v>119.380237820304</v>
      </c>
      <c r="G4" s="28">
        <v>118.98832478139941</v>
      </c>
      <c r="H4" s="28">
        <v>122.54654259035192</v>
      </c>
      <c r="I4" s="28">
        <v>117.31462850480263</v>
      </c>
      <c r="J4" s="28">
        <v>108.75131737141713</v>
      </c>
      <c r="K4" s="28">
        <v>114.19790739331501</v>
      </c>
      <c r="L4" s="28">
        <v>113.89447816187617</v>
      </c>
      <c r="M4" s="28">
        <v>111.17837367445044</v>
      </c>
      <c r="N4" s="28">
        <v>118.61441818980728</v>
      </c>
      <c r="O4" s="28">
        <v>117.29037068771775</v>
      </c>
      <c r="P4" s="28">
        <v>120.67979556483449</v>
      </c>
      <c r="Q4" s="28">
        <v>120.89928177973052</v>
      </c>
      <c r="R4" s="28">
        <v>120.74781148458423</v>
      </c>
      <c r="S4" s="28">
        <v>121.15000508540338</v>
      </c>
      <c r="T4" s="28">
        <v>120.99354265340988</v>
      </c>
      <c r="U4" s="28">
        <v>119.84496980794177</v>
      </c>
      <c r="V4" s="28">
        <v>125.07903602321176</v>
      </c>
      <c r="W4" s="28">
        <v>124.75196016629211</v>
      </c>
      <c r="X4" s="28">
        <v>129.07417088698705</v>
      </c>
      <c r="Y4" s="28">
        <v>125.32970379192506</v>
      </c>
      <c r="Z4" s="28">
        <v>122.8669215766627</v>
      </c>
      <c r="AA4" s="28">
        <v>118.78812686088428</v>
      </c>
      <c r="AB4" s="28">
        <v>122.25275419040319</v>
      </c>
      <c r="AC4" s="28">
        <v>126.85318497576269</v>
      </c>
      <c r="AD4" s="28">
        <v>120.38785105738908</v>
      </c>
      <c r="AE4" s="28">
        <v>118.94930508635507</v>
      </c>
    </row>
    <row r="5" spans="1:82" s="5" customFormat="1" ht="15.75" x14ac:dyDescent="0.3">
      <c r="A5" s="9" t="s">
        <v>25</v>
      </c>
      <c r="B5" s="24">
        <v>3991.3346363365108</v>
      </c>
      <c r="C5" s="6">
        <v>99.623902560879174</v>
      </c>
      <c r="D5" s="6">
        <v>102.28259161973703</v>
      </c>
      <c r="E5" s="6">
        <v>103.95375352222995</v>
      </c>
      <c r="F5" s="6">
        <v>105.23928859507741</v>
      </c>
      <c r="G5" s="6">
        <v>103.88419978848297</v>
      </c>
      <c r="H5" s="6">
        <v>105.21276279698857</v>
      </c>
      <c r="I5" s="6">
        <v>104.65767980565425</v>
      </c>
      <c r="J5" s="6">
        <v>104.14141118883121</v>
      </c>
      <c r="K5" s="6">
        <v>102.9720583922051</v>
      </c>
      <c r="L5" s="6">
        <v>104.06622730087422</v>
      </c>
      <c r="M5" s="6">
        <v>103.41258642025942</v>
      </c>
      <c r="N5" s="6">
        <v>104.2129470642012</v>
      </c>
      <c r="O5" s="6">
        <v>102.7910321592053</v>
      </c>
      <c r="P5" s="6">
        <v>104.07986041595807</v>
      </c>
      <c r="Q5" s="6">
        <v>105.7269028234051</v>
      </c>
      <c r="R5" s="6">
        <v>106.61303656438325</v>
      </c>
      <c r="S5" s="6">
        <v>105.84862127246731</v>
      </c>
      <c r="T5" s="6">
        <v>106.50374807888346</v>
      </c>
      <c r="U5" s="6">
        <v>107.13128732282929</v>
      </c>
      <c r="V5" s="6">
        <v>107.06474399870774</v>
      </c>
      <c r="W5" s="6">
        <v>106.34307386817001</v>
      </c>
      <c r="X5" s="6">
        <v>105.93517335960523</v>
      </c>
      <c r="Y5" s="6">
        <v>104.5188165544176</v>
      </c>
      <c r="Z5" s="6">
        <v>105.49801941760613</v>
      </c>
      <c r="AA5" s="6">
        <v>104.74876172459805</v>
      </c>
      <c r="AB5" s="6">
        <v>104.59839394868408</v>
      </c>
      <c r="AC5" s="6">
        <v>103.65490583270396</v>
      </c>
      <c r="AD5" s="6">
        <v>104.22781357330159</v>
      </c>
      <c r="AE5" s="6">
        <v>107.75503716704817</v>
      </c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</row>
    <row r="6" spans="1:82" ht="15.75" x14ac:dyDescent="0.3">
      <c r="A6" s="10" t="s">
        <v>24</v>
      </c>
      <c r="B6" s="25">
        <v>864.53289585384755</v>
      </c>
      <c r="C6" s="28">
        <v>98.827669491281867</v>
      </c>
      <c r="D6" s="28">
        <v>98.870261965560431</v>
      </c>
      <c r="E6" s="28">
        <v>99.642032112227426</v>
      </c>
      <c r="F6" s="28">
        <v>100.02921407469773</v>
      </c>
      <c r="G6" s="28">
        <v>99.157453539320258</v>
      </c>
      <c r="H6" s="28">
        <v>102.38639438163428</v>
      </c>
      <c r="I6" s="28">
        <v>102.70545816767435</v>
      </c>
      <c r="J6" s="28">
        <v>103.0758192322034</v>
      </c>
      <c r="K6" s="28">
        <v>102.88428930742337</v>
      </c>
      <c r="L6" s="28">
        <v>101.42580583055677</v>
      </c>
      <c r="M6" s="28">
        <v>101.75539595437868</v>
      </c>
      <c r="N6" s="28">
        <v>102.79859414311734</v>
      </c>
      <c r="O6" s="28">
        <v>102.68552288571674</v>
      </c>
      <c r="P6" s="28">
        <v>103.35818455308753</v>
      </c>
      <c r="Q6" s="28">
        <v>105.37006891925689</v>
      </c>
      <c r="R6" s="28">
        <v>108.1408865732265</v>
      </c>
      <c r="S6" s="28">
        <v>121.42063428292039</v>
      </c>
      <c r="T6" s="28">
        <v>107.11804493492933</v>
      </c>
      <c r="U6" s="28">
        <v>104.6953276191885</v>
      </c>
      <c r="V6" s="28">
        <v>104.85599460108575</v>
      </c>
      <c r="W6" s="28">
        <v>104.26345241346284</v>
      </c>
      <c r="X6" s="28">
        <v>105.33125154091304</v>
      </c>
      <c r="Y6" s="28">
        <v>103.10082162589349</v>
      </c>
      <c r="Z6" s="28">
        <v>106.53554624503845</v>
      </c>
      <c r="AA6" s="28">
        <v>106.28918483781661</v>
      </c>
      <c r="AB6" s="28">
        <v>108.39900337645531</v>
      </c>
      <c r="AC6" s="28">
        <v>108.3224077106665</v>
      </c>
      <c r="AD6" s="28">
        <v>109.12470909289766</v>
      </c>
      <c r="AE6" s="28">
        <v>106.10781760141191</v>
      </c>
    </row>
    <row r="7" spans="1:82" ht="15.75" x14ac:dyDescent="0.3">
      <c r="A7" s="42" t="s">
        <v>2</v>
      </c>
      <c r="B7" s="43">
        <v>10000</v>
      </c>
      <c r="C7" s="48">
        <v>103.09413951309232</v>
      </c>
      <c r="D7" s="48">
        <v>107.94287489837978</v>
      </c>
      <c r="E7" s="48">
        <v>108.17162379571592</v>
      </c>
      <c r="F7" s="48">
        <v>112.12195807405364</v>
      </c>
      <c r="G7" s="48">
        <v>111.14934589408007</v>
      </c>
      <c r="H7" s="48">
        <v>113.86735936810146</v>
      </c>
      <c r="I7" s="48">
        <v>111.02748484075364</v>
      </c>
      <c r="J7" s="48">
        <v>106.49747204151119</v>
      </c>
      <c r="K7" s="48">
        <v>108.75403356044301</v>
      </c>
      <c r="L7" s="48">
        <v>108.90715465593466</v>
      </c>
      <c r="M7" s="48">
        <v>107.39412186012656</v>
      </c>
      <c r="N7" s="48">
        <v>111.45709117221111</v>
      </c>
      <c r="O7" s="48">
        <v>110.2896867782348</v>
      </c>
      <c r="P7" s="48">
        <v>112.58775890266539</v>
      </c>
      <c r="Q7" s="48">
        <v>113.56217162776068</v>
      </c>
      <c r="R7" s="48">
        <v>113.88927169745456</v>
      </c>
      <c r="S7" s="48">
        <v>115.01000363060406</v>
      </c>
      <c r="T7" s="48">
        <v>113.82214417861555</v>
      </c>
      <c r="U7" s="48">
        <v>113.39877954480293</v>
      </c>
      <c r="V7" s="48">
        <v>116.05046486951922</v>
      </c>
      <c r="W7" s="48">
        <v>115.41011808275847</v>
      </c>
      <c r="X7" s="48">
        <v>117.48274590884853</v>
      </c>
      <c r="Y7" s="48">
        <v>114.86691527996663</v>
      </c>
      <c r="Z7" s="48">
        <v>114.30346835970028</v>
      </c>
      <c r="AA7" s="48">
        <v>111.75123459196959</v>
      </c>
      <c r="AB7" s="48">
        <v>113.65141652802573</v>
      </c>
      <c r="AC7" s="48">
        <v>115.60965695713672</v>
      </c>
      <c r="AD7" s="48">
        <v>112.64816005851759</v>
      </c>
      <c r="AE7" s="48">
        <v>113.05660809276928</v>
      </c>
    </row>
    <row r="8" spans="1:82" ht="15.75" x14ac:dyDescent="0.3">
      <c r="A8" s="27" t="s">
        <v>3</v>
      </c>
      <c r="B8" s="67"/>
      <c r="C8" s="59"/>
      <c r="D8" s="5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</row>
    <row r="9" spans="1:82" ht="15.75" x14ac:dyDescent="0.3">
      <c r="A9" s="9" t="s">
        <v>4</v>
      </c>
      <c r="B9" s="24">
        <v>60.503332424448701</v>
      </c>
      <c r="C9" s="6"/>
      <c r="D9" s="6"/>
      <c r="E9" s="6"/>
      <c r="F9" s="6"/>
      <c r="G9" s="6">
        <f t="shared" ref="G9:T12" si="0">+G3/C3-1</f>
        <v>-1.7608502636075163E-2</v>
      </c>
      <c r="H9" s="6">
        <f t="shared" si="0"/>
        <v>0.18801075732626105</v>
      </c>
      <c r="I9" s="6">
        <f t="shared" si="0"/>
        <v>-4.9464865109751899E-2</v>
      </c>
      <c r="J9" s="6">
        <f t="shared" si="0"/>
        <v>-5.9309586718613638E-2</v>
      </c>
      <c r="K9" s="6">
        <f t="shared" si="0"/>
        <v>0.13114462133943006</v>
      </c>
      <c r="L9" s="6">
        <f t="shared" si="0"/>
        <v>-2.9225196532249087E-2</v>
      </c>
      <c r="M9" s="6">
        <f t="shared" si="0"/>
        <v>8.8377433903606972E-2</v>
      </c>
      <c r="N9" s="6">
        <f t="shared" si="0"/>
        <v>-8.029846595547796E-2</v>
      </c>
      <c r="O9" s="6">
        <f t="shared" si="0"/>
        <v>7.5091001710144711E-2</v>
      </c>
      <c r="P9" s="6">
        <f t="shared" si="0"/>
        <v>8.3554623658511185E-2</v>
      </c>
      <c r="Q9" s="6">
        <f t="shared" si="0"/>
        <v>-1.2360209165399483E-2</v>
      </c>
      <c r="R9" s="6">
        <f t="shared" si="0"/>
        <v>-0.10680027653538005</v>
      </c>
      <c r="S9" s="6">
        <f t="shared" si="0"/>
        <v>-0.10790654748809991</v>
      </c>
      <c r="T9" s="6">
        <f t="shared" si="0"/>
        <v>-0.28588341936664829</v>
      </c>
      <c r="U9" s="6">
        <f t="shared" ref="U9:U13" si="1">+U3/Q3-1</f>
        <v>-0.16351443146793132</v>
      </c>
      <c r="V9" s="6">
        <f t="shared" ref="V9:V13" si="2">+V3/R3-1</f>
        <v>0.10446947462261802</v>
      </c>
      <c r="W9" s="6">
        <f t="shared" ref="W9:W13" si="3">+W3/S3-1</f>
        <v>-0.14027205382794794</v>
      </c>
      <c r="X9" s="6">
        <f t="shared" ref="X9:AE13" si="4">+X3/T3-1</f>
        <v>-0.12119015801659438</v>
      </c>
      <c r="Y9" s="6">
        <f t="shared" si="4"/>
        <v>-0.21041158119290393</v>
      </c>
      <c r="Z9" s="6">
        <f t="shared" si="4"/>
        <v>-0.2134692616880266</v>
      </c>
      <c r="AA9" s="6">
        <f t="shared" si="4"/>
        <v>-0.37112480219567801</v>
      </c>
      <c r="AB9" s="6">
        <f t="shared" si="4"/>
        <v>-0.19935999999999998</v>
      </c>
      <c r="AC9" s="6">
        <f t="shared" si="4"/>
        <v>-0.26423357664233582</v>
      </c>
      <c r="AD9" s="6">
        <f t="shared" si="4"/>
        <v>-0.21341107871720133</v>
      </c>
      <c r="AE9" s="6">
        <f t="shared" si="4"/>
        <v>0.10714285714285698</v>
      </c>
    </row>
    <row r="10" spans="1:82" ht="15.75" x14ac:dyDescent="0.3">
      <c r="A10" s="7" t="s">
        <v>5</v>
      </c>
      <c r="B10" s="25">
        <v>5083.629135385193</v>
      </c>
      <c r="C10" s="28"/>
      <c r="D10" s="28"/>
      <c r="E10" s="28"/>
      <c r="F10" s="28"/>
      <c r="G10" s="28">
        <f t="shared" si="0"/>
        <v>0.11703123470591881</v>
      </c>
      <c r="H10" s="28">
        <f t="shared" si="0"/>
        <v>7.4815801300980311E-2</v>
      </c>
      <c r="I10" s="28">
        <f t="shared" si="0"/>
        <v>4.0992069467327141E-2</v>
      </c>
      <c r="J10" s="28">
        <f t="shared" si="0"/>
        <v>-8.9034170503881516E-2</v>
      </c>
      <c r="K10" s="28">
        <f t="shared" si="0"/>
        <v>-4.0259558211994118E-2</v>
      </c>
      <c r="L10" s="28">
        <f t="shared" si="0"/>
        <v>-7.0602272782169351E-2</v>
      </c>
      <c r="M10" s="28">
        <f t="shared" si="0"/>
        <v>-5.2305964810696937E-2</v>
      </c>
      <c r="N10" s="28">
        <f t="shared" si="0"/>
        <v>9.0694081292871376E-2</v>
      </c>
      <c r="O10" s="28">
        <f t="shared" si="0"/>
        <v>2.7079859561277564E-2</v>
      </c>
      <c r="P10" s="28">
        <f t="shared" si="0"/>
        <v>5.9575472950624375E-2</v>
      </c>
      <c r="Q10" s="28">
        <f t="shared" si="0"/>
        <v>8.7435242880459674E-2</v>
      </c>
      <c r="R10" s="28">
        <f t="shared" si="0"/>
        <v>1.7985952528663862E-2</v>
      </c>
      <c r="S10" s="28">
        <f t="shared" si="0"/>
        <v>3.2906660410868538E-2</v>
      </c>
      <c r="T10" s="28">
        <f t="shared" si="0"/>
        <v>2.5998311242316774E-3</v>
      </c>
      <c r="U10" s="28">
        <f t="shared" si="1"/>
        <v>-8.7205809353742003E-3</v>
      </c>
      <c r="V10" s="28">
        <f t="shared" si="2"/>
        <v>3.5870004477724926E-2</v>
      </c>
      <c r="W10" s="28">
        <f t="shared" si="3"/>
        <v>2.9731365494781281E-2</v>
      </c>
      <c r="X10" s="28">
        <f t="shared" si="4"/>
        <v>6.6785615631772988E-2</v>
      </c>
      <c r="Y10" s="28">
        <f t="shared" si="4"/>
        <v>4.5765241484668762E-2</v>
      </c>
      <c r="Z10" s="28">
        <f t="shared" si="4"/>
        <v>-1.7685733092302813E-2</v>
      </c>
      <c r="AA10" s="28">
        <f t="shared" si="4"/>
        <v>-4.7805527844677953E-2</v>
      </c>
      <c r="AB10" s="28">
        <f t="shared" si="4"/>
        <v>-5.2848812815977309E-2</v>
      </c>
      <c r="AC10" s="28">
        <f t="shared" si="4"/>
        <v>1.2155786998164109E-2</v>
      </c>
      <c r="AD10" s="28">
        <f t="shared" si="4"/>
        <v>-2.0176875008029005E-2</v>
      </c>
      <c r="AE10" s="28">
        <f t="shared" si="4"/>
        <v>1.3568546767266376E-3</v>
      </c>
    </row>
    <row r="11" spans="1:82" ht="15.75" x14ac:dyDescent="0.3">
      <c r="A11" s="9" t="s">
        <v>25</v>
      </c>
      <c r="B11" s="24">
        <v>3991.3346363365108</v>
      </c>
      <c r="C11" s="6"/>
      <c r="D11" s="6"/>
      <c r="E11" s="6"/>
      <c r="F11" s="6"/>
      <c r="G11" s="6">
        <f t="shared" si="0"/>
        <v>4.2763805854728165E-2</v>
      </c>
      <c r="H11" s="6">
        <f t="shared" si="0"/>
        <v>2.8647799501847038E-2</v>
      </c>
      <c r="I11" s="6">
        <f t="shared" si="0"/>
        <v>6.771533105572658E-3</v>
      </c>
      <c r="J11" s="6">
        <f t="shared" si="0"/>
        <v>-1.043220094797892E-2</v>
      </c>
      <c r="K11" s="6">
        <f t="shared" si="0"/>
        <v>-8.7803669675954321E-3</v>
      </c>
      <c r="L11" s="6">
        <f t="shared" si="0"/>
        <v>-1.0897304334899327E-2</v>
      </c>
      <c r="M11" s="6">
        <f t="shared" si="0"/>
        <v>-1.1896818157128397E-2</v>
      </c>
      <c r="N11" s="6">
        <f t="shared" si="0"/>
        <v>6.869109468881085E-4</v>
      </c>
      <c r="O11" s="6">
        <f t="shared" si="0"/>
        <v>-1.7580131525611886E-3</v>
      </c>
      <c r="P11" s="6">
        <f t="shared" si="0"/>
        <v>1.3100422142175994E-4</v>
      </c>
      <c r="Q11" s="6">
        <f t="shared" si="0"/>
        <v>2.2379446093152566E-2</v>
      </c>
      <c r="R11" s="6">
        <f t="shared" si="0"/>
        <v>2.3030626882698746E-2</v>
      </c>
      <c r="S11" s="6">
        <f t="shared" si="0"/>
        <v>2.9745679647679157E-2</v>
      </c>
      <c r="T11" s="6">
        <f t="shared" si="0"/>
        <v>2.3288728993661856E-2</v>
      </c>
      <c r="U11" s="6">
        <f t="shared" si="1"/>
        <v>1.3283132882176085E-2</v>
      </c>
      <c r="V11" s="6">
        <f t="shared" si="2"/>
        <v>4.2368874284122171E-3</v>
      </c>
      <c r="W11" s="6">
        <f t="shared" si="3"/>
        <v>4.6713182444759749E-3</v>
      </c>
      <c r="X11" s="6">
        <f t="shared" si="4"/>
        <v>-5.3385418779544613E-3</v>
      </c>
      <c r="Y11" s="6">
        <f t="shared" si="4"/>
        <v>-2.4385693794001351E-2</v>
      </c>
      <c r="Z11" s="6">
        <f t="shared" si="4"/>
        <v>-1.463343134804973E-2</v>
      </c>
      <c r="AA11" s="6">
        <f t="shared" si="4"/>
        <v>-1.4992157792508176E-2</v>
      </c>
      <c r="AB11" s="6">
        <f t="shared" si="4"/>
        <v>-1.2618843850694894E-2</v>
      </c>
      <c r="AC11" s="6">
        <f t="shared" si="4"/>
        <v>-8.2655999196454832E-3</v>
      </c>
      <c r="AD11" s="6">
        <f t="shared" si="4"/>
        <v>-1.2040091854962021E-2</v>
      </c>
      <c r="AE11" s="6">
        <f t="shared" si="4"/>
        <v>2.8699866165044607E-2</v>
      </c>
    </row>
    <row r="12" spans="1:82" ht="15.75" x14ac:dyDescent="0.3">
      <c r="A12" s="10" t="s">
        <v>24</v>
      </c>
      <c r="B12" s="25">
        <v>864.53289585384755</v>
      </c>
      <c r="C12" s="28"/>
      <c r="D12" s="28"/>
      <c r="E12" s="28"/>
      <c r="F12" s="28"/>
      <c r="G12" s="28">
        <f t="shared" si="0"/>
        <v>3.3369606886002323E-3</v>
      </c>
      <c r="H12" s="28">
        <f t="shared" si="0"/>
        <v>3.5563093959421588E-2</v>
      </c>
      <c r="I12" s="28">
        <f t="shared" si="0"/>
        <v>3.074431533066857E-2</v>
      </c>
      <c r="J12" s="28">
        <f t="shared" si="0"/>
        <v>3.0457153799394954E-2</v>
      </c>
      <c r="K12" s="28">
        <f t="shared" si="0"/>
        <v>3.7585029012723314E-2</v>
      </c>
      <c r="L12" s="28">
        <f t="shared" si="0"/>
        <v>-9.3819941299722043E-3</v>
      </c>
      <c r="M12" s="28">
        <f t="shared" si="0"/>
        <v>-9.2503575783150493E-3</v>
      </c>
      <c r="N12" s="28">
        <f t="shared" si="0"/>
        <v>-2.6895259348997946E-3</v>
      </c>
      <c r="O12" s="28">
        <f t="shared" si="0"/>
        <v>-1.9319414367796606E-3</v>
      </c>
      <c r="P12" s="28">
        <f t="shared" si="0"/>
        <v>1.9052140692468411E-2</v>
      </c>
      <c r="Q12" s="28">
        <f t="shared" si="0"/>
        <v>3.5523157577793896E-2</v>
      </c>
      <c r="R12" s="28">
        <f t="shared" si="0"/>
        <v>5.1968535899153956E-2</v>
      </c>
      <c r="S12" s="28">
        <f t="shared" si="0"/>
        <v>0.18245134144230613</v>
      </c>
      <c r="T12" s="28">
        <f t="shared" si="0"/>
        <v>3.6376997120248777E-2</v>
      </c>
      <c r="U12" s="28">
        <f t="shared" si="1"/>
        <v>-6.4035385663971933E-3</v>
      </c>
      <c r="V12" s="28">
        <f t="shared" si="2"/>
        <v>-3.0376040702388862E-2</v>
      </c>
      <c r="W12" s="28">
        <f t="shared" si="3"/>
        <v>-0.14130367520136533</v>
      </c>
      <c r="X12" s="28">
        <f t="shared" si="4"/>
        <v>-1.6680601247919591E-2</v>
      </c>
      <c r="Y12" s="28">
        <f t="shared" si="4"/>
        <v>-1.5229963261538915E-2</v>
      </c>
      <c r="Z12" s="28">
        <f t="shared" si="4"/>
        <v>1.6017697894549432E-2</v>
      </c>
      <c r="AA12" s="28">
        <f t="shared" si="4"/>
        <v>1.9428978970700062E-2</v>
      </c>
      <c r="AB12" s="28">
        <f t="shared" si="4"/>
        <v>2.9124801905070719E-2</v>
      </c>
      <c r="AC12" s="28">
        <f t="shared" si="4"/>
        <v>5.0645436209226347E-2</v>
      </c>
      <c r="AD12" s="28">
        <f t="shared" si="4"/>
        <v>2.4303276597502643E-2</v>
      </c>
      <c r="AE12" s="28">
        <f t="shared" si="4"/>
        <v>-1.706356452741975E-3</v>
      </c>
    </row>
    <row r="13" spans="1:82" ht="15.75" x14ac:dyDescent="0.3">
      <c r="A13" s="42" t="s">
        <v>2</v>
      </c>
      <c r="B13" s="49"/>
      <c r="C13" s="49"/>
      <c r="D13" s="49"/>
      <c r="E13" s="49"/>
      <c r="F13" s="49"/>
      <c r="G13" s="49">
        <f>+G7/C7-1</f>
        <v>7.8134474171199564E-2</v>
      </c>
      <c r="H13" s="49">
        <f t="shared" ref="H13:T13" si="5">+H7/D7-1</f>
        <v>5.4885368536822243E-2</v>
      </c>
      <c r="I13" s="49">
        <f t="shared" si="5"/>
        <v>2.6401203428646713E-2</v>
      </c>
      <c r="J13" s="49">
        <f t="shared" si="5"/>
        <v>-5.0164001139077707E-2</v>
      </c>
      <c r="K13" s="49">
        <f t="shared" si="5"/>
        <v>-2.1550395230572783E-2</v>
      </c>
      <c r="L13" s="49">
        <f t="shared" si="5"/>
        <v>-4.3561251790619315E-2</v>
      </c>
      <c r="M13" s="49">
        <f t="shared" si="5"/>
        <v>-3.272489677523005E-2</v>
      </c>
      <c r="N13" s="49">
        <f t="shared" si="5"/>
        <v>4.6570299140685112E-2</v>
      </c>
      <c r="O13" s="49">
        <f t="shared" si="5"/>
        <v>1.4120425399562819E-2</v>
      </c>
      <c r="P13" s="49">
        <f t="shared" si="5"/>
        <v>3.3795798433617019E-2</v>
      </c>
      <c r="Q13" s="49">
        <f t="shared" si="5"/>
        <v>5.7433774407761096E-2</v>
      </c>
      <c r="R13" s="49">
        <f t="shared" si="5"/>
        <v>2.1821675944202701E-2</v>
      </c>
      <c r="S13" s="49">
        <f t="shared" si="5"/>
        <v>4.2799258845123589E-2</v>
      </c>
      <c r="T13" s="49">
        <f t="shared" si="5"/>
        <v>1.0963760962835245E-2</v>
      </c>
      <c r="U13" s="49">
        <f t="shared" si="1"/>
        <v>-1.438789700969445E-3</v>
      </c>
      <c r="V13" s="49">
        <f t="shared" si="2"/>
        <v>1.8976266507400696E-2</v>
      </c>
      <c r="W13" s="49">
        <f t="shared" si="3"/>
        <v>3.4789534781645148E-3</v>
      </c>
      <c r="X13" s="49">
        <f t="shared" si="4"/>
        <v>3.2160716674679568E-2</v>
      </c>
      <c r="Y13" s="49">
        <f t="shared" si="4"/>
        <v>1.2946662574826462E-2</v>
      </c>
      <c r="Z13" s="49">
        <f t="shared" si="4"/>
        <v>-1.505376571979411E-2</v>
      </c>
      <c r="AA13" s="49">
        <f t="shared" si="4"/>
        <v>-3.170331641256241E-2</v>
      </c>
      <c r="AB13" s="49">
        <f t="shared" si="4"/>
        <v>-3.2611847392428284E-2</v>
      </c>
      <c r="AC13" s="49">
        <f t="shared" si="4"/>
        <v>6.4661062357231902E-3</v>
      </c>
      <c r="AD13" s="49">
        <f t="shared" si="4"/>
        <v>-1.4481697930404103E-2</v>
      </c>
      <c r="AE13" s="49">
        <f t="shared" si="4"/>
        <v>1.1681065587918704E-2</v>
      </c>
    </row>
    <row r="14" spans="1:82" x14ac:dyDescent="0.25">
      <c r="G14" s="32"/>
      <c r="I14" s="32"/>
    </row>
    <row r="15" spans="1:82" x14ac:dyDescent="0.25">
      <c r="G15" s="32"/>
      <c r="I15" s="32"/>
    </row>
    <row r="16" spans="1:82" x14ac:dyDescent="0.25">
      <c r="G16" s="32"/>
      <c r="I16" s="32"/>
    </row>
    <row r="17" spans="7:9" x14ac:dyDescent="0.25">
      <c r="G17" s="32"/>
      <c r="I17" s="32"/>
    </row>
    <row r="18" spans="7:9" x14ac:dyDescent="0.25">
      <c r="G18" s="32"/>
      <c r="I18" s="32"/>
    </row>
    <row r="19" spans="7:9" x14ac:dyDescent="0.25">
      <c r="G19" s="32"/>
      <c r="I19" s="32"/>
    </row>
    <row r="20" spans="7:9" x14ac:dyDescent="0.25">
      <c r="G20" s="32"/>
      <c r="I20" s="32"/>
    </row>
    <row r="21" spans="7:9" x14ac:dyDescent="0.25">
      <c r="G21" s="32"/>
      <c r="I21" s="32"/>
    </row>
    <row r="22" spans="7:9" x14ac:dyDescent="0.25">
      <c r="G22" s="32"/>
      <c r="I22" s="32"/>
    </row>
    <row r="23" spans="7:9" x14ac:dyDescent="0.25">
      <c r="G23" s="32"/>
      <c r="I23" s="32"/>
    </row>
    <row r="24" spans="7:9" x14ac:dyDescent="0.25">
      <c r="G24" s="32"/>
      <c r="I24" s="32"/>
    </row>
  </sheetData>
  <mergeCells count="1">
    <mergeCell ref="A1:AE1"/>
  </mergeCells>
  <phoneticPr fontId="8" type="noConversion"/>
  <pageMargins left="0.13250000000000001" right="0.70866141732283472" top="0.56000000000000005" bottom="0.74803149606299213" header="0.31496062992125984" footer="0.31496062992125984"/>
  <pageSetup paperSize="9" scale="24" orientation="portrait" horizontalDpi="4294967295" verticalDpi="4294967295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ADD82691B64141BCC1FC35400592E9" ma:contentTypeVersion="10" ma:contentTypeDescription="Criar um novo documento." ma:contentTypeScope="" ma:versionID="deb569c142760a55fcc1ae690ad6078e">
  <xsd:schema xmlns:xsd="http://www.w3.org/2001/XMLSchema" xmlns:xs="http://www.w3.org/2001/XMLSchema" xmlns:p="http://schemas.microsoft.com/office/2006/metadata/properties" xmlns:ns3="782227f8-678f-4ccb-8d74-36fbe3478a4e" targetNamespace="http://schemas.microsoft.com/office/2006/metadata/properties" ma:root="true" ma:fieldsID="ebb4e27a747cc0ea7f69010e66620fef" ns3:_="">
    <xsd:import namespace="782227f8-678f-4ccb-8d74-36fbe3478a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227f8-678f-4ccb-8d74-36fbe3478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2227f8-678f-4ccb-8d74-36fbe3478a4e" xsi:nil="true"/>
  </documentManagement>
</p:properties>
</file>

<file path=customXml/itemProps1.xml><?xml version="1.0" encoding="utf-8"?>
<ds:datastoreItem xmlns:ds="http://schemas.openxmlformats.org/officeDocument/2006/customXml" ds:itemID="{8A68DA10-0CC8-45E8-978B-6E1AA6CAF3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227f8-678f-4ccb-8d74-36fbe3478a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45F35D-FDA5-47F3-8F1F-86C6DA484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921BCF-DDF4-4BA4-B58B-6C8C3EFDEB26}">
  <ds:schemaRefs>
    <ds:schemaRef ds:uri="http://purl.org/dc/elements/1.1/"/>
    <ds:schemaRef ds:uri="http://schemas.microsoft.com/office/2006/metadata/properties"/>
    <ds:schemaRef ds:uri="782227f8-678f-4ccb-8d74-36fbe3478a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IPI</vt:lpstr>
      <vt:lpstr>IPPI</vt:lpstr>
      <vt:lpstr>IVNI</vt:lpstr>
      <vt:lpstr>IE</vt:lpstr>
      <vt:lpstr>IREM</vt:lpstr>
      <vt:lpstr>IHOT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INECV - Edmar Isaac Lopes Sanches</dc:creator>
  <cp:lastModifiedBy>INECV - Rosangela Gisele Garcia Silva</cp:lastModifiedBy>
  <dcterms:created xsi:type="dcterms:W3CDTF">2018-06-15T12:49:34Z</dcterms:created>
  <dcterms:modified xsi:type="dcterms:W3CDTF">2025-06-20T13:15:41Z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0x0101008EADD82691B64141BCC1FC35400592E9</vt:lpwstr>
  </property>
</Properties>
</file>