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IFUSÃO DE INFORMAÇÃO\Pedido Dados\EMPRESAS\Atividade Sector e serviço trimestral\2025\"/>
    </mc:Choice>
  </mc:AlternateContent>
  <xr:revisionPtr revIDLastSave="0" documentId="8_{545D8C7A-B204-4280-816C-BB851BCB1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 de VVN nos Serviços" sheetId="1" r:id="rId1"/>
    <sheet name="Indice de Emprego nos Serviços " sheetId="2" r:id="rId2"/>
    <sheet name="Indice de serviços a tempo IP" sheetId="3" r:id="rId3"/>
    <sheet name="Indice de Remuneraçõ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2" i="4" l="1"/>
  <c r="AV13" i="4"/>
  <c r="AV14" i="4"/>
  <c r="AV15" i="4"/>
  <c r="AV16" i="4"/>
  <c r="AS11" i="4"/>
  <c r="AT11" i="4"/>
  <c r="AU11" i="4"/>
  <c r="AV11" i="4"/>
  <c r="AV12" i="3"/>
  <c r="AV13" i="3"/>
  <c r="AV14" i="3"/>
  <c r="AV15" i="3"/>
  <c r="AV16" i="3"/>
  <c r="AS11" i="3"/>
  <c r="AT11" i="3"/>
  <c r="AU11" i="3"/>
  <c r="AV11" i="3"/>
  <c r="AV12" i="2"/>
  <c r="AV13" i="2"/>
  <c r="AV14" i="2"/>
  <c r="AV15" i="2"/>
  <c r="AV16" i="2"/>
  <c r="AS11" i="2"/>
  <c r="AT11" i="2"/>
  <c r="AU11" i="2"/>
  <c r="AV11" i="2"/>
  <c r="AV12" i="1"/>
  <c r="AV13" i="1"/>
  <c r="AV14" i="1"/>
  <c r="AV15" i="1"/>
  <c r="AV16" i="1"/>
  <c r="AS11" i="1"/>
  <c r="AT11" i="1"/>
  <c r="AU11" i="1"/>
  <c r="AV11" i="1"/>
  <c r="AU12" i="3" l="1"/>
  <c r="AU13" i="3"/>
  <c r="AU14" i="3"/>
  <c r="AU15" i="3"/>
  <c r="AU16" i="3"/>
  <c r="AU16" i="4"/>
  <c r="AT16" i="2"/>
  <c r="AR16" i="2"/>
  <c r="AP16" i="2"/>
  <c r="AN16" i="2"/>
  <c r="AN11" i="2"/>
  <c r="AO11" i="2"/>
  <c r="AP11" i="2"/>
  <c r="AQ11" i="2"/>
  <c r="AR11" i="2"/>
  <c r="AN12" i="2"/>
  <c r="AO12" i="2"/>
  <c r="AP12" i="2"/>
  <c r="AQ12" i="2"/>
  <c r="AR12" i="2"/>
  <c r="AS12" i="2"/>
  <c r="AT12" i="2"/>
  <c r="AU12" i="2"/>
  <c r="AN13" i="2"/>
  <c r="AO13" i="2"/>
  <c r="AP13" i="2"/>
  <c r="AQ13" i="2"/>
  <c r="AR13" i="2"/>
  <c r="AS13" i="2"/>
  <c r="AT13" i="2"/>
  <c r="AU13" i="2"/>
  <c r="AN14" i="2"/>
  <c r="AO14" i="2"/>
  <c r="AP14" i="2"/>
  <c r="AQ14" i="2"/>
  <c r="AR14" i="2"/>
  <c r="AS14" i="2"/>
  <c r="AT14" i="2"/>
  <c r="AU14" i="2"/>
  <c r="AN15" i="2"/>
  <c r="AO15" i="2"/>
  <c r="AP15" i="2"/>
  <c r="AQ15" i="2"/>
  <c r="AR15" i="2"/>
  <c r="AS15" i="2"/>
  <c r="AT15" i="2"/>
  <c r="AU15" i="2"/>
  <c r="AO16" i="2"/>
  <c r="AQ16" i="2"/>
  <c r="AS16" i="2"/>
  <c r="AU16" i="2"/>
  <c r="AU15" i="1"/>
  <c r="AU12" i="1"/>
  <c r="AU13" i="1"/>
  <c r="AU14" i="1"/>
  <c r="AU16" i="1"/>
  <c r="AU13" i="4"/>
  <c r="AU12" i="4"/>
  <c r="AU14" i="4"/>
  <c r="AU15" i="4"/>
  <c r="AT12" i="4" l="1"/>
  <c r="AT13" i="4"/>
  <c r="AT14" i="4"/>
  <c r="AT15" i="4"/>
  <c r="AT16" i="4"/>
  <c r="AT12" i="3"/>
  <c r="AT13" i="3"/>
  <c r="AT14" i="3"/>
  <c r="AT15" i="3"/>
  <c r="AT16" i="3"/>
  <c r="AT12" i="1"/>
  <c r="AT13" i="1"/>
  <c r="AT14" i="1"/>
  <c r="AT15" i="1"/>
  <c r="AT16" i="1"/>
  <c r="AS12" i="4"/>
  <c r="AS13" i="4"/>
  <c r="AS14" i="4"/>
  <c r="AS15" i="4"/>
  <c r="AS16" i="4"/>
  <c r="AS12" i="3"/>
  <c r="AS13" i="3"/>
  <c r="AS14" i="3"/>
  <c r="AS15" i="3"/>
  <c r="AS16" i="3"/>
  <c r="AS12" i="1"/>
  <c r="AS13" i="1"/>
  <c r="AS14" i="1"/>
  <c r="AS15" i="1"/>
  <c r="AS16" i="1"/>
  <c r="AR11" i="4"/>
  <c r="AR12" i="4"/>
  <c r="AR13" i="4"/>
  <c r="AR14" i="4"/>
  <c r="AR15" i="4"/>
  <c r="AR16" i="4"/>
  <c r="AR11" i="3"/>
  <c r="AR12" i="3"/>
  <c r="AR13" i="3"/>
  <c r="AR14" i="3"/>
  <c r="AR15" i="3"/>
  <c r="AR16" i="3"/>
  <c r="AR11" i="1"/>
  <c r="AR12" i="1"/>
  <c r="AR13" i="1"/>
  <c r="AR14" i="1"/>
  <c r="AR15" i="1"/>
  <c r="AR16" i="1"/>
  <c r="AQ11" i="4" l="1"/>
  <c r="AQ12" i="4"/>
  <c r="AQ13" i="4"/>
  <c r="AQ14" i="4"/>
  <c r="AQ15" i="4"/>
  <c r="AQ16" i="4"/>
  <c r="AQ11" i="3"/>
  <c r="AQ12" i="3"/>
  <c r="AQ13" i="3"/>
  <c r="AQ14" i="3"/>
  <c r="AQ15" i="3"/>
  <c r="AQ16" i="3"/>
  <c r="AQ11" i="1"/>
  <c r="AQ12" i="1"/>
  <c r="AQ13" i="1"/>
  <c r="AQ14" i="1"/>
  <c r="AQ15" i="1"/>
  <c r="AQ16" i="1"/>
  <c r="AP11" i="4"/>
  <c r="AP12" i="4"/>
  <c r="AP13" i="4"/>
  <c r="AP14" i="4"/>
  <c r="AP15" i="4"/>
  <c r="AP16" i="4"/>
  <c r="AP11" i="3"/>
  <c r="AP12" i="3"/>
  <c r="AP13" i="3"/>
  <c r="AP14" i="3"/>
  <c r="AP15" i="3"/>
  <c r="AP16" i="3"/>
  <c r="AP11" i="1"/>
  <c r="AP12" i="1"/>
  <c r="AP13" i="1"/>
  <c r="AP14" i="1"/>
  <c r="AP15" i="1"/>
  <c r="AP16" i="1"/>
  <c r="AO11" i="4"/>
  <c r="AO12" i="4"/>
  <c r="AO13" i="4"/>
  <c r="AO14" i="4"/>
  <c r="AO15" i="4"/>
  <c r="AO16" i="4"/>
  <c r="AM11" i="4"/>
  <c r="AN11" i="4"/>
  <c r="AM12" i="4"/>
  <c r="AN12" i="4"/>
  <c r="AM13" i="4"/>
  <c r="AN13" i="4"/>
  <c r="AM14" i="4"/>
  <c r="AN14" i="4"/>
  <c r="AM15" i="4"/>
  <c r="AN15" i="4"/>
  <c r="AM16" i="4"/>
  <c r="AN16" i="4"/>
  <c r="AO11" i="3"/>
  <c r="AO12" i="3"/>
  <c r="AO13" i="3"/>
  <c r="AO14" i="3"/>
  <c r="AO15" i="3"/>
  <c r="AO16" i="3"/>
  <c r="AO11" i="1"/>
  <c r="AO12" i="1"/>
  <c r="AO13" i="1"/>
  <c r="AO14" i="1"/>
  <c r="AO15" i="1"/>
  <c r="AO16" i="1"/>
  <c r="AN11" i="3" l="1"/>
  <c r="AN12" i="3"/>
  <c r="AN13" i="3"/>
  <c r="AN14" i="3"/>
  <c r="AN15" i="3"/>
  <c r="AN16" i="3"/>
  <c r="AN11" i="1"/>
  <c r="AN12" i="1"/>
  <c r="AN13" i="1"/>
  <c r="AN14" i="1"/>
  <c r="AN16" i="1"/>
  <c r="AN15" i="1" l="1"/>
  <c r="AM11" i="3"/>
  <c r="AM12" i="3"/>
  <c r="AM13" i="3"/>
  <c r="AM14" i="3"/>
  <c r="AM15" i="3"/>
  <c r="AM16" i="3"/>
  <c r="AM11" i="2"/>
  <c r="AM12" i="2"/>
  <c r="AM13" i="2"/>
  <c r="AM14" i="2"/>
  <c r="AM15" i="2"/>
  <c r="AM16" i="2"/>
  <c r="AM11" i="1" l="1"/>
  <c r="AM12" i="1"/>
  <c r="AM13" i="1"/>
  <c r="AM14" i="1"/>
  <c r="AM15" i="1"/>
  <c r="AM16" i="1"/>
  <c r="AL11" i="4" l="1"/>
  <c r="AL12" i="4"/>
  <c r="AL13" i="4"/>
  <c r="AL14" i="4"/>
  <c r="AL15" i="4"/>
  <c r="AL16" i="4"/>
  <c r="AL11" i="3"/>
  <c r="AL12" i="3"/>
  <c r="AL13" i="3"/>
  <c r="AL14" i="3"/>
  <c r="AL15" i="3"/>
  <c r="AL16" i="3"/>
  <c r="AL16" i="2"/>
  <c r="AL15" i="2"/>
  <c r="AL14" i="2"/>
  <c r="AL13" i="2"/>
  <c r="AL12" i="2"/>
  <c r="AL11" i="2"/>
  <c r="AL16" i="1"/>
  <c r="AL15" i="1"/>
  <c r="AL14" i="1"/>
  <c r="AL13" i="1"/>
  <c r="AL12" i="1"/>
  <c r="AL11" i="1"/>
  <c r="AK16" i="4" l="1"/>
  <c r="AK15" i="4"/>
  <c r="AK14" i="4"/>
  <c r="AK13" i="4"/>
  <c r="AK12" i="4"/>
  <c r="AK11" i="4"/>
  <c r="AK16" i="3"/>
  <c r="AK15" i="3"/>
  <c r="AK14" i="3"/>
  <c r="AK13" i="3"/>
  <c r="AK12" i="3"/>
  <c r="AK11" i="3"/>
  <c r="AK16" i="2"/>
  <c r="AK15" i="2"/>
  <c r="AK14" i="2"/>
  <c r="AK13" i="2"/>
  <c r="AK12" i="2"/>
  <c r="AK11" i="2"/>
  <c r="AK11" i="1" l="1"/>
  <c r="AK12" i="1"/>
  <c r="AK13" i="1"/>
  <c r="AK14" i="1"/>
  <c r="AK15" i="1"/>
  <c r="AK16" i="1"/>
  <c r="AJ16" i="4" l="1"/>
  <c r="AJ15" i="4"/>
  <c r="AJ14" i="4"/>
  <c r="AJ13" i="4"/>
  <c r="AJ12" i="4"/>
  <c r="AJ11" i="4"/>
  <c r="AJ16" i="3"/>
  <c r="AJ15" i="3"/>
  <c r="AJ14" i="3"/>
  <c r="AJ13" i="3"/>
  <c r="AJ12" i="3"/>
  <c r="AJ11" i="3"/>
  <c r="AJ16" i="2"/>
  <c r="AJ15" i="2"/>
  <c r="AJ14" i="2"/>
  <c r="AJ13" i="2"/>
  <c r="AJ12" i="2"/>
  <c r="AJ11" i="2"/>
  <c r="AJ16" i="1" l="1"/>
  <c r="AJ15" i="1"/>
  <c r="AJ14" i="1"/>
  <c r="AJ13" i="1"/>
  <c r="AJ12" i="1"/>
  <c r="AJ11" i="1"/>
  <c r="AI16" i="4"/>
  <c r="AI15" i="4"/>
  <c r="AI14" i="4"/>
  <c r="AI13" i="4"/>
  <c r="AI12" i="4"/>
  <c r="AI11" i="4"/>
  <c r="AI16" i="3"/>
  <c r="AI15" i="3"/>
  <c r="AI14" i="3"/>
  <c r="AI13" i="3"/>
  <c r="AI12" i="3"/>
  <c r="AI11" i="3"/>
  <c r="AI16" i="2"/>
  <c r="AI15" i="2"/>
  <c r="AI14" i="2"/>
  <c r="AI13" i="2"/>
  <c r="AI12" i="2"/>
  <c r="AI11" i="2"/>
  <c r="AI15" i="1"/>
  <c r="AI16" i="1"/>
  <c r="AI14" i="1"/>
  <c r="AI13" i="1"/>
  <c r="AI12" i="1"/>
  <c r="AI11" i="1"/>
  <c r="AH16" i="4" l="1"/>
  <c r="AH15" i="4"/>
  <c r="AH14" i="4"/>
  <c r="AH13" i="4"/>
  <c r="AH12" i="4"/>
  <c r="AH11" i="4"/>
  <c r="AH16" i="3"/>
  <c r="AH15" i="3"/>
  <c r="AH14" i="3"/>
  <c r="AH13" i="3"/>
  <c r="AH12" i="3"/>
  <c r="AH11" i="3"/>
  <c r="AH16" i="2"/>
  <c r="AH15" i="2"/>
  <c r="AH14" i="2"/>
  <c r="AH13" i="2"/>
  <c r="AH12" i="2"/>
  <c r="AH11" i="2"/>
  <c r="AH16" i="1"/>
  <c r="AH15" i="1"/>
  <c r="AH14" i="1"/>
  <c r="AH13" i="1"/>
  <c r="AH12" i="1"/>
  <c r="AH11" i="1"/>
  <c r="AG16" i="4" l="1"/>
  <c r="AG15" i="4"/>
  <c r="AG14" i="4"/>
  <c r="AG13" i="4"/>
  <c r="AG12" i="4"/>
  <c r="AG11" i="4"/>
  <c r="AB16" i="3"/>
  <c r="AC16" i="3"/>
  <c r="AD16" i="3"/>
  <c r="AE16" i="3"/>
  <c r="AF16" i="3"/>
  <c r="AG16" i="3"/>
  <c r="AB15" i="3"/>
  <c r="AC15" i="3"/>
  <c r="AD15" i="3"/>
  <c r="AE15" i="3"/>
  <c r="AF15" i="3"/>
  <c r="AG15" i="3"/>
  <c r="AB14" i="3"/>
  <c r="AC14" i="3"/>
  <c r="AD14" i="3"/>
  <c r="AE14" i="3"/>
  <c r="AF14" i="3"/>
  <c r="AG14" i="3"/>
  <c r="AB13" i="3"/>
  <c r="AC13" i="3"/>
  <c r="AD13" i="3"/>
  <c r="AE13" i="3"/>
  <c r="AF13" i="3"/>
  <c r="AG13" i="3"/>
  <c r="AB12" i="3"/>
  <c r="AC12" i="3"/>
  <c r="AD12" i="3"/>
  <c r="AE12" i="3"/>
  <c r="AF12" i="3"/>
  <c r="AG12" i="3"/>
  <c r="AB11" i="3"/>
  <c r="AC11" i="3"/>
  <c r="AD11" i="3"/>
  <c r="AE11" i="3"/>
  <c r="AF11" i="3"/>
  <c r="AG11" i="3"/>
  <c r="AG16" i="2" l="1"/>
  <c r="AG14" i="2"/>
  <c r="AG13" i="2"/>
  <c r="AG12" i="2"/>
  <c r="AG11" i="2"/>
  <c r="AG16" i="1"/>
  <c r="AG15" i="1"/>
  <c r="AG14" i="1"/>
  <c r="AG13" i="1"/>
  <c r="AG12" i="1"/>
  <c r="AG11" i="1"/>
  <c r="AB15" i="1"/>
  <c r="AF15" i="1"/>
  <c r="AB14" i="1"/>
  <c r="AC14" i="1"/>
  <c r="AD14" i="1"/>
  <c r="AE14" i="1"/>
  <c r="AF14" i="1"/>
  <c r="AB13" i="1"/>
  <c r="AC13" i="1"/>
  <c r="AD13" i="1"/>
  <c r="AE13" i="1"/>
  <c r="AF13" i="1"/>
  <c r="AB12" i="1"/>
  <c r="AC12" i="1"/>
  <c r="AD12" i="1"/>
  <c r="AE12" i="1"/>
  <c r="AF12" i="1"/>
  <c r="AB11" i="1"/>
  <c r="AC11" i="1"/>
  <c r="AD11" i="1"/>
  <c r="AE11" i="1"/>
  <c r="AF11" i="1"/>
  <c r="AB16" i="4" l="1"/>
  <c r="AC16" i="4"/>
  <c r="AD16" i="4"/>
  <c r="AE16" i="4"/>
  <c r="AF16" i="4"/>
  <c r="AB15" i="4"/>
  <c r="AC15" i="4"/>
  <c r="AD15" i="4"/>
  <c r="AE15" i="4"/>
  <c r="AF15" i="4"/>
  <c r="AB14" i="4"/>
  <c r="AC14" i="4"/>
  <c r="AD14" i="4"/>
  <c r="AE14" i="4"/>
  <c r="AF14" i="4"/>
  <c r="AB13" i="4"/>
  <c r="AC13" i="4"/>
  <c r="AD13" i="4"/>
  <c r="AE13" i="4"/>
  <c r="AF13" i="4"/>
  <c r="AB12" i="4"/>
  <c r="AC12" i="4"/>
  <c r="AD12" i="4"/>
  <c r="AE12" i="4"/>
  <c r="AF12" i="4"/>
  <c r="AB11" i="4"/>
  <c r="AC11" i="4"/>
  <c r="AD11" i="4"/>
  <c r="AE11" i="4"/>
  <c r="AF11" i="4"/>
  <c r="AE16" i="2" l="1"/>
  <c r="AF16" i="2"/>
  <c r="AE14" i="2"/>
  <c r="AF14" i="2"/>
  <c r="AE13" i="2"/>
  <c r="AF13" i="2"/>
  <c r="AE12" i="2"/>
  <c r="AF12" i="2"/>
  <c r="AF11" i="2"/>
  <c r="AE11" i="2"/>
  <c r="AE15" i="2" s="1"/>
  <c r="AE15" i="1"/>
  <c r="AE16" i="1"/>
  <c r="AF16" i="1"/>
  <c r="AD16" i="2" l="1"/>
  <c r="AD14" i="2"/>
  <c r="AD13" i="2"/>
  <c r="AD12" i="2"/>
  <c r="AD11" i="2"/>
  <c r="Z11" i="2"/>
  <c r="AA11" i="2"/>
  <c r="AB11" i="2"/>
  <c r="AC11" i="2"/>
  <c r="Z12" i="2"/>
  <c r="AA12" i="2"/>
  <c r="AB12" i="2"/>
  <c r="AC12" i="2"/>
  <c r="Z13" i="2"/>
  <c r="AA13" i="2"/>
  <c r="AB13" i="2"/>
  <c r="AC13" i="2"/>
  <c r="Z14" i="2"/>
  <c r="AA14" i="2"/>
  <c r="AB14" i="2"/>
  <c r="AC14" i="2"/>
  <c r="Z15" i="2"/>
  <c r="AA15" i="2"/>
  <c r="Z16" i="2"/>
  <c r="AA16" i="2"/>
  <c r="AB16" i="2"/>
  <c r="AC16" i="2"/>
  <c r="AD16" i="1"/>
  <c r="AD15" i="1"/>
  <c r="AB15" i="2" l="1"/>
  <c r="AD15" i="2"/>
  <c r="AF15" i="2"/>
  <c r="AA16" i="4"/>
  <c r="AG15" i="2" l="1"/>
  <c r="AC15" i="2"/>
  <c r="AC16" i="1"/>
  <c r="AC15" i="1"/>
  <c r="AB16" i="1" l="1"/>
  <c r="AA15" i="4" l="1"/>
  <c r="AA14" i="4"/>
  <c r="AA13" i="4"/>
  <c r="AA12" i="4"/>
  <c r="AA11" i="4"/>
  <c r="AA16" i="3"/>
  <c r="AA15" i="3"/>
  <c r="AA14" i="3"/>
  <c r="AA13" i="3"/>
  <c r="AA12" i="3"/>
  <c r="AA11" i="3"/>
  <c r="AA16" i="1"/>
  <c r="AA15" i="1"/>
  <c r="AA14" i="1"/>
  <c r="AA13" i="1"/>
  <c r="AA12" i="1"/>
  <c r="AA11" i="1"/>
  <c r="Z16" i="4" l="1"/>
  <c r="Z15" i="4"/>
  <c r="Z14" i="4"/>
  <c r="Z13" i="4"/>
  <c r="Z12" i="4"/>
  <c r="Z11" i="4"/>
  <c r="Z16" i="3"/>
  <c r="Z15" i="3"/>
  <c r="Z14" i="3"/>
  <c r="Z13" i="3"/>
  <c r="Z12" i="3"/>
  <c r="Z11" i="3"/>
  <c r="Z16" i="1"/>
  <c r="Z15" i="1"/>
  <c r="Z14" i="1"/>
  <c r="Z13" i="1"/>
  <c r="Z12" i="1"/>
  <c r="Z11" i="1"/>
  <c r="Y16" i="4" l="1"/>
  <c r="Y15" i="4"/>
  <c r="Y14" i="4"/>
  <c r="Y13" i="4"/>
  <c r="Y12" i="4"/>
  <c r="Y11" i="4"/>
  <c r="Y16" i="3"/>
  <c r="Y15" i="3"/>
  <c r="Y14" i="3"/>
  <c r="Y13" i="3"/>
  <c r="Y12" i="3"/>
  <c r="Y11" i="3"/>
  <c r="Y16" i="2"/>
  <c r="Y15" i="2"/>
  <c r="Y14" i="2"/>
  <c r="Y13" i="2"/>
  <c r="Y12" i="2"/>
  <c r="Y11" i="2"/>
  <c r="Y16" i="1" l="1"/>
  <c r="Y15" i="1"/>
  <c r="Y14" i="1"/>
  <c r="Y13" i="1"/>
  <c r="Y12" i="1"/>
  <c r="Y11" i="1"/>
  <c r="T12" i="3" l="1"/>
  <c r="X16" i="4" l="1"/>
  <c r="X15" i="4"/>
  <c r="X14" i="4"/>
  <c r="X13" i="4"/>
  <c r="X12" i="4"/>
  <c r="X11" i="4"/>
  <c r="X16" i="3"/>
  <c r="X15" i="3"/>
  <c r="X14" i="3"/>
  <c r="X13" i="3"/>
  <c r="X12" i="3"/>
  <c r="X11" i="3"/>
  <c r="X16" i="2"/>
  <c r="X15" i="2"/>
  <c r="X14" i="2"/>
  <c r="X13" i="2"/>
  <c r="X12" i="2"/>
  <c r="X11" i="2"/>
  <c r="M11" i="2"/>
  <c r="S11" i="2"/>
  <c r="U11" i="2"/>
  <c r="X11" i="1"/>
  <c r="X12" i="1"/>
  <c r="X13" i="1"/>
  <c r="X14" i="1"/>
  <c r="X15" i="1"/>
  <c r="X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6" i="4" l="1"/>
  <c r="W15" i="4"/>
  <c r="W14" i="4"/>
  <c r="W13" i="4"/>
  <c r="W12" i="4"/>
  <c r="W11" i="4"/>
  <c r="W16" i="3"/>
  <c r="W15" i="3"/>
  <c r="W14" i="3"/>
  <c r="W13" i="3"/>
  <c r="W12" i="3"/>
  <c r="W11" i="3"/>
  <c r="W16" i="2"/>
  <c r="W15" i="2"/>
  <c r="W14" i="2"/>
  <c r="W13" i="2"/>
  <c r="W12" i="2"/>
  <c r="W11" i="2"/>
  <c r="W16" i="1" l="1"/>
  <c r="W15" i="1"/>
  <c r="W14" i="1"/>
  <c r="W13" i="1"/>
  <c r="W12" i="1"/>
  <c r="W11" i="1"/>
  <c r="V16" i="4" l="1"/>
  <c r="V15" i="4"/>
  <c r="V14" i="4"/>
  <c r="V13" i="4"/>
  <c r="V12" i="4"/>
  <c r="V11" i="4"/>
  <c r="V16" i="3"/>
  <c r="V15" i="3"/>
  <c r="V14" i="3"/>
  <c r="V13" i="3"/>
  <c r="V12" i="3"/>
  <c r="V11" i="3"/>
  <c r="V16" i="2"/>
  <c r="V14" i="2"/>
  <c r="V13" i="2"/>
  <c r="V12" i="2"/>
  <c r="V11" i="2"/>
  <c r="T16" i="4" l="1"/>
  <c r="U16" i="4"/>
  <c r="P16" i="4"/>
  <c r="Q16" i="4"/>
  <c r="R16" i="4"/>
  <c r="S16" i="4"/>
  <c r="O16" i="4"/>
  <c r="U15" i="4"/>
  <c r="U14" i="4"/>
  <c r="U13" i="4"/>
  <c r="U12" i="4"/>
  <c r="U11" i="4"/>
  <c r="U15" i="3"/>
  <c r="U16" i="3"/>
  <c r="U14" i="3"/>
  <c r="U13" i="3"/>
  <c r="U12" i="3"/>
  <c r="U11" i="3"/>
  <c r="U14" i="2"/>
  <c r="U16" i="2"/>
  <c r="U13" i="2"/>
  <c r="U12" i="2"/>
  <c r="T11" i="4" l="1"/>
  <c r="T12" i="4"/>
  <c r="T13" i="4"/>
  <c r="T14" i="4"/>
  <c r="T15" i="4"/>
  <c r="T13" i="3"/>
  <c r="T14" i="3"/>
  <c r="T15" i="3"/>
  <c r="T16" i="3"/>
  <c r="T11" i="3"/>
  <c r="T12" i="2"/>
  <c r="T13" i="2"/>
  <c r="T14" i="2"/>
  <c r="T15" i="2"/>
  <c r="T16" i="2"/>
  <c r="T11" i="2"/>
  <c r="G16" i="4" l="1"/>
  <c r="H16" i="4"/>
  <c r="I16" i="4"/>
  <c r="J16" i="4"/>
  <c r="K16" i="4"/>
  <c r="L16" i="4"/>
  <c r="H15" i="4"/>
  <c r="I15" i="4"/>
  <c r="P15" i="4"/>
  <c r="M15" i="4"/>
  <c r="G15" i="4"/>
  <c r="N16" i="4"/>
  <c r="M16" i="4"/>
  <c r="S15" i="4"/>
  <c r="R15" i="4"/>
  <c r="O15" i="4"/>
  <c r="N15" i="4"/>
  <c r="K15" i="4"/>
  <c r="J15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R16" i="3"/>
  <c r="L16" i="3"/>
  <c r="K16" i="3"/>
  <c r="N16" i="3"/>
  <c r="H16" i="3"/>
  <c r="G16" i="3"/>
  <c r="S16" i="3"/>
  <c r="I15" i="3"/>
  <c r="O15" i="3"/>
  <c r="M15" i="3"/>
  <c r="Q15" i="3"/>
  <c r="S15" i="3"/>
  <c r="G15" i="3"/>
  <c r="Q16" i="3"/>
  <c r="P16" i="3"/>
  <c r="O16" i="3"/>
  <c r="M16" i="3"/>
  <c r="I16" i="3"/>
  <c r="R15" i="3"/>
  <c r="P15" i="3"/>
  <c r="N15" i="3"/>
  <c r="L15" i="3"/>
  <c r="J15" i="3"/>
  <c r="H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S15" i="2"/>
  <c r="S14" i="2"/>
  <c r="S13" i="2"/>
  <c r="S12" i="2"/>
  <c r="H16" i="2"/>
  <c r="I16" i="2"/>
  <c r="J16" i="2"/>
  <c r="K16" i="2"/>
  <c r="L16" i="2"/>
  <c r="M16" i="2"/>
  <c r="N16" i="2"/>
  <c r="O16" i="2"/>
  <c r="P16" i="2"/>
  <c r="Q16" i="2"/>
  <c r="R16" i="2"/>
  <c r="S16" i="2"/>
  <c r="G16" i="2"/>
  <c r="G11" i="2"/>
  <c r="H11" i="2"/>
  <c r="I11" i="2"/>
  <c r="J11" i="2"/>
  <c r="K11" i="2"/>
  <c r="L11" i="2"/>
  <c r="N11" i="2"/>
  <c r="O11" i="2"/>
  <c r="P11" i="2"/>
  <c r="Q11" i="2"/>
  <c r="R11" i="2"/>
  <c r="G12" i="2"/>
  <c r="H12" i="2"/>
  <c r="I12" i="2"/>
  <c r="J12" i="2"/>
  <c r="K12" i="2"/>
  <c r="L12" i="2"/>
  <c r="M12" i="2"/>
  <c r="N12" i="2"/>
  <c r="O12" i="2"/>
  <c r="P12" i="2"/>
  <c r="Q12" i="2"/>
  <c r="R12" i="2"/>
  <c r="G13" i="2"/>
  <c r="H13" i="2"/>
  <c r="I13" i="2"/>
  <c r="J13" i="2"/>
  <c r="K13" i="2"/>
  <c r="L13" i="2"/>
  <c r="M13" i="2"/>
  <c r="N13" i="2"/>
  <c r="O13" i="2"/>
  <c r="P13" i="2"/>
  <c r="Q13" i="2"/>
  <c r="R13" i="2"/>
  <c r="G14" i="2"/>
  <c r="H14" i="2"/>
  <c r="I14" i="2"/>
  <c r="J14" i="2"/>
  <c r="K14" i="2"/>
  <c r="L14" i="2"/>
  <c r="M14" i="2"/>
  <c r="N14" i="2"/>
  <c r="O14" i="2"/>
  <c r="P14" i="2"/>
  <c r="Q14" i="2"/>
  <c r="R14" i="2"/>
  <c r="G15" i="2"/>
  <c r="H15" i="2"/>
  <c r="I15" i="2"/>
  <c r="J15" i="2"/>
  <c r="K15" i="2"/>
  <c r="L15" i="2"/>
  <c r="M15" i="2"/>
  <c r="N15" i="2"/>
  <c r="O15" i="2"/>
  <c r="P15" i="2"/>
  <c r="Q15" i="2"/>
  <c r="L15" i="4" l="1"/>
  <c r="Q15" i="4"/>
  <c r="J16" i="3"/>
  <c r="K15" i="3"/>
  <c r="U15" i="2" l="1"/>
  <c r="V15" i="2" l="1"/>
  <c r="R15" i="2"/>
</calcChain>
</file>

<file path=xl/sharedStrings.xml><?xml version="1.0" encoding="utf-8"?>
<sst xmlns="http://schemas.openxmlformats.org/spreadsheetml/2006/main" count="250" uniqueCount="61">
  <si>
    <t>Ponderador</t>
  </si>
  <si>
    <t xml:space="preserve">Secção </t>
  </si>
  <si>
    <t>Total</t>
  </si>
  <si>
    <t>Outras*</t>
  </si>
  <si>
    <t>Comércio por grosso e a retalho; reparação de veículos automóveis e motociclos</t>
  </si>
  <si>
    <t>Transportes e armazenagem</t>
  </si>
  <si>
    <t>Alojamento e restauração (restaurantes e similares)</t>
  </si>
  <si>
    <t xml:space="preserve">Actividades de informação e comunicação </t>
  </si>
  <si>
    <t>Taxa de Variação Homóloga ( em %)</t>
  </si>
  <si>
    <t>Índice de emprego a tempo integral nos serviços (NPSR), por secção e total</t>
  </si>
  <si>
    <t xml:space="preserve"> Índice de remunerações nos serviços, total e por secção</t>
  </si>
  <si>
    <r>
      <t xml:space="preserve"> </t>
    </r>
    <r>
      <rPr>
        <b/>
        <sz val="9"/>
        <color rgb="FF000000"/>
        <rFont val="Gill Sans MT"/>
        <family val="2"/>
      </rPr>
      <t xml:space="preserve">Índice de emprego total (tempo integral e parcial) nos serviços, por secção e total       </t>
    </r>
    <r>
      <rPr>
        <b/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 xml:space="preserve">       </t>
    </r>
  </si>
  <si>
    <t>1º T 14</t>
  </si>
  <si>
    <t>2º T 14</t>
  </si>
  <si>
    <t>3º T 14</t>
  </si>
  <si>
    <t>4º T 14</t>
  </si>
  <si>
    <t>1º T 15</t>
  </si>
  <si>
    <t>2º T 15</t>
  </si>
  <si>
    <t>3º T 15</t>
  </si>
  <si>
    <t>4º T 15</t>
  </si>
  <si>
    <t>1º T 16</t>
  </si>
  <si>
    <t>2º T 16</t>
  </si>
  <si>
    <t>3º T 16</t>
  </si>
  <si>
    <t>4º T 16</t>
  </si>
  <si>
    <t>1º T 17</t>
  </si>
  <si>
    <t>2º T 17</t>
  </si>
  <si>
    <t>3º T 17</t>
  </si>
  <si>
    <t>4º T 17</t>
  </si>
  <si>
    <t>1º T 18</t>
  </si>
  <si>
    <t>2º T 18</t>
  </si>
  <si>
    <t>3º T 18</t>
  </si>
  <si>
    <t>4º T 18</t>
  </si>
  <si>
    <t>1º T 19</t>
  </si>
  <si>
    <t>2º T 19</t>
  </si>
  <si>
    <t>3º T 19</t>
  </si>
  <si>
    <t>4º T 19</t>
  </si>
  <si>
    <t>1º T 20</t>
  </si>
  <si>
    <t>2º T 20</t>
  </si>
  <si>
    <t>3º T 20</t>
  </si>
  <si>
    <t>4º T 20</t>
  </si>
  <si>
    <t>1º T 21</t>
  </si>
  <si>
    <t>2º T 21</t>
  </si>
  <si>
    <t>3º T 21</t>
  </si>
  <si>
    <t>4º T 21</t>
  </si>
  <si>
    <t>1º T 22</t>
  </si>
  <si>
    <t>2º T 22</t>
  </si>
  <si>
    <t>3º T 22</t>
  </si>
  <si>
    <t>4º T 22</t>
  </si>
  <si>
    <t>1º T 23</t>
  </si>
  <si>
    <t>2º T 23</t>
  </si>
  <si>
    <t>3º T 23</t>
  </si>
  <si>
    <t>4º T 23</t>
  </si>
  <si>
    <t>1º T 24</t>
  </si>
  <si>
    <t>2º T 24</t>
  </si>
  <si>
    <t>3º T 24</t>
  </si>
  <si>
    <t>Indice de volume de Negocios 1ºT 2014 - 3ºT 2024</t>
  </si>
  <si>
    <t>4º T 24</t>
  </si>
  <si>
    <t>1º T 25</t>
  </si>
  <si>
    <t>OBS: Houve atualização apartir de I_T_23 (Secção  de Atividade de informação e comunicação)</t>
  </si>
  <si>
    <t>OBS: Houve atualização apartir de II_T_23 (Secção Comércio)</t>
  </si>
  <si>
    <t>2º 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</si>
</sst>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0.0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Gill Sans MT"/>
      <family val="2"/>
    </font>
    <font>
      <sz val="8.5"/>
      <color theme="1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b/>
      <sz val="11"/>
      <color theme="1"/>
      <name val="Calibri"/>
      <family val="2"/>
      <scheme val="minor"/>
    </font>
    <font>
      <b/>
      <sz val="8.5"/>
      <name val="Gill Sans MT"/>
      <family val="2"/>
    </font>
    <font>
      <sz val="11"/>
      <color rgb="FFFF0000"/>
      <name val="Calibri"/>
      <family val="2"/>
      <scheme val="minor"/>
    </font>
    <font>
      <b/>
      <sz val="8.5"/>
      <color rgb="FFFF0000"/>
      <name val="Gill Sans MT"/>
      <family val="2"/>
    </font>
    <font>
      <b/>
      <sz val="11"/>
      <color theme="1"/>
      <name val="Gill Sans MT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165" fontId="2" fillId="0" borderId="0" xfId="1" applyNumberFormat="1" applyFont="1"/>
    <xf numFmtId="165" fontId="3" fillId="0" borderId="0" xfId="1" applyNumberFormat="1" applyFont="1"/>
    <xf numFmtId="0" fontId="4" fillId="2" borderId="0" xfId="2" applyFont="1" applyFill="1" applyAlignment="1">
      <alignment vertical="center"/>
    </xf>
    <xf numFmtId="1" fontId="4" fillId="3" borderId="1" xfId="2" applyNumberFormat="1" applyFont="1" applyFill="1" applyBorder="1" applyAlignment="1">
      <alignment horizontal="right" vertical="center"/>
    </xf>
    <xf numFmtId="0" fontId="4" fillId="2" borderId="2" xfId="2" applyFont="1" applyFill="1" applyBorder="1" applyAlignment="1">
      <alignment vertical="center"/>
    </xf>
    <xf numFmtId="1" fontId="4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164" fontId="3" fillId="0" borderId="0" xfId="1" applyFont="1"/>
    <xf numFmtId="0" fontId="4" fillId="2" borderId="3" xfId="2" applyFont="1" applyFill="1" applyBorder="1" applyAlignment="1">
      <alignment vertical="center"/>
    </xf>
    <xf numFmtId="165" fontId="2" fillId="4" borderId="0" xfId="1" applyNumberFormat="1" applyFont="1" applyFill="1"/>
    <xf numFmtId="0" fontId="0" fillId="4" borderId="0" xfId="0" applyFill="1"/>
    <xf numFmtId="164" fontId="3" fillId="4" borderId="0" xfId="1" applyFont="1" applyFill="1"/>
    <xf numFmtId="0" fontId="5" fillId="2" borderId="0" xfId="2" applyFont="1" applyFill="1" applyAlignment="1">
      <alignment horizontal="left" vertical="center"/>
    </xf>
    <xf numFmtId="165" fontId="2" fillId="2" borderId="0" xfId="1" applyNumberFormat="1" applyFont="1" applyFill="1"/>
    <xf numFmtId="0" fontId="0" fillId="2" borderId="0" xfId="0" applyFill="1"/>
    <xf numFmtId="0" fontId="5" fillId="4" borderId="0" xfId="2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0" fontId="5" fillId="4" borderId="0" xfId="2" applyFont="1" applyFill="1" applyAlignment="1">
      <alignment vertical="center"/>
    </xf>
    <xf numFmtId="0" fontId="6" fillId="2" borderId="0" xfId="0" applyFont="1" applyFill="1"/>
    <xf numFmtId="165" fontId="3" fillId="4" borderId="0" xfId="1" applyNumberFormat="1" applyFont="1" applyFill="1"/>
    <xf numFmtId="165" fontId="3" fillId="4" borderId="0" xfId="1" applyNumberFormat="1" applyFont="1" applyFill="1" applyBorder="1"/>
    <xf numFmtId="165" fontId="3" fillId="0" borderId="0" xfId="1" applyNumberFormat="1" applyFont="1" applyBorder="1"/>
    <xf numFmtId="165" fontId="2" fillId="0" borderId="0" xfId="1" applyNumberFormat="1" applyFont="1" applyBorder="1"/>
    <xf numFmtId="164" fontId="3" fillId="4" borderId="0" xfId="1" applyFont="1" applyFill="1" applyBorder="1"/>
    <xf numFmtId="164" fontId="2" fillId="0" borderId="0" xfId="1" applyFont="1" applyFill="1"/>
    <xf numFmtId="164" fontId="3" fillId="0" borderId="0" xfId="1" applyFont="1" applyFill="1"/>
    <xf numFmtId="164" fontId="2" fillId="4" borderId="0" xfId="1" applyFont="1" applyFill="1"/>
    <xf numFmtId="166" fontId="0" fillId="0" borderId="0" xfId="0" applyNumberFormat="1"/>
    <xf numFmtId="164" fontId="7" fillId="0" borderId="0" xfId="1" applyFont="1"/>
    <xf numFmtId="165" fontId="2" fillId="0" borderId="0" xfId="1" applyNumberFormat="1" applyFont="1" applyFill="1" applyBorder="1"/>
    <xf numFmtId="164" fontId="3" fillId="2" borderId="0" xfId="1" applyFont="1" applyFill="1" applyBorder="1"/>
    <xf numFmtId="168" fontId="2" fillId="0" borderId="0" xfId="3" applyNumberFormat="1" applyFont="1"/>
    <xf numFmtId="168" fontId="0" fillId="0" borderId="0" xfId="3" applyNumberFormat="1" applyFont="1"/>
    <xf numFmtId="168" fontId="9" fillId="0" borderId="0" xfId="3" applyNumberFormat="1" applyFont="1"/>
    <xf numFmtId="168" fontId="8" fillId="0" borderId="0" xfId="3" applyNumberFormat="1" applyFont="1"/>
    <xf numFmtId="168" fontId="2" fillId="0" borderId="0" xfId="3" applyNumberFormat="1" applyFont="1" applyFill="1"/>
    <xf numFmtId="165" fontId="3" fillId="0" borderId="0" xfId="1" applyNumberFormat="1" applyFont="1" applyFill="1" applyBorder="1"/>
    <xf numFmtId="0" fontId="3" fillId="0" borderId="0" xfId="0" applyFont="1"/>
    <xf numFmtId="164" fontId="5" fillId="4" borderId="0" xfId="2" applyNumberFormat="1" applyFont="1" applyFill="1" applyAlignment="1">
      <alignment horizontal="left" vertical="center"/>
    </xf>
    <xf numFmtId="164" fontId="0" fillId="0" borderId="0" xfId="0" applyNumberFormat="1"/>
    <xf numFmtId="2" fontId="0" fillId="0" borderId="0" xfId="0" applyNumberFormat="1"/>
    <xf numFmtId="164" fontId="0" fillId="0" borderId="0" xfId="1" applyFont="1"/>
    <xf numFmtId="165" fontId="10" fillId="5" borderId="0" xfId="1" applyNumberFormat="1" applyFont="1" applyFill="1"/>
    <xf numFmtId="164" fontId="3" fillId="0" borderId="0" xfId="0" applyNumberFormat="1" applyFont="1"/>
    <xf numFmtId="0" fontId="5" fillId="4" borderId="0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0" fillId="0" borderId="2" xfId="0" applyBorder="1"/>
    <xf numFmtId="165" fontId="2" fillId="2" borderId="2" xfId="1" applyNumberFormat="1" applyFont="1" applyFill="1" applyBorder="1"/>
    <xf numFmtId="164" fontId="2" fillId="0" borderId="1" xfId="1" applyFont="1" applyFill="1" applyBorder="1"/>
    <xf numFmtId="0" fontId="4" fillId="0" borderId="1" xfId="2" applyFont="1" applyBorder="1" applyAlignment="1">
      <alignment horizontal="left" vertical="center"/>
    </xf>
    <xf numFmtId="165" fontId="2" fillId="2" borderId="1" xfId="1" applyNumberFormat="1" applyFont="1" applyFill="1" applyBorder="1"/>
    <xf numFmtId="164" fontId="2" fillId="0" borderId="1" xfId="0" applyNumberFormat="1" applyFont="1" applyBorder="1"/>
    <xf numFmtId="165" fontId="3" fillId="2" borderId="0" xfId="1" applyNumberFormat="1" applyFont="1" applyFill="1"/>
    <xf numFmtId="165" fontId="3" fillId="2" borderId="0" xfId="1" applyNumberFormat="1" applyFont="1" applyFill="1" applyBorder="1"/>
    <xf numFmtId="0" fontId="5" fillId="2" borderId="1" xfId="2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0" fontId="0" fillId="2" borderId="1" xfId="0" applyFill="1" applyBorder="1"/>
    <xf numFmtId="1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right" vertical="center"/>
    </xf>
    <xf numFmtId="0" fontId="0" fillId="0" borderId="0" xfId="0" applyBorder="1"/>
    <xf numFmtId="0" fontId="4" fillId="0" borderId="0" xfId="2" applyFont="1" applyBorder="1" applyAlignment="1">
      <alignment horizontal="left" vertical="center"/>
    </xf>
    <xf numFmtId="0" fontId="3" fillId="2" borderId="0" xfId="0" applyFont="1" applyFill="1"/>
    <xf numFmtId="0" fontId="4" fillId="2" borderId="2" xfId="2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164" fontId="2" fillId="2" borderId="0" xfId="1" applyFont="1" applyFill="1" applyAlignment="1">
      <alignment horizontal="center"/>
    </xf>
    <xf numFmtId="164" fontId="7" fillId="2" borderId="1" xfId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164" fontId="2" fillId="0" borderId="2" xfId="1" applyFont="1" applyBorder="1"/>
    <xf numFmtId="167" fontId="2" fillId="2" borderId="1" xfId="1" applyNumberFormat="1" applyFont="1" applyFill="1" applyBorder="1"/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3" xfId="0" applyFill="1" applyBorder="1"/>
    <xf numFmtId="165" fontId="3" fillId="2" borderId="3" xfId="1" applyNumberFormat="1" applyFont="1" applyFill="1" applyBorder="1"/>
    <xf numFmtId="165" fontId="2" fillId="2" borderId="3" xfId="1" applyNumberFormat="1" applyFont="1" applyFill="1" applyBorder="1"/>
    <xf numFmtId="168" fontId="0" fillId="2" borderId="3" xfId="3" applyNumberFormat="1" applyFont="1" applyFill="1" applyBorder="1"/>
    <xf numFmtId="167" fontId="2" fillId="2" borderId="3" xfId="1" applyNumberFormat="1" applyFont="1" applyFill="1" applyBorder="1"/>
    <xf numFmtId="167" fontId="2" fillId="2" borderId="3" xfId="0" applyNumberFormat="1" applyFont="1" applyFill="1" applyBorder="1" applyAlignment="1">
      <alignment horizontal="center"/>
    </xf>
    <xf numFmtId="165" fontId="10" fillId="5" borderId="0" xfId="1" applyNumberFormat="1" applyFont="1" applyFill="1" applyAlignment="1">
      <alignment horizontal="left" wrapText="1"/>
    </xf>
    <xf numFmtId="165" fontId="10" fillId="0" borderId="0" xfId="1" applyNumberFormat="1" applyFont="1" applyFill="1"/>
  </cellXfs>
  <cellStyles count="4">
    <cellStyle name="Normal" xfId="0" builtinId="0"/>
    <cellStyle name="Normal 3" xfId="2" xr:uid="{00000000-0005-0000-0000-000001000000}"/>
    <cellStyle name="Pe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37"/>
  <sheetViews>
    <sheetView tabSelected="1" view="pageLayout" zoomScaleNormal="100" workbookViewId="0">
      <selection activeCell="A19" sqref="A19"/>
    </sheetView>
  </sheetViews>
  <sheetFormatPr defaultRowHeight="15" x14ac:dyDescent="0.25"/>
  <cols>
    <col min="1" max="1" width="69" bestFit="1" customWidth="1"/>
    <col min="2" max="2" width="12.28515625" customWidth="1"/>
    <col min="18" max="18" width="9.140625" customWidth="1"/>
    <col min="19" max="19" width="8.28515625" bestFit="1" customWidth="1"/>
    <col min="23" max="23" width="8.28515625" customWidth="1"/>
    <col min="25" max="27" width="9.42578125" bestFit="1" customWidth="1"/>
    <col min="36" max="37" width="9.28515625" bestFit="1" customWidth="1"/>
    <col min="38" max="40" width="9.42578125" bestFit="1" customWidth="1"/>
  </cols>
  <sheetData>
    <row r="1" spans="1:247" s="15" customFormat="1" x14ac:dyDescent="0.25">
      <c r="A1" s="5" t="s">
        <v>55</v>
      </c>
      <c r="B1" s="5"/>
      <c r="C1" s="5"/>
      <c r="D1" s="3"/>
      <c r="E1" s="3"/>
      <c r="F1" s="3"/>
      <c r="G1" s="3"/>
    </row>
    <row r="2" spans="1:247" x14ac:dyDescent="0.25">
      <c r="A2" s="6" t="s">
        <v>1</v>
      </c>
      <c r="B2" s="4" t="s">
        <v>0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  <c r="AA2" s="4" t="s">
        <v>36</v>
      </c>
      <c r="AB2" s="4" t="s">
        <v>37</v>
      </c>
      <c r="AC2" s="4" t="s">
        <v>38</v>
      </c>
      <c r="AD2" s="4" t="s">
        <v>39</v>
      </c>
      <c r="AE2" s="4" t="s">
        <v>40</v>
      </c>
      <c r="AF2" s="4" t="s">
        <v>41</v>
      </c>
      <c r="AG2" s="4" t="s">
        <v>42</v>
      </c>
      <c r="AH2" s="4" t="s">
        <v>43</v>
      </c>
      <c r="AI2" s="4" t="s">
        <v>44</v>
      </c>
      <c r="AJ2" s="4" t="s">
        <v>45</v>
      </c>
      <c r="AK2" s="4" t="s">
        <v>46</v>
      </c>
      <c r="AL2" s="4" t="s">
        <v>47</v>
      </c>
      <c r="AM2" s="4" t="s">
        <v>48</v>
      </c>
      <c r="AN2" s="4" t="s">
        <v>49</v>
      </c>
      <c r="AO2" s="4" t="s">
        <v>50</v>
      </c>
      <c r="AP2" s="4" t="s">
        <v>51</v>
      </c>
      <c r="AQ2" s="4" t="s">
        <v>52</v>
      </c>
      <c r="AR2" s="4" t="s">
        <v>53</v>
      </c>
      <c r="AS2" s="4" t="s">
        <v>54</v>
      </c>
      <c r="AT2" s="4" t="s">
        <v>56</v>
      </c>
      <c r="AU2" s="4" t="s">
        <v>57</v>
      </c>
      <c r="AV2" s="4" t="s">
        <v>60</v>
      </c>
    </row>
    <row r="3" spans="1:247" s="11" customFormat="1" ht="15.75" x14ac:dyDescent="0.3">
      <c r="A3" s="16" t="s">
        <v>4</v>
      </c>
      <c r="B3" s="10">
        <v>60.2</v>
      </c>
      <c r="C3" s="20">
        <v>98.220181559996917</v>
      </c>
      <c r="D3" s="20">
        <v>92.962040245889185</v>
      </c>
      <c r="E3" s="20">
        <v>99.75</v>
      </c>
      <c r="F3" s="20">
        <v>109.07208072403733</v>
      </c>
      <c r="G3" s="20">
        <v>93.039005084122394</v>
      </c>
      <c r="H3" s="21">
        <v>94.587588616205579</v>
      </c>
      <c r="I3" s="21">
        <v>98.013667210044318</v>
      </c>
      <c r="J3" s="21">
        <v>102.07795910618583</v>
      </c>
      <c r="K3" s="21">
        <v>90.905591750657138</v>
      </c>
      <c r="L3" s="21">
        <v>92.696495611050594</v>
      </c>
      <c r="M3" s="21">
        <v>95.872262073337509</v>
      </c>
      <c r="N3" s="21">
        <v>102.72366547751452</v>
      </c>
      <c r="O3" s="21">
        <v>99.007821315201539</v>
      </c>
      <c r="P3" s="21">
        <v>97.43962719003045</v>
      </c>
      <c r="Q3" s="21">
        <v>103.13996054168408</v>
      </c>
      <c r="R3" s="21">
        <v>109.47449553815945</v>
      </c>
      <c r="S3" s="21">
        <v>105.24457269532741</v>
      </c>
      <c r="T3" s="21">
        <v>106.66762020844381</v>
      </c>
      <c r="U3" s="21">
        <v>114</v>
      </c>
      <c r="V3" s="21">
        <v>119.4</v>
      </c>
      <c r="W3" s="21">
        <v>108.5</v>
      </c>
      <c r="X3" s="21">
        <v>113.2</v>
      </c>
      <c r="Y3" s="21">
        <v>118.8</v>
      </c>
      <c r="Z3" s="21">
        <v>124</v>
      </c>
      <c r="AA3" s="21">
        <v>110.9</v>
      </c>
      <c r="AB3" s="21">
        <v>71.70925641028451</v>
      </c>
      <c r="AC3" s="21">
        <v>96.905813303544463</v>
      </c>
      <c r="AD3" s="21">
        <v>107.22692114187072</v>
      </c>
      <c r="AE3" s="21">
        <v>89.010030455406579</v>
      </c>
      <c r="AF3" s="21">
        <v>95.166519823175406</v>
      </c>
      <c r="AG3" s="21">
        <v>106.25828913632404</v>
      </c>
      <c r="AH3" s="21">
        <v>122.05135252997661</v>
      </c>
      <c r="AI3" s="21">
        <v>125.89263648050719</v>
      </c>
      <c r="AJ3" s="21">
        <v>144.52565879085148</v>
      </c>
      <c r="AK3" s="21">
        <v>159.85719350262761</v>
      </c>
      <c r="AL3" s="21">
        <v>157.07278837077848</v>
      </c>
      <c r="AM3" s="21">
        <v>140.98999466719886</v>
      </c>
      <c r="AN3" s="21">
        <v>130.44320331824028</v>
      </c>
      <c r="AO3" s="21">
        <v>152.24154313178764</v>
      </c>
      <c r="AP3" s="21">
        <v>164.18756944902972</v>
      </c>
      <c r="AQ3" s="21">
        <v>155.02913090512317</v>
      </c>
      <c r="AR3" s="21">
        <v>148.13002383540129</v>
      </c>
      <c r="AS3" s="21">
        <v>150.39224825643743</v>
      </c>
      <c r="AT3" s="21">
        <v>160.42872081072466</v>
      </c>
      <c r="AU3" s="21">
        <v>148.62633106023864</v>
      </c>
      <c r="AV3" s="21">
        <v>148.12113318259003</v>
      </c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spans="1:247" ht="15.75" x14ac:dyDescent="0.3">
      <c r="A4" s="7" t="s">
        <v>5</v>
      </c>
      <c r="B4" s="1">
        <v>10.8</v>
      </c>
      <c r="C4" s="2">
        <v>92.450491761666555</v>
      </c>
      <c r="D4" s="2">
        <v>91.497965215655455</v>
      </c>
      <c r="E4" s="2">
        <v>110.61159598900852</v>
      </c>
      <c r="F4" s="2">
        <v>105.43994703366947</v>
      </c>
      <c r="G4" s="2">
        <v>99.36613494717551</v>
      </c>
      <c r="H4" s="22">
        <v>104.10658780253721</v>
      </c>
      <c r="I4" s="22">
        <v>111.68147272861142</v>
      </c>
      <c r="J4" s="22">
        <v>107.0729316584821</v>
      </c>
      <c r="K4" s="22">
        <v>100.79426568503854</v>
      </c>
      <c r="L4" s="22">
        <v>105.72852415646</v>
      </c>
      <c r="M4" s="22">
        <v>100.88359496060949</v>
      </c>
      <c r="N4" s="22">
        <v>98.80484124909924</v>
      </c>
      <c r="O4" s="22">
        <v>100.51699610946437</v>
      </c>
      <c r="P4" s="22">
        <v>102.81290961756568</v>
      </c>
      <c r="Q4" s="22">
        <v>93.188051485854118</v>
      </c>
      <c r="R4" s="22">
        <v>97.3</v>
      </c>
      <c r="S4" s="22">
        <v>82.330282545227007</v>
      </c>
      <c r="T4" s="22">
        <v>95.89931603373671</v>
      </c>
      <c r="U4" s="22">
        <v>85.519748593952869</v>
      </c>
      <c r="V4" s="22">
        <v>101.18432822178536</v>
      </c>
      <c r="W4" s="22">
        <v>101.1586192901508</v>
      </c>
      <c r="X4" s="22">
        <v>96</v>
      </c>
      <c r="Y4" s="37">
        <v>122.2</v>
      </c>
      <c r="Z4" s="37">
        <v>129.4</v>
      </c>
      <c r="AA4" s="37">
        <v>113.3</v>
      </c>
      <c r="AB4" s="37">
        <v>33.09558853981278</v>
      </c>
      <c r="AC4" s="37">
        <v>56.976617642254695</v>
      </c>
      <c r="AD4" s="37">
        <v>75.463976733284184</v>
      </c>
      <c r="AE4" s="37">
        <v>58.989133853575815</v>
      </c>
      <c r="AF4" s="37">
        <v>62.862970010508491</v>
      </c>
      <c r="AG4" s="37">
        <v>72.346056772573874</v>
      </c>
      <c r="AH4" s="37">
        <v>87.642856283598604</v>
      </c>
      <c r="AI4" s="37">
        <v>88.603452541928206</v>
      </c>
      <c r="AJ4" s="37">
        <v>100.44051185394598</v>
      </c>
      <c r="AK4" s="37">
        <v>129.41682013422022</v>
      </c>
      <c r="AL4" s="37">
        <v>121.97913684327366</v>
      </c>
      <c r="AM4" s="37">
        <v>120.70543401772063</v>
      </c>
      <c r="AN4" s="37">
        <v>120.70681707886546</v>
      </c>
      <c r="AO4" s="37">
        <v>142.40299158569144</v>
      </c>
      <c r="AP4" s="37">
        <v>154.0141215766709</v>
      </c>
      <c r="AQ4" s="37">
        <v>150.34704908471684</v>
      </c>
      <c r="AR4" s="37">
        <v>152.92383237528657</v>
      </c>
      <c r="AS4" s="37">
        <v>151.6130217656123</v>
      </c>
      <c r="AT4" s="37">
        <v>162.69830061699832</v>
      </c>
      <c r="AU4" s="37">
        <v>165.76441741082692</v>
      </c>
      <c r="AV4" s="37">
        <v>163.62080623679222</v>
      </c>
    </row>
    <row r="5" spans="1:247" s="11" customFormat="1" ht="15.75" x14ac:dyDescent="0.3">
      <c r="A5" s="16" t="s">
        <v>6</v>
      </c>
      <c r="B5" s="10">
        <v>14.5</v>
      </c>
      <c r="C5" s="20">
        <v>122.61405161195275</v>
      </c>
      <c r="D5" s="20">
        <v>84.261290509190601</v>
      </c>
      <c r="E5" s="20">
        <v>89.567118502397435</v>
      </c>
      <c r="F5" s="20">
        <v>103.55753937645925</v>
      </c>
      <c r="G5" s="20">
        <v>103.30020713259074</v>
      </c>
      <c r="H5" s="21">
        <v>74.529398374134132</v>
      </c>
      <c r="I5" s="21">
        <v>94.753622617749642</v>
      </c>
      <c r="J5" s="21">
        <v>115.2098962334278</v>
      </c>
      <c r="K5" s="21">
        <v>132.30673985314883</v>
      </c>
      <c r="L5" s="21">
        <v>102.31375083007848</v>
      </c>
      <c r="M5" s="21">
        <v>122.08709595436122</v>
      </c>
      <c r="N5" s="21">
        <v>120.51652035993541</v>
      </c>
      <c r="O5" s="21">
        <v>137.51027037778204</v>
      </c>
      <c r="P5" s="21">
        <v>102.19574809037789</v>
      </c>
      <c r="Q5" s="21">
        <v>117.87414276048855</v>
      </c>
      <c r="R5" s="21">
        <v>133.22260589334371</v>
      </c>
      <c r="S5" s="21">
        <v>156.28309508229407</v>
      </c>
      <c r="T5" s="21">
        <v>109.09545258005235</v>
      </c>
      <c r="U5" s="21">
        <v>124.67053419979617</v>
      </c>
      <c r="V5" s="21">
        <v>140.45727271726545</v>
      </c>
      <c r="W5" s="21">
        <v>168.8</v>
      </c>
      <c r="X5" s="21">
        <v>125.4</v>
      </c>
      <c r="Y5" s="21">
        <v>139.9</v>
      </c>
      <c r="Z5" s="21">
        <v>162.19999999999999</v>
      </c>
      <c r="AA5" s="21">
        <v>159.6</v>
      </c>
      <c r="AB5" s="21">
        <v>8.3756065421605577</v>
      </c>
      <c r="AC5" s="21">
        <v>12.566557792043723</v>
      </c>
      <c r="AD5" s="21">
        <v>14.844349130690311</v>
      </c>
      <c r="AE5" s="21">
        <v>14.048374033400483</v>
      </c>
      <c r="AF5" s="21">
        <v>18.96490653517149</v>
      </c>
      <c r="AG5" s="21">
        <v>40.91585935430826</v>
      </c>
      <c r="AH5" s="21">
        <v>115.96929713416183</v>
      </c>
      <c r="AI5" s="21">
        <v>157.90580263344896</v>
      </c>
      <c r="AJ5" s="21">
        <v>152.25596858127329</v>
      </c>
      <c r="AK5" s="21">
        <v>185.33865502577481</v>
      </c>
      <c r="AL5" s="21">
        <v>213.21959601927279</v>
      </c>
      <c r="AM5" s="21">
        <v>220.8783047030837</v>
      </c>
      <c r="AN5" s="21">
        <v>170.81817986205877</v>
      </c>
      <c r="AO5" s="21">
        <v>223.38833625562486</v>
      </c>
      <c r="AP5" s="21">
        <v>272.16833367369168</v>
      </c>
      <c r="AQ5" s="21">
        <v>302.05014316142388</v>
      </c>
      <c r="AR5" s="21">
        <v>216.39594309060061</v>
      </c>
      <c r="AS5" s="21">
        <v>264.89300618342861</v>
      </c>
      <c r="AT5" s="21">
        <v>334.93588366110839</v>
      </c>
      <c r="AU5" s="21">
        <v>320.13819870584922</v>
      </c>
      <c r="AV5" s="21">
        <v>259.81465802673057</v>
      </c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</row>
    <row r="6" spans="1:247" ht="15.75" x14ac:dyDescent="0.3">
      <c r="A6" s="7" t="s">
        <v>7</v>
      </c>
      <c r="B6" s="1">
        <v>7.8</v>
      </c>
      <c r="C6" s="2">
        <v>98.821755367128759</v>
      </c>
      <c r="D6" s="2">
        <v>94.473376750972662</v>
      </c>
      <c r="E6" s="2">
        <v>101.82975794647473</v>
      </c>
      <c r="F6" s="2">
        <v>104.87510993542386</v>
      </c>
      <c r="G6" s="2">
        <v>100.45131667926253</v>
      </c>
      <c r="H6" s="22">
        <v>93.883165829343227</v>
      </c>
      <c r="I6" s="22">
        <v>90.542645165211212</v>
      </c>
      <c r="J6" s="22">
        <v>95.711740057808854</v>
      </c>
      <c r="K6" s="22">
        <v>95.309353808705424</v>
      </c>
      <c r="L6" s="22">
        <v>89.209474734316245</v>
      </c>
      <c r="M6" s="22">
        <v>95.23134193161026</v>
      </c>
      <c r="N6" s="22">
        <v>90.541828083128379</v>
      </c>
      <c r="O6" s="22">
        <v>87.583861006714884</v>
      </c>
      <c r="P6" s="22">
        <v>85.467099807676306</v>
      </c>
      <c r="Q6" s="22">
        <v>80.246652953104913</v>
      </c>
      <c r="R6" s="22">
        <v>82.11848057101237</v>
      </c>
      <c r="S6" s="22">
        <v>79</v>
      </c>
      <c r="T6" s="22">
        <v>76.778188565260677</v>
      </c>
      <c r="U6" s="22">
        <v>74.817479294510122</v>
      </c>
      <c r="V6" s="22">
        <v>78.400000000000006</v>
      </c>
      <c r="W6" s="22">
        <v>71.099999999999994</v>
      </c>
      <c r="X6" s="22">
        <v>75.5</v>
      </c>
      <c r="Y6" s="37">
        <v>76.8</v>
      </c>
      <c r="Z6" s="37">
        <v>85.1</v>
      </c>
      <c r="AA6" s="37">
        <v>74.900000000000006</v>
      </c>
      <c r="AB6" s="37">
        <v>73.56923764275335</v>
      </c>
      <c r="AC6" s="37">
        <v>78.632659850692164</v>
      </c>
      <c r="AD6" s="37">
        <v>93.573646693679066</v>
      </c>
      <c r="AE6" s="37">
        <v>77.754135617227263</v>
      </c>
      <c r="AF6" s="37">
        <v>76.040031508659041</v>
      </c>
      <c r="AG6" s="37">
        <v>83.311980061436088</v>
      </c>
      <c r="AH6" s="37">
        <v>95.254415127164037</v>
      </c>
      <c r="AI6" s="37">
        <v>87.5546150264597</v>
      </c>
      <c r="AJ6" s="37">
        <v>82.364083552656339</v>
      </c>
      <c r="AK6" s="37">
        <v>88.107803819259217</v>
      </c>
      <c r="AL6" s="37">
        <v>105.4806821924126</v>
      </c>
      <c r="AM6" s="37">
        <v>101.03283508245912</v>
      </c>
      <c r="AN6" s="37">
        <v>100.7538139203901</v>
      </c>
      <c r="AO6" s="37">
        <v>80.111607966994384</v>
      </c>
      <c r="AP6" s="37">
        <v>97.250317461739272</v>
      </c>
      <c r="AQ6" s="37">
        <v>82.790168755042728</v>
      </c>
      <c r="AR6" s="37">
        <v>92.002142335255144</v>
      </c>
      <c r="AS6" s="37">
        <v>86.839852703496987</v>
      </c>
      <c r="AT6" s="37">
        <v>120.05727094394541</v>
      </c>
      <c r="AU6" s="37">
        <v>87.418807860985652</v>
      </c>
      <c r="AV6" s="37">
        <v>90.997433063213947</v>
      </c>
    </row>
    <row r="7" spans="1:247" s="11" customFormat="1" ht="15.75" x14ac:dyDescent="0.3">
      <c r="A7" s="16" t="s">
        <v>3</v>
      </c>
      <c r="B7" s="10">
        <v>6.7</v>
      </c>
      <c r="C7" s="20">
        <v>104.5354202553482</v>
      </c>
      <c r="D7" s="20">
        <v>96.318525521926077</v>
      </c>
      <c r="E7" s="20">
        <v>94.429509966174095</v>
      </c>
      <c r="F7" s="20">
        <v>104.71654425655174</v>
      </c>
      <c r="G7" s="20">
        <v>99.23743669361221</v>
      </c>
      <c r="H7" s="21">
        <v>93.6419671098121</v>
      </c>
      <c r="I7" s="21">
        <v>97.367312330618745</v>
      </c>
      <c r="J7" s="21">
        <v>114.88708354525799</v>
      </c>
      <c r="K7" s="21">
        <v>109.37336183817234</v>
      </c>
      <c r="L7" s="21">
        <v>104.67297139899797</v>
      </c>
      <c r="M7" s="21">
        <v>117.74847851113843</v>
      </c>
      <c r="N7" s="21">
        <v>116.20947561709187</v>
      </c>
      <c r="O7" s="21">
        <v>124.41555615941124</v>
      </c>
      <c r="P7" s="21">
        <v>122.50280616610956</v>
      </c>
      <c r="Q7" s="21">
        <v>120.3897948773399</v>
      </c>
      <c r="R7" s="21">
        <v>130.34720724723144</v>
      </c>
      <c r="S7" s="21">
        <v>127.63282733024607</v>
      </c>
      <c r="T7" s="21">
        <v>129.76340550107673</v>
      </c>
      <c r="U7" s="21">
        <v>121.50145551328794</v>
      </c>
      <c r="V7" s="21">
        <v>122.40157914097712</v>
      </c>
      <c r="W7" s="21">
        <v>130.1</v>
      </c>
      <c r="X7" s="21">
        <v>117.1</v>
      </c>
      <c r="Y7" s="21">
        <v>116.2</v>
      </c>
      <c r="Z7" s="21">
        <v>136.5</v>
      </c>
      <c r="AA7" s="21">
        <v>143.1</v>
      </c>
      <c r="AB7" s="21">
        <v>54.200812895487601</v>
      </c>
      <c r="AC7" s="21">
        <v>73.581719461554172</v>
      </c>
      <c r="AD7" s="21">
        <v>84.753519825333754</v>
      </c>
      <c r="AE7" s="21">
        <v>53.981724238577144</v>
      </c>
      <c r="AF7" s="21">
        <v>83.080783608092503</v>
      </c>
      <c r="AG7" s="21">
        <v>82.635963410334355</v>
      </c>
      <c r="AH7" s="21">
        <v>114.34306303441625</v>
      </c>
      <c r="AI7" s="21">
        <v>134.80755279856353</v>
      </c>
      <c r="AJ7" s="21">
        <v>147.05848248190446</v>
      </c>
      <c r="AK7" s="21">
        <v>157.3039721335206</v>
      </c>
      <c r="AL7" s="21">
        <v>169.04112645265661</v>
      </c>
      <c r="AM7" s="21">
        <v>170.09247533383757</v>
      </c>
      <c r="AN7" s="21">
        <v>158.3798387752087</v>
      </c>
      <c r="AO7" s="21">
        <v>160.47904846237009</v>
      </c>
      <c r="AP7" s="21">
        <v>191.82167244580444</v>
      </c>
      <c r="AQ7" s="21">
        <v>180.90902934170259</v>
      </c>
      <c r="AR7" s="21">
        <v>161.27784889112954</v>
      </c>
      <c r="AS7" s="21">
        <v>164.02672781693411</v>
      </c>
      <c r="AT7" s="21">
        <v>197.51912511205421</v>
      </c>
      <c r="AU7" s="21">
        <v>189.61142224471294</v>
      </c>
      <c r="AV7" s="21">
        <v>175.5959040355049</v>
      </c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</row>
    <row r="8" spans="1:247" s="60" customFormat="1" ht="15.75" x14ac:dyDescent="0.3">
      <c r="A8" s="61" t="s">
        <v>2</v>
      </c>
      <c r="B8" s="23">
        <v>100</v>
      </c>
      <c r="C8" s="23">
        <v>101.60796974527165</v>
      </c>
      <c r="D8" s="23">
        <v>91.883175351238236</v>
      </c>
      <c r="E8" s="23">
        <v>99.247513145770782</v>
      </c>
      <c r="F8" s="23">
        <v>107.26134175771931</v>
      </c>
      <c r="G8" s="23">
        <v>96.20368444255152</v>
      </c>
      <c r="H8" s="23">
        <v>92.583255753352475</v>
      </c>
      <c r="I8" s="23">
        <v>98.385678010777482</v>
      </c>
      <c r="J8" s="23">
        <v>104.87870145378193</v>
      </c>
      <c r="K8" s="23">
        <v>99.557550557209112</v>
      </c>
      <c r="L8" s="23">
        <v>96.022806395645389</v>
      </c>
      <c r="M8" s="23">
        <v>101.62656341345703</v>
      </c>
      <c r="N8" s="23">
        <v>104.83064240506995</v>
      </c>
      <c r="O8" s="23">
        <v>105.532187840858</v>
      </c>
      <c r="P8" s="23">
        <v>99.443657061371013</v>
      </c>
      <c r="Q8" s="23">
        <v>103.5657509879272</v>
      </c>
      <c r="R8" s="23">
        <v>110.86659476417159</v>
      </c>
      <c r="S8" s="23">
        <v>109.62394041765816</v>
      </c>
      <c r="T8" s="23">
        <v>105.0613287997915</v>
      </c>
      <c r="U8" s="23">
        <v>109.9</v>
      </c>
      <c r="V8" s="23">
        <v>117.5</v>
      </c>
      <c r="W8" s="30">
        <v>115</v>
      </c>
      <c r="X8" s="30">
        <v>110.4</v>
      </c>
      <c r="Y8" s="30">
        <v>118.8</v>
      </c>
      <c r="Z8" s="30">
        <v>128</v>
      </c>
      <c r="AA8" s="30">
        <v>117.6</v>
      </c>
      <c r="AB8" s="30">
        <v>57.331784634914477</v>
      </c>
      <c r="AC8" s="30">
        <v>77.374238021819423</v>
      </c>
      <c r="AD8" s="30">
        <v>87.825810808600096</v>
      </c>
      <c r="AE8" s="30">
        <v>71.676147720799023</v>
      </c>
      <c r="AF8" s="30">
        <v>78.320675538092004</v>
      </c>
      <c r="AG8" s="30">
        <v>89.747502564138358</v>
      </c>
      <c r="AH8" s="30">
        <v>114.77040267311364</v>
      </c>
      <c r="AI8" s="30">
        <v>124.05346049860142</v>
      </c>
      <c r="AJ8" s="30">
        <v>136.11640686457295</v>
      </c>
      <c r="AK8" s="30">
        <v>154.42905366106552</v>
      </c>
      <c r="AL8" s="30">
        <v>158.09266354628213</v>
      </c>
      <c r="AM8" s="71">
        <v>149.13685166997672</v>
      </c>
      <c r="AN8" s="72">
        <v>134.69642493125312</v>
      </c>
      <c r="AO8" s="72">
        <v>156.3383490090674</v>
      </c>
      <c r="AP8" s="72">
        <v>175.26252853273462</v>
      </c>
      <c r="AQ8" s="72">
        <v>171.86150798976109</v>
      </c>
      <c r="AR8" s="72">
        <v>154.95146141234886</v>
      </c>
      <c r="AS8" s="72">
        <v>163.00067912943231</v>
      </c>
      <c r="AT8" s="72">
        <v>185.19391870732321</v>
      </c>
      <c r="AU8" s="72">
        <v>173.21472496133987</v>
      </c>
      <c r="AV8" s="72">
        <v>163.24935934134228</v>
      </c>
    </row>
    <row r="9" spans="1:247" s="73" customFormat="1" ht="15.75" x14ac:dyDescent="0.3">
      <c r="A9" s="74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4"/>
      <c r="W9" s="74"/>
      <c r="X9" s="74"/>
      <c r="Y9" s="77"/>
      <c r="Z9" s="74"/>
      <c r="AA9" s="74"/>
      <c r="AB9" s="78"/>
      <c r="AC9" s="78"/>
      <c r="AD9" s="78"/>
      <c r="AE9" s="78"/>
      <c r="AF9" s="78"/>
      <c r="AG9" s="78"/>
      <c r="AH9" s="74"/>
      <c r="AI9" s="74"/>
      <c r="AJ9" s="74"/>
      <c r="AK9" s="74"/>
      <c r="AL9" s="74"/>
      <c r="AM9" s="79"/>
      <c r="AN9" s="79"/>
      <c r="AO9" s="79"/>
      <c r="AP9" s="79"/>
      <c r="AQ9" s="79"/>
      <c r="AR9" s="79"/>
      <c r="AS9" s="79"/>
      <c r="AT9" s="79"/>
      <c r="AU9" s="79"/>
      <c r="AV9" s="74"/>
    </row>
    <row r="10" spans="1:247" s="15" customFormat="1" ht="15.75" x14ac:dyDescent="0.3">
      <c r="A10" s="46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/>
      <c r="AA10" s="57"/>
      <c r="AB10" s="70"/>
      <c r="AC10" s="70"/>
      <c r="AD10" s="57"/>
      <c r="AE10" s="57"/>
      <c r="AF10" s="57"/>
      <c r="AG10" s="57"/>
      <c r="AH10" s="57"/>
      <c r="AI10" s="57"/>
      <c r="AJ10" s="57"/>
      <c r="AK10" s="57"/>
      <c r="AL10" s="57"/>
      <c r="AM10" s="67"/>
      <c r="AN10" s="67"/>
      <c r="AO10" s="67"/>
      <c r="AP10" s="67"/>
      <c r="AQ10" s="67"/>
      <c r="AR10" s="67"/>
      <c r="AS10" s="67"/>
      <c r="AT10" s="67"/>
      <c r="AU10" s="67"/>
      <c r="AV10" s="57"/>
    </row>
    <row r="11" spans="1:247" s="11" customFormat="1" ht="15.75" x14ac:dyDescent="0.3">
      <c r="A11" s="45" t="s">
        <v>4</v>
      </c>
      <c r="B11" s="10">
        <v>60.2</v>
      </c>
      <c r="G11" s="24">
        <f t="shared" ref="G11:V14" si="0">+G3/C3-1</f>
        <v>-5.2750630202303639E-2</v>
      </c>
      <c r="H11" s="24">
        <f t="shared" si="0"/>
        <v>1.7486152046757297E-2</v>
      </c>
      <c r="I11" s="24">
        <f t="shared" si="0"/>
        <v>-1.7406845012087002E-2</v>
      </c>
      <c r="J11" s="24">
        <f t="shared" si="0"/>
        <v>-6.4123848847692733E-2</v>
      </c>
      <c r="K11" s="24">
        <f t="shared" si="0"/>
        <v>-2.2930311126352909E-2</v>
      </c>
      <c r="L11" s="24">
        <f t="shared" si="0"/>
        <v>-1.9993035374103907E-2</v>
      </c>
      <c r="M11" s="24">
        <f t="shared" si="0"/>
        <v>-2.1848025868859255E-2</v>
      </c>
      <c r="N11" s="24">
        <f t="shared" si="0"/>
        <v>6.3256199181744854E-3</v>
      </c>
      <c r="O11" s="24">
        <f t="shared" si="0"/>
        <v>8.9127955811209247E-2</v>
      </c>
      <c r="P11" s="24">
        <f t="shared" si="0"/>
        <v>5.1168402297339988E-2</v>
      </c>
      <c r="Q11" s="24">
        <f t="shared" si="0"/>
        <v>7.5806060180233725E-2</v>
      </c>
      <c r="R11" s="24">
        <f t="shared" si="0"/>
        <v>6.5718352526299206E-2</v>
      </c>
      <c r="S11" s="24">
        <f t="shared" si="0"/>
        <v>6.2992512079126817E-2</v>
      </c>
      <c r="T11" s="24">
        <f t="shared" si="0"/>
        <v>9.470472419210485E-2</v>
      </c>
      <c r="U11" s="24">
        <f t="shared" si="0"/>
        <v>0.10529419830373921</v>
      </c>
      <c r="V11" s="24">
        <f t="shared" si="0"/>
        <v>9.0664993823888818E-2</v>
      </c>
      <c r="W11" s="24">
        <f t="shared" ref="W11:AA11" si="1">+W3/S3-1</f>
        <v>3.0932020733237531E-2</v>
      </c>
      <c r="X11" s="24">
        <f t="shared" si="1"/>
        <v>6.1240513089079851E-2</v>
      </c>
      <c r="Y11" s="24">
        <f t="shared" si="1"/>
        <v>4.2105263157894646E-2</v>
      </c>
      <c r="Z11" s="24">
        <f t="shared" si="1"/>
        <v>3.8525963149078635E-2</v>
      </c>
      <c r="AA11" s="24">
        <f t="shared" si="1"/>
        <v>2.2119815668202758E-2</v>
      </c>
      <c r="AB11" s="24">
        <f t="shared" ref="AB11:AB14" si="2">+AB3/X3-1</f>
        <v>-0.36652600344271635</v>
      </c>
      <c r="AC11" s="24">
        <f t="shared" ref="AC11:AC14" si="3">+AC3/Y3-1</f>
        <v>-0.18429450081191523</v>
      </c>
      <c r="AD11" s="24">
        <f t="shared" ref="AD11:AD14" si="4">+AD3/Z3-1</f>
        <v>-0.13526676498491352</v>
      </c>
      <c r="AE11" s="24">
        <f t="shared" ref="AE11:AE14" si="5">+AE3/AA3-1</f>
        <v>-0.19738475693952595</v>
      </c>
      <c r="AF11" s="24">
        <f t="shared" ref="AF11:AU16" si="6">+AF3/AB3-1</f>
        <v>0.32711625509934406</v>
      </c>
      <c r="AG11" s="24">
        <f t="shared" si="6"/>
        <v>9.6510988494407535E-2</v>
      </c>
      <c r="AH11" s="24">
        <f t="shared" si="6"/>
        <v>0.13825288677730341</v>
      </c>
      <c r="AI11" s="24">
        <f t="shared" si="6"/>
        <v>0.4143646040384017</v>
      </c>
      <c r="AJ11" s="24">
        <f t="shared" si="6"/>
        <v>0.51866075442695658</v>
      </c>
      <c r="AK11" s="24">
        <f t="shared" si="6"/>
        <v>0.50442092378825021</v>
      </c>
      <c r="AL11" s="24">
        <f t="shared" si="6"/>
        <v>0.28694016997640714</v>
      </c>
      <c r="AM11" s="24">
        <f t="shared" si="6"/>
        <v>0.11992248799261018</v>
      </c>
      <c r="AN11" s="24">
        <f t="shared" si="6"/>
        <v>-9.7439137039260659E-2</v>
      </c>
      <c r="AO11" s="24">
        <f t="shared" si="6"/>
        <v>-4.7640335752014762E-2</v>
      </c>
      <c r="AP11" s="24">
        <f t="shared" si="6"/>
        <v>4.5296076755551251E-2</v>
      </c>
      <c r="AQ11" s="24">
        <f t="shared" si="6"/>
        <v>9.9575407964679563E-2</v>
      </c>
      <c r="AR11" s="24">
        <f t="shared" si="6"/>
        <v>0.13559020376102504</v>
      </c>
      <c r="AS11" s="24">
        <f t="shared" ref="AS11" si="7">+AS3/AO3-1</f>
        <v>-1.2147110685480689E-2</v>
      </c>
      <c r="AT11" s="24">
        <f t="shared" ref="AT11" si="8">+AT3/AP3-1</f>
        <v>-2.2893624961492387E-2</v>
      </c>
      <c r="AU11" s="24">
        <f t="shared" ref="AU11" si="9">+AU3/AQ3-1</f>
        <v>-4.1300624002097996E-2</v>
      </c>
      <c r="AV11" s="24">
        <f t="shared" ref="AV11:AV16" si="10">+AV3/AR3-1</f>
        <v>-6.0019249177645229E-5</v>
      </c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spans="1:247" s="15" customFormat="1" ht="15.75" x14ac:dyDescent="0.3">
      <c r="A12" s="13" t="s">
        <v>5</v>
      </c>
      <c r="B12" s="14">
        <v>10.8</v>
      </c>
      <c r="G12" s="31">
        <f t="shared" si="0"/>
        <v>7.480374688906144E-2</v>
      </c>
      <c r="H12" s="31">
        <f t="shared" si="0"/>
        <v>0.13780221841178597</v>
      </c>
      <c r="I12" s="31">
        <f t="shared" si="0"/>
        <v>9.6723741307305211E-3</v>
      </c>
      <c r="J12" s="31">
        <f t="shared" si="0"/>
        <v>1.5487342992416275E-2</v>
      </c>
      <c r="K12" s="31">
        <f t="shared" si="0"/>
        <v>1.4372409056890856E-2</v>
      </c>
      <c r="L12" s="31">
        <f t="shared" si="0"/>
        <v>1.5579574627872628E-2</v>
      </c>
      <c r="M12" s="31">
        <f t="shared" si="0"/>
        <v>-9.6684593282907683E-2</v>
      </c>
      <c r="N12" s="31">
        <f t="shared" si="0"/>
        <v>-7.7219240020013791E-2</v>
      </c>
      <c r="O12" s="31">
        <f t="shared" si="0"/>
        <v>-2.7508467241635914E-3</v>
      </c>
      <c r="P12" s="31">
        <f t="shared" si="0"/>
        <v>-2.7576423317701049E-2</v>
      </c>
      <c r="Q12" s="31">
        <f t="shared" si="0"/>
        <v>-7.6281415999897018E-2</v>
      </c>
      <c r="R12" s="31">
        <f t="shared" si="0"/>
        <v>-1.5230440432623671E-2</v>
      </c>
      <c r="S12" s="31">
        <f t="shared" si="0"/>
        <v>-0.1809317256599251</v>
      </c>
      <c r="T12" s="31">
        <f t="shared" si="0"/>
        <v>-6.7244411324857367E-2</v>
      </c>
      <c r="U12" s="31">
        <f t="shared" si="0"/>
        <v>-8.2288477649576031E-2</v>
      </c>
      <c r="V12" s="31">
        <f t="shared" si="0"/>
        <v>3.9921153358534189E-2</v>
      </c>
      <c r="W12" s="31">
        <f t="shared" ref="W12:AA14" si="11">+W4/S4-1</f>
        <v>0.2286927259672733</v>
      </c>
      <c r="X12" s="31">
        <f t="shared" si="11"/>
        <v>1.0498924333086634E-3</v>
      </c>
      <c r="Y12" s="31">
        <f t="shared" si="11"/>
        <v>0.42890971979121106</v>
      </c>
      <c r="Z12" s="31">
        <f t="shared" si="11"/>
        <v>0.27885416915916927</v>
      </c>
      <c r="AA12" s="31">
        <f t="shared" si="11"/>
        <v>0.12002319520617788</v>
      </c>
      <c r="AB12" s="31">
        <f t="shared" si="2"/>
        <v>-0.6552542860436168</v>
      </c>
      <c r="AC12" s="31">
        <f t="shared" si="3"/>
        <v>-0.53374289981788303</v>
      </c>
      <c r="AD12" s="31">
        <f t="shared" si="4"/>
        <v>-0.41681625399316702</v>
      </c>
      <c r="AE12" s="31">
        <f t="shared" si="5"/>
        <v>-0.47935451144240238</v>
      </c>
      <c r="AF12" s="31">
        <f t="shared" si="6"/>
        <v>0.89943653471781104</v>
      </c>
      <c r="AG12" s="31">
        <f t="shared" si="6"/>
        <v>0.26974993894549781</v>
      </c>
      <c r="AH12" s="31">
        <f t="shared" si="6"/>
        <v>0.16138666523444423</v>
      </c>
      <c r="AI12" s="31">
        <f t="shared" si="6"/>
        <v>0.50203006475500622</v>
      </c>
      <c r="AJ12" s="31">
        <f t="shared" si="6"/>
        <v>0.59776911331354277</v>
      </c>
      <c r="AK12" s="31">
        <f t="shared" si="6"/>
        <v>0.78885796832097221</v>
      </c>
      <c r="AL12" s="31">
        <f t="shared" si="6"/>
        <v>0.39177500615187877</v>
      </c>
      <c r="AM12" s="31">
        <f t="shared" si="6"/>
        <v>0.36231072892561822</v>
      </c>
      <c r="AN12" s="31">
        <f t="shared" si="6"/>
        <v>0.20177421292306241</v>
      </c>
      <c r="AO12" s="31">
        <f t="shared" si="6"/>
        <v>0.10034376859208138</v>
      </c>
      <c r="AP12" s="31">
        <f t="shared" si="6"/>
        <v>0.26262675374197619</v>
      </c>
      <c r="AQ12" s="31">
        <f t="shared" si="6"/>
        <v>0.2455698478549404</v>
      </c>
      <c r="AR12" s="31">
        <f t="shared" si="6"/>
        <v>0.26690303063307264</v>
      </c>
      <c r="AS12" s="31">
        <f t="shared" si="6"/>
        <v>6.4675819499049547E-2</v>
      </c>
      <c r="AT12" s="31">
        <f t="shared" si="6"/>
        <v>5.638560251115865E-2</v>
      </c>
      <c r="AU12" s="31">
        <f t="shared" si="6"/>
        <v>0.10254520072038642</v>
      </c>
      <c r="AV12" s="31">
        <f t="shared" si="10"/>
        <v>6.9949684724448069E-2</v>
      </c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spans="1:247" s="11" customFormat="1" ht="15.75" x14ac:dyDescent="0.3">
      <c r="A13" s="16" t="s">
        <v>6</v>
      </c>
      <c r="B13" s="10">
        <v>14.5</v>
      </c>
      <c r="G13" s="24">
        <f t="shared" si="0"/>
        <v>-0.15751738259564407</v>
      </c>
      <c r="H13" s="24">
        <f t="shared" si="0"/>
        <v>-0.11549659489246711</v>
      </c>
      <c r="I13" s="24">
        <f t="shared" si="0"/>
        <v>5.7906341100092185E-2</v>
      </c>
      <c r="J13" s="24">
        <f t="shared" si="0"/>
        <v>0.11252060378345918</v>
      </c>
      <c r="K13" s="24">
        <f t="shared" si="0"/>
        <v>0.28079839843231702</v>
      </c>
      <c r="L13" s="24">
        <f t="shared" si="0"/>
        <v>0.37279721911168773</v>
      </c>
      <c r="M13" s="24">
        <f t="shared" si="0"/>
        <v>0.2884689005177028</v>
      </c>
      <c r="N13" s="24">
        <f t="shared" si="0"/>
        <v>4.6060488725341964E-2</v>
      </c>
      <c r="O13" s="24">
        <f t="shared" si="0"/>
        <v>3.932929290230236E-2</v>
      </c>
      <c r="P13" s="24">
        <f t="shared" si="0"/>
        <v>-1.1533419383340515E-3</v>
      </c>
      <c r="Q13" s="24">
        <f t="shared" si="0"/>
        <v>-3.4507768089164448E-2</v>
      </c>
      <c r="R13" s="24">
        <f t="shared" si="0"/>
        <v>0.10543023890384662</v>
      </c>
      <c r="S13" s="24">
        <f t="shared" si="0"/>
        <v>0.13651943707868108</v>
      </c>
      <c r="T13" s="24">
        <f t="shared" si="0"/>
        <v>6.7514594477772638E-2</v>
      </c>
      <c r="U13" s="24">
        <f t="shared" si="0"/>
        <v>5.765803491879784E-2</v>
      </c>
      <c r="V13" s="24">
        <f t="shared" si="0"/>
        <v>5.4305099163979076E-2</v>
      </c>
      <c r="W13" s="24">
        <f t="shared" si="11"/>
        <v>8.0091227468427784E-2</v>
      </c>
      <c r="X13" s="24">
        <f t="shared" si="11"/>
        <v>0.14945212687012477</v>
      </c>
      <c r="Y13" s="24">
        <f t="shared" si="11"/>
        <v>0.12215770067847154</v>
      </c>
      <c r="Z13" s="24">
        <f t="shared" si="11"/>
        <v>0.15479958326189158</v>
      </c>
      <c r="AA13" s="24">
        <f t="shared" si="11"/>
        <v>-5.4502369668246509E-2</v>
      </c>
      <c r="AB13" s="24">
        <f t="shared" si="2"/>
        <v>-0.93320887924911833</v>
      </c>
      <c r="AC13" s="24">
        <f t="shared" si="3"/>
        <v>-0.91017471199396915</v>
      </c>
      <c r="AD13" s="24">
        <f t="shared" si="4"/>
        <v>-0.90848120141374655</v>
      </c>
      <c r="AE13" s="24">
        <f t="shared" si="5"/>
        <v>-0.91197760630701452</v>
      </c>
      <c r="AF13" s="24">
        <f t="shared" si="6"/>
        <v>1.2643024645089564</v>
      </c>
      <c r="AG13" s="24">
        <f t="shared" si="6"/>
        <v>2.2559321360232283</v>
      </c>
      <c r="AH13" s="24">
        <f t="shared" si="6"/>
        <v>6.8123531124984309</v>
      </c>
      <c r="AI13" s="24">
        <f t="shared" si="6"/>
        <v>10.240147952924843</v>
      </c>
      <c r="AJ13" s="24">
        <f t="shared" si="6"/>
        <v>7.0283004980228085</v>
      </c>
      <c r="AK13" s="24">
        <f t="shared" si="6"/>
        <v>3.5297510048816676</v>
      </c>
      <c r="AL13" s="24">
        <f t="shared" si="6"/>
        <v>0.83858660256088835</v>
      </c>
      <c r="AM13" s="24">
        <f t="shared" si="6"/>
        <v>0.39879789735032434</v>
      </c>
      <c r="AN13" s="24">
        <f t="shared" si="6"/>
        <v>0.12191450656252645</v>
      </c>
      <c r="AO13" s="24">
        <f t="shared" si="6"/>
        <v>0.20529814044759598</v>
      </c>
      <c r="AP13" s="24">
        <f t="shared" si="6"/>
        <v>0.27646960577249446</v>
      </c>
      <c r="AQ13" s="24">
        <f t="shared" si="6"/>
        <v>0.36749575096320863</v>
      </c>
      <c r="AR13" s="24">
        <f t="shared" si="6"/>
        <v>0.2668203306307757</v>
      </c>
      <c r="AS13" s="24">
        <f t="shared" si="6"/>
        <v>0.18579604747272782</v>
      </c>
      <c r="AT13" s="24">
        <f t="shared" si="6"/>
        <v>0.23062032654640152</v>
      </c>
      <c r="AU13" s="24">
        <f t="shared" si="6"/>
        <v>5.9884280653224486E-2</v>
      </c>
      <c r="AV13" s="24">
        <f t="shared" si="10"/>
        <v>0.20064477326153662</v>
      </c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s="15" customFormat="1" ht="15.75" x14ac:dyDescent="0.3">
      <c r="A14" s="17" t="s">
        <v>7</v>
      </c>
      <c r="B14" s="14">
        <v>7.8</v>
      </c>
      <c r="G14" s="31">
        <f t="shared" si="0"/>
        <v>1.6489904536504785E-2</v>
      </c>
      <c r="H14" s="31">
        <f t="shared" si="0"/>
        <v>-6.2473782765826158E-3</v>
      </c>
      <c r="I14" s="31">
        <f t="shared" si="0"/>
        <v>-0.11084296976524699</v>
      </c>
      <c r="J14" s="31">
        <f t="shared" si="0"/>
        <v>-8.7374114632702615E-2</v>
      </c>
      <c r="K14" s="31">
        <f t="shared" si="0"/>
        <v>-5.1188605988861324E-2</v>
      </c>
      <c r="L14" s="31">
        <f t="shared" si="0"/>
        <v>-4.9781992902994121E-2</v>
      </c>
      <c r="M14" s="31">
        <f t="shared" si="0"/>
        <v>5.1784402342605285E-2</v>
      </c>
      <c r="N14" s="31">
        <f t="shared" si="0"/>
        <v>-5.4015442322518648E-2</v>
      </c>
      <c r="O14" s="31">
        <f t="shared" si="0"/>
        <v>-8.1057026338635207E-2</v>
      </c>
      <c r="P14" s="31">
        <f t="shared" si="0"/>
        <v>-4.1950419927765381E-2</v>
      </c>
      <c r="Q14" s="31">
        <f t="shared" si="0"/>
        <v>-0.15735039194624079</v>
      </c>
      <c r="R14" s="31">
        <f t="shared" si="0"/>
        <v>-9.3032664465117265E-2</v>
      </c>
      <c r="S14" s="31">
        <f t="shared" si="0"/>
        <v>-9.8007337288507745E-2</v>
      </c>
      <c r="T14" s="31">
        <f t="shared" si="0"/>
        <v>-0.10166381288200943</v>
      </c>
      <c r="U14" s="31">
        <f t="shared" si="0"/>
        <v>-6.7656076095379714E-2</v>
      </c>
      <c r="V14" s="31">
        <f t="shared" si="0"/>
        <v>-4.5281896902571006E-2</v>
      </c>
      <c r="W14" s="31">
        <f t="shared" si="11"/>
        <v>-0.10000000000000009</v>
      </c>
      <c r="X14" s="31">
        <f t="shared" si="11"/>
        <v>-1.6647808305274459E-2</v>
      </c>
      <c r="Y14" s="31">
        <f t="shared" si="11"/>
        <v>2.6498095420802947E-2</v>
      </c>
      <c r="Z14" s="31">
        <f t="shared" si="11"/>
        <v>8.5459183673469274E-2</v>
      </c>
      <c r="AA14" s="31">
        <f t="shared" si="11"/>
        <v>5.3445850914205506E-2</v>
      </c>
      <c r="AB14" s="31">
        <f t="shared" si="2"/>
        <v>-2.5573011354260267E-2</v>
      </c>
      <c r="AC14" s="31">
        <f t="shared" si="3"/>
        <v>2.3862758472554368E-2</v>
      </c>
      <c r="AD14" s="31">
        <f t="shared" si="4"/>
        <v>9.9572816611974924E-2</v>
      </c>
      <c r="AE14" s="31">
        <f t="shared" si="5"/>
        <v>3.8105949495691016E-2</v>
      </c>
      <c r="AF14" s="31">
        <f t="shared" si="6"/>
        <v>3.3584606080923063E-2</v>
      </c>
      <c r="AG14" s="31">
        <f t="shared" si="6"/>
        <v>5.9508609013468883E-2</v>
      </c>
      <c r="AH14" s="31">
        <f t="shared" si="6"/>
        <v>1.7961984948466236E-2</v>
      </c>
      <c r="AI14" s="31">
        <f t="shared" si="6"/>
        <v>0.12604447765298077</v>
      </c>
      <c r="AJ14" s="31">
        <f t="shared" si="6"/>
        <v>8.3167404306995207E-2</v>
      </c>
      <c r="AK14" s="31">
        <f t="shared" si="6"/>
        <v>5.7564635413617449E-2</v>
      </c>
      <c r="AL14" s="31">
        <f t="shared" si="6"/>
        <v>0.1073574075448005</v>
      </c>
      <c r="AM14" s="31">
        <f t="shared" si="6"/>
        <v>0.15394071519732222</v>
      </c>
      <c r="AN14" s="31">
        <f t="shared" si="6"/>
        <v>0.22327365976186675</v>
      </c>
      <c r="AO14" s="31">
        <f t="shared" si="6"/>
        <v>-9.0754683531414582E-2</v>
      </c>
      <c r="AP14" s="31">
        <f t="shared" si="6"/>
        <v>-7.8027223180638039E-2</v>
      </c>
      <c r="AQ14" s="31">
        <f t="shared" si="6"/>
        <v>-0.18056175809109409</v>
      </c>
      <c r="AR14" s="31">
        <f t="shared" si="6"/>
        <v>-8.6861938467659661E-2</v>
      </c>
      <c r="AS14" s="31">
        <f t="shared" si="6"/>
        <v>8.3985890525061002E-2</v>
      </c>
      <c r="AT14" s="31">
        <f t="shared" si="6"/>
        <v>0.23451803631570622</v>
      </c>
      <c r="AU14" s="31">
        <f t="shared" si="6"/>
        <v>5.5908076714253463E-2</v>
      </c>
      <c r="AV14" s="31">
        <f t="shared" si="10"/>
        <v>-1.0920498659477307E-2</v>
      </c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s="11" customFormat="1" ht="15.75" x14ac:dyDescent="0.3">
      <c r="A15" s="18" t="s">
        <v>3</v>
      </c>
      <c r="B15" s="10">
        <v>6.7</v>
      </c>
      <c r="G15" s="24">
        <f t="shared" ref="G15:V15" si="12">+G7/C7-1</f>
        <v>-5.0681228896336084E-2</v>
      </c>
      <c r="H15" s="24">
        <f t="shared" si="12"/>
        <v>-2.7788614885977281E-2</v>
      </c>
      <c r="I15" s="24">
        <f t="shared" si="12"/>
        <v>3.111106226747351E-2</v>
      </c>
      <c r="J15" s="24">
        <f t="shared" si="12"/>
        <v>9.7124474082994849E-2</v>
      </c>
      <c r="K15" s="24">
        <f t="shared" si="12"/>
        <v>0.10213811926495042</v>
      </c>
      <c r="L15" s="24">
        <f t="shared" si="12"/>
        <v>0.11779979243975114</v>
      </c>
      <c r="M15" s="24">
        <f t="shared" si="12"/>
        <v>0.20932246862595694</v>
      </c>
      <c r="N15" s="24">
        <f t="shared" si="12"/>
        <v>1.1510363315236694E-2</v>
      </c>
      <c r="O15" s="24">
        <f t="shared" si="12"/>
        <v>0.13753069365733839</v>
      </c>
      <c r="P15" s="24">
        <f t="shared" si="12"/>
        <v>0.17033847925408452</v>
      </c>
      <c r="Q15" s="24">
        <f t="shared" si="12"/>
        <v>2.2431851346186304E-2</v>
      </c>
      <c r="R15" s="24">
        <f t="shared" si="12"/>
        <v>0.12165730509552541</v>
      </c>
      <c r="S15" s="24">
        <f t="shared" si="12"/>
        <v>2.5859074782518476E-2</v>
      </c>
      <c r="T15" s="24">
        <f t="shared" si="12"/>
        <v>5.9268840953096591E-2</v>
      </c>
      <c r="U15" s="24">
        <f t="shared" si="12"/>
        <v>9.2338444224502325E-3</v>
      </c>
      <c r="V15" s="24">
        <f t="shared" si="12"/>
        <v>-6.0957409629680326E-2</v>
      </c>
      <c r="W15" s="24">
        <f t="shared" ref="W15:AA16" si="13">+W7/S7-1</f>
        <v>1.9330235969545528E-2</v>
      </c>
      <c r="X15" s="24">
        <f t="shared" si="13"/>
        <v>-9.7588418338571237E-2</v>
      </c>
      <c r="Y15" s="24">
        <f t="shared" si="13"/>
        <v>-4.3632856008940069E-2</v>
      </c>
      <c r="Z15" s="24">
        <f t="shared" si="13"/>
        <v>0.1151816909386838</v>
      </c>
      <c r="AA15" s="24">
        <f t="shared" si="13"/>
        <v>9.9923136049193007E-2</v>
      </c>
      <c r="AB15" s="24">
        <f>+AC7/X7-1</f>
        <v>-0.37163348025999854</v>
      </c>
      <c r="AC15" s="24">
        <f>+AD7/Y7-1</f>
        <v>-0.27062375365461488</v>
      </c>
      <c r="AD15" s="24">
        <f>+AE7/Z7-1</f>
        <v>-0.60452949275767653</v>
      </c>
      <c r="AE15" s="24">
        <f>+AF7/AA7-1</f>
        <v>-0.4194214981964185</v>
      </c>
      <c r="AF15" s="24">
        <f>+AG7/AC7-1</f>
        <v>0.12305018168963766</v>
      </c>
      <c r="AG15" s="24">
        <f>+AH7/AD7-1</f>
        <v>0.34912465311249363</v>
      </c>
      <c r="AH15" s="24">
        <f>+AI7/AE7-1</f>
        <v>1.4972813428998539</v>
      </c>
      <c r="AI15" s="24">
        <f t="shared" ref="AI15:AT16" si="14">+AI7/AE7-1</f>
        <v>1.4972813428998539</v>
      </c>
      <c r="AJ15" s="24">
        <f t="shared" si="14"/>
        <v>0.7700661464100611</v>
      </c>
      <c r="AK15" s="24">
        <f t="shared" si="14"/>
        <v>0.90357763910148048</v>
      </c>
      <c r="AL15" s="24">
        <f t="shared" si="14"/>
        <v>0.47836800910061972</v>
      </c>
      <c r="AM15" s="24">
        <f t="shared" si="14"/>
        <v>0.26174292020565493</v>
      </c>
      <c r="AN15" s="24">
        <f t="shared" si="14"/>
        <v>7.6985401333087511E-2</v>
      </c>
      <c r="AO15" s="24">
        <f t="shared" si="14"/>
        <v>2.0184336643161549E-2</v>
      </c>
      <c r="AP15" s="24">
        <f t="shared" si="14"/>
        <v>0.134763335237996</v>
      </c>
      <c r="AQ15" s="24">
        <f t="shared" si="14"/>
        <v>6.3592195872483881E-2</v>
      </c>
      <c r="AR15" s="24">
        <f t="shared" si="14"/>
        <v>1.8297847367012565E-2</v>
      </c>
      <c r="AS15" s="24">
        <f t="shared" si="14"/>
        <v>2.2106807016592622E-2</v>
      </c>
      <c r="AT15" s="24">
        <f t="shared" si="14"/>
        <v>2.9701819370068661E-2</v>
      </c>
      <c r="AU15" s="24">
        <f t="shared" si="6"/>
        <v>4.8103695734131646E-2</v>
      </c>
      <c r="AV15" s="24">
        <f t="shared" si="10"/>
        <v>8.8778807770686141E-2</v>
      </c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s="19" customFormat="1" ht="15.75" x14ac:dyDescent="0.3">
      <c r="A16" s="47" t="s">
        <v>2</v>
      </c>
      <c r="B16" s="48">
        <v>100</v>
      </c>
      <c r="C16" s="47"/>
      <c r="D16" s="47"/>
      <c r="E16" s="47"/>
      <c r="F16" s="47"/>
      <c r="G16" s="69">
        <f t="shared" ref="G16:V16" si="15">+G8/C8-1</f>
        <v>-5.3187612312976196E-2</v>
      </c>
      <c r="H16" s="69">
        <f t="shared" si="15"/>
        <v>7.6192447576834965E-3</v>
      </c>
      <c r="I16" s="69">
        <f t="shared" si="15"/>
        <v>-8.6836950133699631E-3</v>
      </c>
      <c r="J16" s="69">
        <f t="shared" si="15"/>
        <v>-2.2213411326881038E-2</v>
      </c>
      <c r="K16" s="69">
        <f t="shared" si="15"/>
        <v>3.4862137911779945E-2</v>
      </c>
      <c r="L16" s="69">
        <f t="shared" si="15"/>
        <v>3.715089315346698E-2</v>
      </c>
      <c r="M16" s="69">
        <f t="shared" si="15"/>
        <v>3.2940621726716524E-2</v>
      </c>
      <c r="N16" s="69">
        <f t="shared" si="15"/>
        <v>-4.5823458953819785E-4</v>
      </c>
      <c r="O16" s="69">
        <f t="shared" si="15"/>
        <v>6.0011895132109139E-2</v>
      </c>
      <c r="P16" s="69">
        <f t="shared" si="15"/>
        <v>3.5625397695945304E-2</v>
      </c>
      <c r="Q16" s="69">
        <f t="shared" si="15"/>
        <v>1.9081502998195221E-2</v>
      </c>
      <c r="R16" s="69">
        <f t="shared" si="15"/>
        <v>5.7578130025937257E-2</v>
      </c>
      <c r="S16" s="69">
        <f t="shared" si="15"/>
        <v>3.8772555184495072E-2</v>
      </c>
      <c r="T16" s="69">
        <f t="shared" si="15"/>
        <v>5.649100107967242E-2</v>
      </c>
      <c r="U16" s="69">
        <f t="shared" si="15"/>
        <v>6.1161619084007857E-2</v>
      </c>
      <c r="V16" s="69">
        <f t="shared" si="15"/>
        <v>5.9832316938556396E-2</v>
      </c>
      <c r="W16" s="69">
        <f t="shared" si="13"/>
        <v>4.9040926296386456E-2</v>
      </c>
      <c r="X16" s="69">
        <f t="shared" si="13"/>
        <v>5.0814807514780957E-2</v>
      </c>
      <c r="Y16" s="69">
        <f t="shared" si="13"/>
        <v>8.0982711555959819E-2</v>
      </c>
      <c r="Z16" s="69">
        <f t="shared" si="13"/>
        <v>8.9361702127659592E-2</v>
      </c>
      <c r="AA16" s="69">
        <f t="shared" si="13"/>
        <v>2.2608695652173827E-2</v>
      </c>
      <c r="AB16" s="69">
        <f>+AB8/X8-1</f>
        <v>-0.48069035656780368</v>
      </c>
      <c r="AC16" s="69">
        <f>+AC8/Y8-1</f>
        <v>-0.34870170015303514</v>
      </c>
      <c r="AD16" s="69">
        <f>+AD8/Z8-1</f>
        <v>-0.31386085305781175</v>
      </c>
      <c r="AE16" s="69">
        <f t="shared" ref="AE16:AH16" si="16">+AE8/AA8-1</f>
        <v>-0.39050894795238922</v>
      </c>
      <c r="AF16" s="69">
        <f t="shared" si="16"/>
        <v>0.36609519548071945</v>
      </c>
      <c r="AG16" s="69">
        <f t="shared" si="16"/>
        <v>0.15991452528204153</v>
      </c>
      <c r="AH16" s="69">
        <f t="shared" si="16"/>
        <v>0.30679582250865001</v>
      </c>
      <c r="AI16" s="69">
        <f t="shared" si="14"/>
        <v>0.73074955118721485</v>
      </c>
      <c r="AJ16" s="69">
        <f t="shared" si="14"/>
        <v>0.73793708914540002</v>
      </c>
      <c r="AK16" s="69">
        <f t="shared" si="14"/>
        <v>0.72070586087565247</v>
      </c>
      <c r="AL16" s="69">
        <f t="shared" si="14"/>
        <v>0.37746892808730426</v>
      </c>
      <c r="AM16" s="69">
        <f t="shared" si="14"/>
        <v>0.20219823832853168</v>
      </c>
      <c r="AN16" s="69">
        <f t="shared" si="14"/>
        <v>-1.0432114438141293E-2</v>
      </c>
      <c r="AO16" s="69">
        <f t="shared" si="14"/>
        <v>1.2363576041800606E-2</v>
      </c>
      <c r="AP16" s="69">
        <f t="shared" si="14"/>
        <v>0.10860633631759864</v>
      </c>
      <c r="AQ16" s="69">
        <f t="shared" si="14"/>
        <v>0.15237452088683967</v>
      </c>
      <c r="AR16" s="69">
        <f t="shared" si="14"/>
        <v>0.15037545719148504</v>
      </c>
      <c r="AS16" s="69">
        <f t="shared" si="14"/>
        <v>4.2614816918518761E-2</v>
      </c>
      <c r="AT16" s="69">
        <f t="shared" si="14"/>
        <v>5.6665793069016868E-2</v>
      </c>
      <c r="AU16" s="69">
        <f t="shared" si="6"/>
        <v>7.8738804715909883E-3</v>
      </c>
      <c r="AV16" s="69">
        <f t="shared" si="10"/>
        <v>5.3551595147021347E-2</v>
      </c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46" ht="15.75" x14ac:dyDescent="0.3">
      <c r="G17" s="8"/>
      <c r="S17" s="28"/>
      <c r="T17" s="28"/>
      <c r="W17" s="32"/>
      <c r="X17" s="1"/>
      <c r="Y17" s="1"/>
    </row>
    <row r="18" spans="1:46" ht="39" customHeight="1" x14ac:dyDescent="0.35">
      <c r="A18" s="80" t="s">
        <v>58</v>
      </c>
      <c r="B18" s="80"/>
      <c r="C18" s="81"/>
      <c r="D18" s="81"/>
      <c r="E18" s="1"/>
      <c r="F18" s="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1"/>
      <c r="W18" s="1"/>
      <c r="X18" s="1"/>
      <c r="Y18" s="1"/>
      <c r="AN18" s="42"/>
      <c r="AO18" s="42"/>
      <c r="AP18" s="42"/>
      <c r="AQ18" s="42"/>
      <c r="AR18" s="42"/>
      <c r="AS18" s="42"/>
      <c r="AT18" s="42"/>
    </row>
    <row r="19" spans="1:46" ht="15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46" ht="15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46" ht="15.75" x14ac:dyDescent="0.3">
      <c r="A21" s="1"/>
      <c r="B21" s="1"/>
      <c r="C21" s="1"/>
      <c r="D21" s="1"/>
      <c r="E21" s="1"/>
      <c r="F21" s="1"/>
      <c r="G21" s="32"/>
      <c r="H21" s="34"/>
      <c r="I21" s="32"/>
      <c r="J21" s="32"/>
      <c r="K21" s="32"/>
      <c r="L21" s="34"/>
      <c r="M21" s="32"/>
      <c r="N21" s="32"/>
      <c r="O21" s="32"/>
      <c r="P21" s="32"/>
      <c r="Q21" s="34"/>
      <c r="R21" s="34"/>
      <c r="S21" s="34"/>
      <c r="T21" s="34"/>
      <c r="U21" s="34"/>
      <c r="V21" s="33"/>
      <c r="W21" s="35"/>
      <c r="X21" s="35"/>
    </row>
    <row r="22" spans="1:46" ht="15.75" x14ac:dyDescent="0.3">
      <c r="A22" s="1"/>
      <c r="B22" s="1"/>
      <c r="C22" s="1"/>
    </row>
    <row r="23" spans="1:46" ht="15.75" x14ac:dyDescent="0.3">
      <c r="A23" s="1"/>
      <c r="B23" s="1"/>
      <c r="C23" s="1"/>
    </row>
    <row r="24" spans="1:46" ht="15.75" x14ac:dyDescent="0.3">
      <c r="A24" s="1"/>
      <c r="B24" s="1"/>
      <c r="C24" s="1"/>
    </row>
    <row r="25" spans="1:46" ht="15.75" x14ac:dyDescent="0.3">
      <c r="A25" s="1"/>
      <c r="B25" s="1"/>
      <c r="C25" s="1"/>
    </row>
    <row r="26" spans="1:46" ht="15.75" x14ac:dyDescent="0.3">
      <c r="A26" s="1"/>
      <c r="B26" s="1"/>
      <c r="C26" s="1"/>
    </row>
    <row r="27" spans="1:46" ht="15.75" x14ac:dyDescent="0.3">
      <c r="A27" s="1"/>
      <c r="B27" s="1"/>
      <c r="C27" s="1"/>
    </row>
    <row r="28" spans="1:46" ht="15.75" x14ac:dyDescent="0.3">
      <c r="A28" s="1"/>
      <c r="B28" s="1"/>
      <c r="C28" s="1"/>
    </row>
    <row r="29" spans="1:46" ht="15.75" x14ac:dyDescent="0.3">
      <c r="A29" s="1"/>
      <c r="B29" s="1"/>
      <c r="C29" s="1"/>
    </row>
    <row r="30" spans="1:46" ht="15.75" x14ac:dyDescent="0.3">
      <c r="A30" s="1"/>
      <c r="B30" s="1"/>
      <c r="C30" s="1"/>
    </row>
    <row r="31" spans="1:46" ht="15.75" x14ac:dyDescent="0.3">
      <c r="A31" s="1"/>
      <c r="B31" s="1"/>
      <c r="C31" s="1"/>
    </row>
    <row r="32" spans="1:46" ht="15.75" x14ac:dyDescent="0.3">
      <c r="A32" s="1"/>
      <c r="B32" s="1"/>
      <c r="C32" s="1"/>
    </row>
    <row r="33" spans="1:3" ht="15.75" x14ac:dyDescent="0.3">
      <c r="A33" s="1"/>
      <c r="B33" s="1"/>
      <c r="C33" s="1"/>
    </row>
    <row r="34" spans="1:3" ht="15.75" x14ac:dyDescent="0.3">
      <c r="A34" s="1"/>
      <c r="B34" s="1"/>
      <c r="C34" s="1"/>
    </row>
    <row r="35" spans="1:3" ht="15.75" x14ac:dyDescent="0.3">
      <c r="A35" s="1"/>
      <c r="B35" s="1"/>
      <c r="C35" s="1"/>
    </row>
    <row r="36" spans="1:3" ht="15.75" x14ac:dyDescent="0.3">
      <c r="A36" s="1"/>
      <c r="B36" s="1"/>
      <c r="C36" s="1"/>
    </row>
    <row r="37" spans="1:3" ht="15.75" x14ac:dyDescent="0.3">
      <c r="A37" s="1"/>
      <c r="B37" s="1"/>
      <c r="C37" s="1"/>
    </row>
  </sheetData>
  <mergeCells count="1">
    <mergeCell ref="A18:B18"/>
  </mergeCells>
  <phoneticPr fontId="11" type="noConversion"/>
  <pageMargins left="0.70866141732283472" right="0.70866141732283472" top="1.34375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AB16 AK15" emptyCellReference="1"/>
    <ignoredError sqref="AB15:AF15" formula="1"/>
    <ignoredError sqref="AG15:AH15" formula="1" emptyCellReferenc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3"/>
  <sheetViews>
    <sheetView view="pageLayout" zoomScaleNormal="100" workbookViewId="0">
      <selection activeCell="G25" sqref="G25:H25"/>
    </sheetView>
  </sheetViews>
  <sheetFormatPr defaultRowHeight="15" x14ac:dyDescent="0.25"/>
  <cols>
    <col min="1" max="1" width="70.85546875" bestFit="1" customWidth="1"/>
    <col min="2" max="2" width="11.7109375" bestFit="1" customWidth="1"/>
    <col min="23" max="23" width="8" customWidth="1"/>
    <col min="25" max="27" width="9.42578125" bestFit="1" customWidth="1"/>
  </cols>
  <sheetData>
    <row r="1" spans="1:48" s="15" customFormat="1" x14ac:dyDescent="0.25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</row>
    <row r="2" spans="1:48" x14ac:dyDescent="0.25">
      <c r="A2" s="58" t="s">
        <v>1</v>
      </c>
      <c r="B2" s="59" t="s">
        <v>0</v>
      </c>
      <c r="C2" s="59" t="s">
        <v>12</v>
      </c>
      <c r="D2" s="59" t="s">
        <v>13</v>
      </c>
      <c r="E2" s="59" t="s">
        <v>14</v>
      </c>
      <c r="F2" s="59" t="s">
        <v>15</v>
      </c>
      <c r="G2" s="59" t="s">
        <v>16</v>
      </c>
      <c r="H2" s="59" t="s">
        <v>17</v>
      </c>
      <c r="I2" s="59" t="s">
        <v>18</v>
      </c>
      <c r="J2" s="59" t="s">
        <v>19</v>
      </c>
      <c r="K2" s="59" t="s">
        <v>20</v>
      </c>
      <c r="L2" s="59" t="s">
        <v>21</v>
      </c>
      <c r="M2" s="59" t="s">
        <v>22</v>
      </c>
      <c r="N2" s="59" t="s">
        <v>23</v>
      </c>
      <c r="O2" s="59" t="s">
        <v>24</v>
      </c>
      <c r="P2" s="59" t="s">
        <v>25</v>
      </c>
      <c r="Q2" s="59" t="s">
        <v>26</v>
      </c>
      <c r="R2" s="59" t="s">
        <v>27</v>
      </c>
      <c r="S2" s="59" t="s">
        <v>28</v>
      </c>
      <c r="T2" s="59" t="s">
        <v>29</v>
      </c>
      <c r="U2" s="59" t="s">
        <v>30</v>
      </c>
      <c r="V2" s="59" t="s">
        <v>31</v>
      </c>
      <c r="W2" s="59" t="s">
        <v>32</v>
      </c>
      <c r="X2" s="59" t="s">
        <v>33</v>
      </c>
      <c r="Y2" s="59" t="s">
        <v>34</v>
      </c>
      <c r="Z2" s="59" t="s">
        <v>35</v>
      </c>
      <c r="AA2" s="59" t="s">
        <v>36</v>
      </c>
      <c r="AB2" s="59" t="s">
        <v>37</v>
      </c>
      <c r="AC2" s="59" t="s">
        <v>38</v>
      </c>
      <c r="AD2" s="59" t="s">
        <v>39</v>
      </c>
      <c r="AE2" s="59" t="s">
        <v>40</v>
      </c>
      <c r="AF2" s="59" t="s">
        <v>41</v>
      </c>
      <c r="AG2" s="59" t="s">
        <v>42</v>
      </c>
      <c r="AH2" s="59" t="s">
        <v>43</v>
      </c>
      <c r="AI2" s="59" t="s">
        <v>44</v>
      </c>
      <c r="AJ2" s="59" t="s">
        <v>45</v>
      </c>
      <c r="AK2" s="59" t="s">
        <v>46</v>
      </c>
      <c r="AL2" s="59" t="s">
        <v>47</v>
      </c>
      <c r="AM2" s="59" t="s">
        <v>48</v>
      </c>
      <c r="AN2" s="59" t="s">
        <v>49</v>
      </c>
      <c r="AO2" s="59" t="s">
        <v>50</v>
      </c>
      <c r="AP2" s="59" t="s">
        <v>51</v>
      </c>
      <c r="AQ2" s="59" t="s">
        <v>52</v>
      </c>
      <c r="AR2" s="59" t="s">
        <v>53</v>
      </c>
      <c r="AS2" s="59" t="s">
        <v>54</v>
      </c>
      <c r="AT2" s="59" t="s">
        <v>56</v>
      </c>
      <c r="AU2" s="59" t="s">
        <v>57</v>
      </c>
      <c r="AV2" s="59" t="s">
        <v>60</v>
      </c>
    </row>
    <row r="3" spans="1:48" ht="15.75" x14ac:dyDescent="0.3">
      <c r="A3" s="16" t="s">
        <v>4</v>
      </c>
      <c r="B3" s="10">
        <v>35.299999999999997</v>
      </c>
      <c r="C3" s="12">
        <v>99.212810151633505</v>
      </c>
      <c r="D3" s="12">
        <v>99.398515941463259</v>
      </c>
      <c r="E3" s="12">
        <v>101.01324256995426</v>
      </c>
      <c r="F3" s="12">
        <v>100.37543133694896</v>
      </c>
      <c r="G3" s="12">
        <v>102.43916023205311</v>
      </c>
      <c r="H3" s="12">
        <v>104.47138668853184</v>
      </c>
      <c r="I3" s="12">
        <v>104.2568618228845</v>
      </c>
      <c r="J3" s="12">
        <v>103.11179730798591</v>
      </c>
      <c r="K3" s="12">
        <v>104.12840165343735</v>
      </c>
      <c r="L3" s="12">
        <v>103.70741601151393</v>
      </c>
      <c r="M3" s="12">
        <v>100.40152128052888</v>
      </c>
      <c r="N3" s="12">
        <v>100.03401539824704</v>
      </c>
      <c r="O3" s="12">
        <v>100.84617828898354</v>
      </c>
      <c r="P3" s="12">
        <v>104.42145123546592</v>
      </c>
      <c r="Q3" s="12">
        <v>102.31055622853232</v>
      </c>
      <c r="R3" s="12">
        <v>101.73</v>
      </c>
      <c r="S3" s="12">
        <v>102.5198078933682</v>
      </c>
      <c r="T3" s="12">
        <v>106.75</v>
      </c>
      <c r="U3" s="12">
        <v>102.34006795678482</v>
      </c>
      <c r="V3" s="12">
        <v>103.74</v>
      </c>
      <c r="W3" s="12">
        <v>105.84853405373764</v>
      </c>
      <c r="X3" s="12">
        <v>106.88121981091783</v>
      </c>
      <c r="Y3" s="12">
        <v>106.86520597797892</v>
      </c>
      <c r="Z3" s="12">
        <v>106.5313980568219</v>
      </c>
      <c r="AA3" s="12">
        <v>107.16888510913634</v>
      </c>
      <c r="AB3" s="12">
        <v>108.92888505077556</v>
      </c>
      <c r="AC3" s="12">
        <v>119.84287774424072</v>
      </c>
      <c r="AD3" s="12">
        <v>120.99763660534852</v>
      </c>
      <c r="AE3" s="12">
        <v>77.791774800093549</v>
      </c>
      <c r="AF3" s="12">
        <v>79.248305376804865</v>
      </c>
      <c r="AG3" s="12">
        <v>79.138863154904456</v>
      </c>
      <c r="AH3" s="12">
        <v>81.633384353257298</v>
      </c>
      <c r="AI3" s="12">
        <v>78.583599588856458</v>
      </c>
      <c r="AJ3" s="12">
        <v>82.169138963812898</v>
      </c>
      <c r="AK3" s="12">
        <v>82.818730844555446</v>
      </c>
      <c r="AL3" s="12">
        <v>83.784646701856929</v>
      </c>
      <c r="AM3" s="12">
        <v>84.342962659204389</v>
      </c>
      <c r="AN3" s="12">
        <v>84.978724944835079</v>
      </c>
      <c r="AO3" s="12">
        <v>83.918714904862327</v>
      </c>
      <c r="AP3" s="12">
        <v>85.078906259716589</v>
      </c>
      <c r="AQ3" s="12">
        <v>85.883811670093621</v>
      </c>
      <c r="AR3" s="12">
        <v>87.534790172488243</v>
      </c>
      <c r="AS3" s="12">
        <v>87.367975955435256</v>
      </c>
      <c r="AT3" s="12">
        <v>89.858682579312926</v>
      </c>
      <c r="AU3" s="12">
        <v>89.541490259430802</v>
      </c>
      <c r="AV3" s="12">
        <v>89.752379037699313</v>
      </c>
    </row>
    <row r="4" spans="1:48" ht="15.75" x14ac:dyDescent="0.3">
      <c r="A4" s="7" t="s">
        <v>5</v>
      </c>
      <c r="B4" s="1">
        <v>10.5</v>
      </c>
      <c r="C4" s="26">
        <v>104.91678702397007</v>
      </c>
      <c r="D4" s="26">
        <v>104.96210085590511</v>
      </c>
      <c r="E4" s="26">
        <v>95.367804342931947</v>
      </c>
      <c r="F4" s="26">
        <v>94.753307777192845</v>
      </c>
      <c r="G4" s="26">
        <v>96.055634855114903</v>
      </c>
      <c r="H4" s="26">
        <v>96.881061213633956</v>
      </c>
      <c r="I4" s="26">
        <v>93.115345389476403</v>
      </c>
      <c r="J4" s="26">
        <v>93.59171681797649</v>
      </c>
      <c r="K4" s="26">
        <v>93.446987449434715</v>
      </c>
      <c r="L4" s="26">
        <v>92.885212308005578</v>
      </c>
      <c r="M4" s="26">
        <v>95.677713221631493</v>
      </c>
      <c r="N4" s="26">
        <v>96.651398124865054</v>
      </c>
      <c r="O4" s="26">
        <v>92.496434140802819</v>
      </c>
      <c r="P4" s="26">
        <v>92.293782826867414</v>
      </c>
      <c r="Q4" s="26">
        <v>94.111688401360524</v>
      </c>
      <c r="R4" s="26">
        <v>94.178555582781996</v>
      </c>
      <c r="S4" s="26">
        <v>90.827984099433507</v>
      </c>
      <c r="T4" s="26">
        <v>90.18</v>
      </c>
      <c r="U4" s="26">
        <v>90.738254077219239</v>
      </c>
      <c r="V4" s="26">
        <v>93.84</v>
      </c>
      <c r="W4" s="26">
        <v>90.82</v>
      </c>
      <c r="X4" s="26">
        <v>88.283330677147973</v>
      </c>
      <c r="Y4" s="26">
        <v>99.19633392465488</v>
      </c>
      <c r="Z4" s="26">
        <v>95.099173879974842</v>
      </c>
      <c r="AA4" s="26">
        <v>97.58093001590241</v>
      </c>
      <c r="AB4" s="26">
        <v>90.194216533102534</v>
      </c>
      <c r="AC4" s="26">
        <v>87.492981040049472</v>
      </c>
      <c r="AD4" s="26">
        <v>84.289218150203482</v>
      </c>
      <c r="AE4" s="26">
        <v>120.01099188018765</v>
      </c>
      <c r="AF4" s="26">
        <v>120.96629522661766</v>
      </c>
      <c r="AG4" s="26">
        <v>122.10926496012304</v>
      </c>
      <c r="AH4" s="26">
        <v>124.73389478200671</v>
      </c>
      <c r="AI4" s="26">
        <v>130.64859412838592</v>
      </c>
      <c r="AJ4" s="26">
        <v>133.24187578134868</v>
      </c>
      <c r="AK4" s="26">
        <v>141.40262493037176</v>
      </c>
      <c r="AL4" s="26">
        <v>145.4849184847568</v>
      </c>
      <c r="AM4" s="26">
        <v>143.71451074199027</v>
      </c>
      <c r="AN4" s="26">
        <v>143.14269280281684</v>
      </c>
      <c r="AO4" s="26">
        <v>145.65013450754003</v>
      </c>
      <c r="AP4" s="26">
        <v>142.53800002790391</v>
      </c>
      <c r="AQ4" s="26">
        <v>135.45061634270982</v>
      </c>
      <c r="AR4" s="26">
        <v>130.42453278450535</v>
      </c>
      <c r="AS4" s="26">
        <v>130.57829126177668</v>
      </c>
      <c r="AT4" s="26">
        <v>131.53657895204898</v>
      </c>
      <c r="AU4" s="26">
        <v>131.92453202954692</v>
      </c>
      <c r="AV4" s="26">
        <v>130.50661499585976</v>
      </c>
    </row>
    <row r="5" spans="1:48" ht="15.75" x14ac:dyDescent="0.3">
      <c r="A5" s="16" t="s">
        <v>6</v>
      </c>
      <c r="B5" s="10">
        <v>22.4</v>
      </c>
      <c r="C5" s="12">
        <v>101.11929419704089</v>
      </c>
      <c r="D5" s="12">
        <v>99.947303910940377</v>
      </c>
      <c r="E5" s="12">
        <v>101.20159350152106</v>
      </c>
      <c r="F5" s="12">
        <v>97.731808390497676</v>
      </c>
      <c r="G5" s="12">
        <v>99.489707431647346</v>
      </c>
      <c r="H5" s="12">
        <v>98.267892398388142</v>
      </c>
      <c r="I5" s="12">
        <v>100.2917124819615</v>
      </c>
      <c r="J5" s="12">
        <v>101.73847108379144</v>
      </c>
      <c r="K5" s="12">
        <v>101.22394463358083</v>
      </c>
      <c r="L5" s="12">
        <v>101.19598844090588</v>
      </c>
      <c r="M5" s="12">
        <v>102.46809192937948</v>
      </c>
      <c r="N5" s="12">
        <v>102.57719380970028</v>
      </c>
      <c r="O5" s="12">
        <v>99.644567109990732</v>
      </c>
      <c r="P5" s="12">
        <v>102.86038735526827</v>
      </c>
      <c r="Q5" s="12">
        <v>102.09622892691021</v>
      </c>
      <c r="R5" s="12">
        <v>104.03542109914875</v>
      </c>
      <c r="S5" s="12">
        <v>103.8408023919945</v>
      </c>
      <c r="T5" s="12">
        <v>105.7</v>
      </c>
      <c r="U5" s="12">
        <v>104.49746714681793</v>
      </c>
      <c r="V5" s="12">
        <v>106.70095528047139</v>
      </c>
      <c r="W5" s="12">
        <v>104.30734901878313</v>
      </c>
      <c r="X5" s="12">
        <v>105.22277479642128</v>
      </c>
      <c r="Y5" s="12">
        <v>102.12526826029793</v>
      </c>
      <c r="Z5" s="12">
        <v>103.64535721656264</v>
      </c>
      <c r="AA5" s="12">
        <v>105.38874309195734</v>
      </c>
      <c r="AB5" s="12">
        <v>57.192084136370568</v>
      </c>
      <c r="AC5" s="12">
        <v>58.205161704748704</v>
      </c>
      <c r="AD5" s="12">
        <v>55.473208228561219</v>
      </c>
      <c r="AE5" s="12">
        <v>90.931466248618676</v>
      </c>
      <c r="AF5" s="12">
        <v>86.453202764486548</v>
      </c>
      <c r="AG5" s="12">
        <v>84.337442528747317</v>
      </c>
      <c r="AH5" s="12">
        <v>104.30860226611836</v>
      </c>
      <c r="AI5" s="12">
        <v>143.0999501480114</v>
      </c>
      <c r="AJ5" s="12">
        <v>149.02653030209919</v>
      </c>
      <c r="AK5" s="12">
        <v>154.54709231861142</v>
      </c>
      <c r="AL5" s="12">
        <v>160.73069301670367</v>
      </c>
      <c r="AM5" s="12">
        <v>170.14877148975907</v>
      </c>
      <c r="AN5" s="12">
        <v>162.64092522341917</v>
      </c>
      <c r="AO5" s="12">
        <v>160.76091129871759</v>
      </c>
      <c r="AP5" s="12">
        <v>164.72579187069198</v>
      </c>
      <c r="AQ5" s="12">
        <v>171.86212883397008</v>
      </c>
      <c r="AR5" s="12">
        <v>164.50313921410822</v>
      </c>
      <c r="AS5" s="12">
        <v>176.17138268641924</v>
      </c>
      <c r="AT5" s="12">
        <v>178.45639958450602</v>
      </c>
      <c r="AU5" s="12">
        <v>184.42066893272272</v>
      </c>
      <c r="AV5" s="12">
        <v>177.69841315618717</v>
      </c>
    </row>
    <row r="6" spans="1:48" ht="15.75" x14ac:dyDescent="0.3">
      <c r="A6" s="7" t="s">
        <v>7</v>
      </c>
      <c r="B6" s="1">
        <v>5.2</v>
      </c>
      <c r="C6" s="26">
        <v>99.678837235105945</v>
      </c>
      <c r="D6" s="26">
        <v>98.690928835787417</v>
      </c>
      <c r="E6" s="26">
        <v>99.394243035386168</v>
      </c>
      <c r="F6" s="26">
        <v>102.23599089372047</v>
      </c>
      <c r="G6" s="26">
        <v>103.2254172681733</v>
      </c>
      <c r="H6" s="26">
        <v>104.56873885063187</v>
      </c>
      <c r="I6" s="26">
        <v>103.17203406890167</v>
      </c>
      <c r="J6" s="26">
        <v>101.96944780813247</v>
      </c>
      <c r="K6" s="26">
        <v>101.49333157531973</v>
      </c>
      <c r="L6" s="26">
        <v>106.06320297228741</v>
      </c>
      <c r="M6" s="26">
        <v>106.23908412819405</v>
      </c>
      <c r="N6" s="26">
        <v>104.00779849708631</v>
      </c>
      <c r="O6" s="26">
        <v>104.65119621249912</v>
      </c>
      <c r="P6" s="26">
        <v>105.0110741639608</v>
      </c>
      <c r="Q6" s="26">
        <v>104.94732224731852</v>
      </c>
      <c r="R6" s="26">
        <v>104.28051623027591</v>
      </c>
      <c r="S6" s="26">
        <v>103.8141875258887</v>
      </c>
      <c r="T6" s="26">
        <v>104.19</v>
      </c>
      <c r="U6" s="26">
        <v>104.95</v>
      </c>
      <c r="V6" s="26">
        <v>102.7</v>
      </c>
      <c r="W6" s="26">
        <v>100.41800387086542</v>
      </c>
      <c r="X6" s="26">
        <v>93.946706921025637</v>
      </c>
      <c r="Y6" s="26">
        <v>93.764979113233451</v>
      </c>
      <c r="Z6" s="26">
        <v>91.040368287023554</v>
      </c>
      <c r="AA6" s="26">
        <v>92.050018253389212</v>
      </c>
      <c r="AB6" s="26">
        <v>101.99879790676937</v>
      </c>
      <c r="AC6" s="26">
        <v>99.532234152487632</v>
      </c>
      <c r="AD6" s="26">
        <v>111.8330549988228</v>
      </c>
      <c r="AE6" s="26">
        <v>84.503205470031745</v>
      </c>
      <c r="AF6" s="26">
        <v>84.145995198469677</v>
      </c>
      <c r="AG6" s="26">
        <v>85.123078769071412</v>
      </c>
      <c r="AH6" s="26">
        <v>111.80498265629294</v>
      </c>
      <c r="AI6" s="26">
        <v>103.13116929448456</v>
      </c>
      <c r="AJ6" s="26">
        <v>104.94745723274821</v>
      </c>
      <c r="AK6" s="26">
        <v>107.47036510107998</v>
      </c>
      <c r="AL6" s="26">
        <v>104.69319511535635</v>
      </c>
      <c r="AM6" s="26">
        <v>101.92889179768677</v>
      </c>
      <c r="AN6" s="26">
        <v>112.56647146608937</v>
      </c>
      <c r="AO6" s="26">
        <v>105.83039344789587</v>
      </c>
      <c r="AP6" s="26">
        <v>95.710031288614417</v>
      </c>
      <c r="AQ6" s="26">
        <v>108.51593564829247</v>
      </c>
      <c r="AR6" s="26">
        <v>111.78774241883606</v>
      </c>
      <c r="AS6" s="26">
        <v>112.1886815008462</v>
      </c>
      <c r="AT6" s="26">
        <v>110.98462665552537</v>
      </c>
      <c r="AU6" s="26">
        <v>109.24832708631641</v>
      </c>
      <c r="AV6" s="26">
        <v>111.28700815742873</v>
      </c>
    </row>
    <row r="7" spans="1:48" s="40" customFormat="1" ht="15.75" x14ac:dyDescent="0.3">
      <c r="A7" s="39" t="s">
        <v>3</v>
      </c>
      <c r="B7" s="27">
        <v>26.6</v>
      </c>
      <c r="C7" s="12">
        <v>98.541097818737711</v>
      </c>
      <c r="D7" s="12">
        <v>98.447997910373346</v>
      </c>
      <c r="E7" s="12">
        <v>98.364649010388462</v>
      </c>
      <c r="F7" s="12">
        <v>104.64625526050038</v>
      </c>
      <c r="G7" s="12">
        <v>103.57565061189263</v>
      </c>
      <c r="H7" s="12">
        <v>104.31720996966615</v>
      </c>
      <c r="I7" s="12">
        <v>105.28299606355793</v>
      </c>
      <c r="J7" s="12">
        <v>106.12194497160249</v>
      </c>
      <c r="K7" s="12">
        <v>107.93937553746616</v>
      </c>
      <c r="L7" s="12">
        <v>107.55345493246593</v>
      </c>
      <c r="M7" s="12">
        <v>107.28018476707763</v>
      </c>
      <c r="N7" s="12">
        <v>108.82870562712955</v>
      </c>
      <c r="O7" s="12">
        <v>110.43074017819944</v>
      </c>
      <c r="P7" s="12">
        <v>111.53190457028161</v>
      </c>
      <c r="Q7" s="12">
        <v>110.73057877343402</v>
      </c>
      <c r="R7" s="12">
        <v>110.48306413941012</v>
      </c>
      <c r="S7" s="12">
        <v>110.1</v>
      </c>
      <c r="T7" s="12">
        <v>108.7</v>
      </c>
      <c r="U7" s="12">
        <v>113</v>
      </c>
      <c r="V7" s="12">
        <v>113.1</v>
      </c>
      <c r="W7" s="12">
        <v>113.7</v>
      </c>
      <c r="X7" s="12">
        <v>112.90754762284293</v>
      </c>
      <c r="Y7" s="12">
        <v>112.08876115081235</v>
      </c>
      <c r="Z7" s="12">
        <v>114.93364789541528</v>
      </c>
      <c r="AA7" s="12">
        <v>111.7848453401521</v>
      </c>
      <c r="AB7" s="12">
        <v>130.90484246836283</v>
      </c>
      <c r="AC7" s="12">
        <v>139.81854898342195</v>
      </c>
      <c r="AD7" s="12">
        <v>143.66005394802838</v>
      </c>
      <c r="AE7" s="12">
        <v>108.17768689822859</v>
      </c>
      <c r="AF7" s="12">
        <v>116.41113562511424</v>
      </c>
      <c r="AG7" s="12">
        <v>115.83457004093465</v>
      </c>
      <c r="AH7" s="12">
        <v>116.14649999466596</v>
      </c>
      <c r="AI7" s="12">
        <v>107.39090462910323</v>
      </c>
      <c r="AJ7" s="12">
        <v>109.69518252634015</v>
      </c>
      <c r="AK7" s="12">
        <v>110.81478836860018</v>
      </c>
      <c r="AL7" s="12">
        <v>111.55627304321867</v>
      </c>
      <c r="AM7" s="12">
        <v>111.99363587242426</v>
      </c>
      <c r="AN7" s="12">
        <v>112.41558351312423</v>
      </c>
      <c r="AO7" s="12">
        <v>117.54252568195956</v>
      </c>
      <c r="AP7" s="12">
        <v>114.59434660050829</v>
      </c>
      <c r="AQ7" s="12">
        <v>116.12976690186279</v>
      </c>
      <c r="AR7" s="12">
        <v>117.23640811952393</v>
      </c>
      <c r="AS7" s="12">
        <v>117.22102704841521</v>
      </c>
      <c r="AT7" s="12">
        <v>117.85675249571716</v>
      </c>
      <c r="AU7" s="12">
        <v>122.3162151879977</v>
      </c>
      <c r="AV7" s="12">
        <v>123.79184455227575</v>
      </c>
    </row>
    <row r="8" spans="1:48" ht="15.75" x14ac:dyDescent="0.3">
      <c r="A8" s="50" t="s">
        <v>2</v>
      </c>
      <c r="B8" s="49">
        <v>100</v>
      </c>
      <c r="C8" s="49">
        <v>100.08342833235032</v>
      </c>
      <c r="D8" s="49">
        <v>99.814860934912772</v>
      </c>
      <c r="E8" s="49">
        <v>99.675746139708266</v>
      </c>
      <c r="F8" s="49">
        <v>100.42596459302854</v>
      </c>
      <c r="G8" s="49">
        <v>101.45189038124451</v>
      </c>
      <c r="H8" s="49">
        <v>102.24864044937776</v>
      </c>
      <c r="I8" s="49">
        <v>102.41707124439195</v>
      </c>
      <c r="J8" s="49">
        <v>102.54811451874295</v>
      </c>
      <c r="K8" s="49">
        <v>103.23526868495364</v>
      </c>
      <c r="L8" s="49">
        <v>103.15560255992698</v>
      </c>
      <c r="M8" s="49">
        <v>102.50264464313062</v>
      </c>
      <c r="N8" s="49">
        <v>102.79568088706111</v>
      </c>
      <c r="O8" s="49">
        <v>102.44881141551132</v>
      </c>
      <c r="P8" s="49">
        <v>104.7230043009784</v>
      </c>
      <c r="Q8" s="49">
        <v>103.78018005991949</v>
      </c>
      <c r="R8" s="49">
        <v>103.92</v>
      </c>
      <c r="S8" s="49">
        <v>103.69</v>
      </c>
      <c r="T8" s="49">
        <v>105.15</v>
      </c>
      <c r="U8" s="49">
        <v>104.59196039764919</v>
      </c>
      <c r="V8" s="49">
        <v>105.8049269654735</v>
      </c>
      <c r="W8" s="49">
        <v>105.73158662899132</v>
      </c>
      <c r="X8" s="49">
        <v>105.49418746110454</v>
      </c>
      <c r="Y8" s="49">
        <v>105.70941870006665</v>
      </c>
      <c r="Z8" s="49">
        <v>106.11908054561329</v>
      </c>
      <c r="AA8" s="49">
        <v>106.20991352486732</v>
      </c>
      <c r="AB8" s="49">
        <v>100.84634416835794</v>
      </c>
      <c r="AC8" s="49">
        <v>106.88767165336631</v>
      </c>
      <c r="AD8" s="64">
        <v>108.00609090132829</v>
      </c>
      <c r="AE8" s="49">
        <v>93.592600074168928</v>
      </c>
      <c r="AF8" s="49">
        <v>95.373961993006816</v>
      </c>
      <c r="AG8" s="49">
        <v>94.87760709034373</v>
      </c>
      <c r="AH8" s="49">
        <v>101.97912458030322</v>
      </c>
      <c r="AI8" s="49">
        <v>107.14846637594884</v>
      </c>
      <c r="AJ8" s="49">
        <v>110.74340914246783</v>
      </c>
      <c r="AK8" s="49">
        <v>113.50154050045137</v>
      </c>
      <c r="AL8" s="49">
        <v>115.70644251930122</v>
      </c>
      <c r="AM8" s="49">
        <v>117.80263980987891</v>
      </c>
      <c r="AN8" s="64">
        <v>116.94068859237599</v>
      </c>
      <c r="AO8" s="64">
        <v>117.41368244306355</v>
      </c>
      <c r="AP8" s="64">
        <v>117.09049290887633</v>
      </c>
      <c r="AQ8" s="64">
        <v>119.30096312747791</v>
      </c>
      <c r="AR8" s="64">
        <v>118.17458208754832</v>
      </c>
      <c r="AS8" s="64">
        <v>120.76613484376212</v>
      </c>
      <c r="AT8" s="64">
        <v>122.36294010681381</v>
      </c>
      <c r="AU8" s="64">
        <v>124.71992157532016</v>
      </c>
      <c r="AV8" s="64">
        <v>123.6405500622684</v>
      </c>
    </row>
    <row r="9" spans="1:48" s="15" customFormat="1" ht="25.5" customHeight="1" x14ac:dyDescent="0.3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54"/>
      <c r="O9" s="14"/>
      <c r="P9" s="14"/>
      <c r="Q9" s="14"/>
      <c r="R9" s="14"/>
      <c r="S9" s="14"/>
      <c r="T9" s="14"/>
      <c r="U9" s="14"/>
      <c r="AI9" s="65"/>
      <c r="AJ9" s="65"/>
      <c r="AK9" s="65"/>
      <c r="AL9" s="65"/>
    </row>
    <row r="10" spans="1:48" s="15" customFormat="1" ht="15.75" x14ac:dyDescent="0.3">
      <c r="A10" s="46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66"/>
      <c r="AJ10" s="66"/>
      <c r="AK10" s="66"/>
      <c r="AL10" s="66"/>
      <c r="AM10" s="57"/>
      <c r="AN10" s="67"/>
      <c r="AO10" s="67"/>
      <c r="AP10" s="67"/>
      <c r="AQ10" s="67"/>
      <c r="AR10" s="67"/>
      <c r="AS10" s="67"/>
      <c r="AT10" s="67"/>
      <c r="AU10" s="67"/>
      <c r="AV10" s="57"/>
    </row>
    <row r="11" spans="1:48" ht="15.75" x14ac:dyDescent="0.3">
      <c r="A11" s="45" t="s">
        <v>4</v>
      </c>
      <c r="B11" s="10">
        <v>35.299999999999997</v>
      </c>
      <c r="C11" s="11"/>
      <c r="D11" s="11"/>
      <c r="E11" s="11"/>
      <c r="F11" s="11"/>
      <c r="G11" s="12">
        <f>+G3/C3-1</f>
        <v>3.2519490935581485E-2</v>
      </c>
      <c r="H11" s="12">
        <f t="shared" ref="H11:S16" si="0">+H3/D3-1</f>
        <v>5.1035678943698093E-2</v>
      </c>
      <c r="I11" s="12">
        <f t="shared" si="0"/>
        <v>3.2110831910815651E-2</v>
      </c>
      <c r="J11" s="12">
        <f t="shared" si="0"/>
        <v>2.726131220150152E-2</v>
      </c>
      <c r="K11" s="12">
        <f t="shared" si="0"/>
        <v>1.6490192008189464E-2</v>
      </c>
      <c r="L11" s="12">
        <f t="shared" si="0"/>
        <v>-7.3127264912792311E-3</v>
      </c>
      <c r="M11" s="12">
        <f>+M3/I3-1</f>
        <v>-3.6979249854126817E-2</v>
      </c>
      <c r="N11" s="12">
        <f t="shared" si="0"/>
        <v>-2.9848979361166705E-2</v>
      </c>
      <c r="O11" s="12">
        <f t="shared" si="0"/>
        <v>-3.1520923324817596E-2</v>
      </c>
      <c r="P11" s="12">
        <f t="shared" si="0"/>
        <v>6.8850931921080605E-3</v>
      </c>
      <c r="Q11" s="12">
        <f t="shared" si="0"/>
        <v>1.9014004206863167E-2</v>
      </c>
      <c r="R11" s="12">
        <f t="shared" si="0"/>
        <v>1.6954079020031987E-2</v>
      </c>
      <c r="S11" s="12">
        <f t="shared" ref="S11:AU16" si="1">+S3/O3-1</f>
        <v>1.659586543367797E-2</v>
      </c>
      <c r="T11" s="12">
        <f t="shared" si="1"/>
        <v>2.2299525020805344E-2</v>
      </c>
      <c r="U11" s="12">
        <f t="shared" si="1"/>
        <v>2.8845242700636931E-4</v>
      </c>
      <c r="V11" s="12">
        <f t="shared" si="1"/>
        <v>1.9758183426717757E-2</v>
      </c>
      <c r="W11" s="12">
        <f t="shared" si="1"/>
        <v>3.2469102593634114E-2</v>
      </c>
      <c r="X11" s="12">
        <f t="shared" si="1"/>
        <v>1.2292253950147991E-3</v>
      </c>
      <c r="Y11" s="12">
        <f t="shared" si="1"/>
        <v>4.4216679855097585E-2</v>
      </c>
      <c r="Z11" s="12">
        <f t="shared" si="1"/>
        <v>2.6907635018526221E-2</v>
      </c>
      <c r="AA11" s="12">
        <f t="shared" si="1"/>
        <v>1.2473966382268387E-2</v>
      </c>
      <c r="AB11" s="12">
        <f t="shared" si="1"/>
        <v>1.9158325882509875E-2</v>
      </c>
      <c r="AC11" s="12">
        <f t="shared" si="1"/>
        <v>0.12143963647939859</v>
      </c>
      <c r="AD11" s="12">
        <f t="shared" si="1"/>
        <v>0.13579319160732872</v>
      </c>
      <c r="AE11" s="12">
        <f t="shared" si="1"/>
        <v>-0.27411977160279644</v>
      </c>
      <c r="AF11" s="12">
        <f t="shared" si="1"/>
        <v>-0.27247666824217964</v>
      </c>
      <c r="AG11" s="12">
        <f t="shared" si="1"/>
        <v>-0.33964483626806419</v>
      </c>
      <c r="AH11" s="12">
        <f t="shared" si="1"/>
        <v>-0.32533075319878757</v>
      </c>
      <c r="AI11" s="12">
        <f t="shared" si="1"/>
        <v>1.0178772637566169E-2</v>
      </c>
      <c r="AJ11" s="12">
        <f t="shared" si="1"/>
        <v>3.6856732432576811E-2</v>
      </c>
      <c r="AK11" s="12">
        <f t="shared" si="1"/>
        <v>4.6498869745552396E-2</v>
      </c>
      <c r="AL11" s="12">
        <f t="shared" si="1"/>
        <v>2.635272769398278E-2</v>
      </c>
      <c r="AM11" s="12">
        <f t="shared" si="1"/>
        <v>7.3289631684988921E-2</v>
      </c>
      <c r="AN11" s="12">
        <f t="shared" si="1"/>
        <v>3.419271537285451E-2</v>
      </c>
      <c r="AO11" s="12">
        <f t="shared" si="1"/>
        <v>1.3281827058802209E-2</v>
      </c>
      <c r="AP11" s="12">
        <f t="shared" si="1"/>
        <v>1.5447454979015562E-2</v>
      </c>
      <c r="AQ11" s="12">
        <f t="shared" si="1"/>
        <v>1.8268850919017199E-2</v>
      </c>
      <c r="AR11" s="12">
        <f t="shared" si="1"/>
        <v>3.0078884206752532E-2</v>
      </c>
      <c r="AS11" s="12">
        <f t="shared" ref="AS11" si="2">+AS3/AO3-1</f>
        <v>4.1102405518045781E-2</v>
      </c>
      <c r="AT11" s="12">
        <f t="shared" ref="AT11" si="3">+AT3/AP3-1</f>
        <v>5.6180509714186089E-2</v>
      </c>
      <c r="AU11" s="12">
        <f t="shared" ref="AU11" si="4">+AU3/AQ3-1</f>
        <v>4.258868485469014E-2</v>
      </c>
      <c r="AV11" s="12">
        <f t="shared" ref="AV11:AV16" si="5">+AV3/AR3-1</f>
        <v>2.533379997645846E-2</v>
      </c>
    </row>
    <row r="12" spans="1:48" ht="15.75" x14ac:dyDescent="0.3">
      <c r="A12" s="7" t="s">
        <v>5</v>
      </c>
      <c r="B12" s="1">
        <v>10.5</v>
      </c>
      <c r="C12" s="26"/>
      <c r="D12" s="26"/>
      <c r="E12" s="26"/>
      <c r="F12" s="26"/>
      <c r="G12" s="26">
        <f t="shared" ref="G12:G16" si="6">+G4/C4-1</f>
        <v>-8.4458859446684076E-2</v>
      </c>
      <c r="H12" s="26">
        <f t="shared" si="0"/>
        <v>-7.6990071429353546E-2</v>
      </c>
      <c r="I12" s="26">
        <f t="shared" si="0"/>
        <v>-2.3618651692514092E-2</v>
      </c>
      <c r="J12" s="26">
        <f t="shared" si="0"/>
        <v>-1.2259107217109211E-2</v>
      </c>
      <c r="K12" s="26">
        <f t="shared" si="0"/>
        <v>-2.7157671797338412E-2</v>
      </c>
      <c r="L12" s="26">
        <f t="shared" si="0"/>
        <v>-4.1244891989953181E-2</v>
      </c>
      <c r="M12" s="26">
        <f t="shared" si="0"/>
        <v>2.7518212185514646E-2</v>
      </c>
      <c r="N12" s="26">
        <f t="shared" si="0"/>
        <v>3.2691795929326029E-2</v>
      </c>
      <c r="O12" s="26">
        <f t="shared" si="0"/>
        <v>-1.0172112922808285E-2</v>
      </c>
      <c r="P12" s="26">
        <f t="shared" si="0"/>
        <v>-6.3673158131672958E-3</v>
      </c>
      <c r="Q12" s="26">
        <f t="shared" si="0"/>
        <v>-1.6367707458092906E-2</v>
      </c>
      <c r="R12" s="26">
        <f t="shared" si="0"/>
        <v>-2.5585170934499746E-2</v>
      </c>
      <c r="S12" s="26">
        <f>+S4/O4-1</f>
        <v>-1.803799310608567E-2</v>
      </c>
      <c r="T12" s="26">
        <f t="shared" ref="T12:AD16" si="7">+T4/P4-1</f>
        <v>-2.2902765084757859E-2</v>
      </c>
      <c r="U12" s="26">
        <f t="shared" si="7"/>
        <v>-3.5845009067890898E-2</v>
      </c>
      <c r="V12" s="26">
        <f t="shared" si="7"/>
        <v>-3.5948266639574955E-3</v>
      </c>
      <c r="W12" s="26">
        <f t="shared" si="7"/>
        <v>-8.7903519082499493E-5</v>
      </c>
      <c r="X12" s="26">
        <f t="shared" si="7"/>
        <v>-2.1032039508228406E-2</v>
      </c>
      <c r="Y12" s="26">
        <f t="shared" si="7"/>
        <v>9.3214046638341985E-2</v>
      </c>
      <c r="Z12" s="26">
        <f t="shared" si="7"/>
        <v>1.3418306478845343E-2</v>
      </c>
      <c r="AA12" s="26">
        <f t="shared" si="7"/>
        <v>7.4443184495732506E-2</v>
      </c>
      <c r="AB12" s="26">
        <f t="shared" si="7"/>
        <v>2.1644922561232738E-2</v>
      </c>
      <c r="AC12" s="26">
        <f t="shared" si="7"/>
        <v>-0.11798170780681028</v>
      </c>
      <c r="AD12" s="26">
        <f t="shared" si="7"/>
        <v>-0.1136703431663314</v>
      </c>
      <c r="AE12" s="26">
        <f t="shared" si="1"/>
        <v>0.2298611200019296</v>
      </c>
      <c r="AF12" s="26">
        <f t="shared" si="1"/>
        <v>0.34117574137607098</v>
      </c>
      <c r="AG12" s="26">
        <f t="shared" si="1"/>
        <v>0.39564641081583618</v>
      </c>
      <c r="AH12" s="26">
        <f t="shared" si="1"/>
        <v>0.47983214839804034</v>
      </c>
      <c r="AI12" s="26">
        <f t="shared" si="1"/>
        <v>8.8638566197488666E-2</v>
      </c>
      <c r="AJ12" s="26">
        <f t="shared" si="1"/>
        <v>0.10147934622395449</v>
      </c>
      <c r="AK12" s="26">
        <f t="shared" si="1"/>
        <v>0.15800078705370391</v>
      </c>
      <c r="AL12" s="26">
        <f t="shared" si="1"/>
        <v>0.16636234873460798</v>
      </c>
      <c r="AM12" s="26">
        <f t="shared" si="1"/>
        <v>0.10000809194138527</v>
      </c>
      <c r="AN12" s="26">
        <f t="shared" si="1"/>
        <v>7.4307097250082998E-2</v>
      </c>
      <c r="AO12" s="26">
        <f t="shared" si="1"/>
        <v>3.0038406848952093E-2</v>
      </c>
      <c r="AP12" s="26">
        <f t="shared" si="1"/>
        <v>-2.025583467719827E-2</v>
      </c>
      <c r="AQ12" s="26">
        <f t="shared" si="1"/>
        <v>-5.7502157274268328E-2</v>
      </c>
      <c r="AR12" s="26">
        <f t="shared" si="1"/>
        <v>-8.8849523292335419E-2</v>
      </c>
      <c r="AS12" s="26">
        <f t="shared" si="1"/>
        <v>-0.10347977567424149</v>
      </c>
      <c r="AT12" s="26">
        <f t="shared" si="1"/>
        <v>-7.7182372937049992E-2</v>
      </c>
      <c r="AU12" s="26">
        <f t="shared" si="1"/>
        <v>-2.6032250043376615E-2</v>
      </c>
      <c r="AV12" s="26">
        <f t="shared" si="5"/>
        <v>6.2934640900746963E-4</v>
      </c>
    </row>
    <row r="13" spans="1:48" ht="15.75" x14ac:dyDescent="0.3">
      <c r="A13" s="16" t="s">
        <v>6</v>
      </c>
      <c r="B13" s="10">
        <v>22.4</v>
      </c>
      <c r="C13" s="11"/>
      <c r="D13" s="11"/>
      <c r="E13" s="11"/>
      <c r="F13" s="11"/>
      <c r="G13" s="12">
        <f t="shared" si="6"/>
        <v>-1.6115487932680139E-2</v>
      </c>
      <c r="H13" s="12">
        <f t="shared" si="0"/>
        <v>-1.6802969633365028E-2</v>
      </c>
      <c r="I13" s="12">
        <f t="shared" si="0"/>
        <v>-8.9907775962627667E-3</v>
      </c>
      <c r="J13" s="12">
        <f t="shared" si="0"/>
        <v>4.0996506247840125E-2</v>
      </c>
      <c r="K13" s="12">
        <f t="shared" si="0"/>
        <v>1.7431322763964863E-2</v>
      </c>
      <c r="L13" s="12">
        <f t="shared" si="0"/>
        <v>2.9797077876128064E-2</v>
      </c>
      <c r="M13" s="12">
        <f t="shared" si="0"/>
        <v>2.170049143202557E-2</v>
      </c>
      <c r="N13" s="12">
        <f t="shared" si="0"/>
        <v>8.2439092800801195E-3</v>
      </c>
      <c r="O13" s="12">
        <f t="shared" si="0"/>
        <v>-1.5602805534868924E-2</v>
      </c>
      <c r="P13" s="12">
        <f t="shared" si="0"/>
        <v>1.6447281557354643E-2</v>
      </c>
      <c r="Q13" s="12">
        <f t="shared" si="0"/>
        <v>-3.6290614518864617E-3</v>
      </c>
      <c r="R13" s="12">
        <f t="shared" si="0"/>
        <v>1.4215901559500255E-2</v>
      </c>
      <c r="S13" s="12">
        <f>+S5/O5-1</f>
        <v>4.2112032835386115E-2</v>
      </c>
      <c r="T13" s="12">
        <f t="shared" si="7"/>
        <v>2.7606474345891918E-2</v>
      </c>
      <c r="U13" s="12">
        <f t="shared" si="7"/>
        <v>2.3519362518538589E-2</v>
      </c>
      <c r="V13" s="12">
        <f t="shared" si="7"/>
        <v>2.5621410027093727E-2</v>
      </c>
      <c r="W13" s="12">
        <f t="shared" si="7"/>
        <v>4.4929027515352438E-3</v>
      </c>
      <c r="X13" s="12">
        <f t="shared" si="7"/>
        <v>-4.5149025882565974E-3</v>
      </c>
      <c r="Y13" s="12">
        <f t="shared" si="7"/>
        <v>-2.2701018036992981E-2</v>
      </c>
      <c r="Z13" s="12">
        <f t="shared" si="7"/>
        <v>-2.863702631224696E-2</v>
      </c>
      <c r="AA13" s="12">
        <f t="shared" si="7"/>
        <v>1.0367381429466471E-2</v>
      </c>
      <c r="AB13" s="12">
        <f t="shared" si="7"/>
        <v>-0.45646667988919332</v>
      </c>
      <c r="AC13" s="12">
        <f t="shared" si="7"/>
        <v>-0.43006111321641971</v>
      </c>
      <c r="AD13" s="12">
        <f t="shared" si="7"/>
        <v>-0.46477864789782852</v>
      </c>
      <c r="AE13" s="12">
        <f t="shared" si="1"/>
        <v>-0.1371804655713933</v>
      </c>
      <c r="AF13" s="12">
        <f t="shared" si="1"/>
        <v>0.51162882188984171</v>
      </c>
      <c r="AG13" s="12">
        <f t="shared" si="1"/>
        <v>0.44896844298031713</v>
      </c>
      <c r="AH13" s="12">
        <f t="shared" si="1"/>
        <v>0.8803419812379536</v>
      </c>
      <c r="AI13" s="12">
        <f t="shared" si="1"/>
        <v>0.57371211585610182</v>
      </c>
      <c r="AJ13" s="12">
        <f t="shared" si="1"/>
        <v>0.72378264236286527</v>
      </c>
      <c r="AK13" s="12">
        <f t="shared" si="1"/>
        <v>0.83248492822072939</v>
      </c>
      <c r="AL13" s="12">
        <f t="shared" si="1"/>
        <v>0.54091503025453158</v>
      </c>
      <c r="AM13" s="12">
        <f t="shared" si="1"/>
        <v>0.18902048053664933</v>
      </c>
      <c r="AN13" s="12">
        <f t="shared" si="1"/>
        <v>9.13555116241489E-2</v>
      </c>
      <c r="AO13" s="12">
        <f t="shared" si="1"/>
        <v>4.0206637904877995E-2</v>
      </c>
      <c r="AP13" s="12">
        <f t="shared" si="1"/>
        <v>2.4855855337929222E-2</v>
      </c>
      <c r="AQ13" s="12">
        <f t="shared" si="1"/>
        <v>1.0069760299821651E-2</v>
      </c>
      <c r="AR13" s="12">
        <f t="shared" si="1"/>
        <v>1.1449848727378642E-2</v>
      </c>
      <c r="AS13" s="12">
        <f t="shared" si="1"/>
        <v>9.5859567249321653E-2</v>
      </c>
      <c r="AT13" s="12">
        <f t="shared" si="1"/>
        <v>8.3354328170978986E-2</v>
      </c>
      <c r="AU13" s="12">
        <f t="shared" si="1"/>
        <v>7.3073341893053145E-2</v>
      </c>
      <c r="AV13" s="12">
        <f t="shared" si="5"/>
        <v>8.0212900526504427E-2</v>
      </c>
    </row>
    <row r="14" spans="1:48" s="25" customFormat="1" ht="13.5" x14ac:dyDescent="0.3">
      <c r="A14" s="25" t="s">
        <v>7</v>
      </c>
      <c r="B14" s="25">
        <v>5.2</v>
      </c>
      <c r="C14" s="26"/>
      <c r="D14" s="26"/>
      <c r="E14" s="26"/>
      <c r="F14" s="26"/>
      <c r="G14" s="26">
        <f t="shared" si="6"/>
        <v>3.5580070268097952E-2</v>
      </c>
      <c r="H14" s="26">
        <f t="shared" si="0"/>
        <v>5.9557753525905088E-2</v>
      </c>
      <c r="I14" s="26">
        <f t="shared" si="0"/>
        <v>3.8008147334755993E-2</v>
      </c>
      <c r="J14" s="26">
        <f t="shared" si="0"/>
        <v>-2.6071355425613119E-3</v>
      </c>
      <c r="K14" s="26">
        <f t="shared" si="0"/>
        <v>-1.6779643412375034E-2</v>
      </c>
      <c r="L14" s="26">
        <f t="shared" si="0"/>
        <v>1.4291691169674214E-2</v>
      </c>
      <c r="M14" s="26">
        <f t="shared" si="0"/>
        <v>2.9727533114682014E-2</v>
      </c>
      <c r="N14" s="26">
        <f t="shared" si="0"/>
        <v>1.998981785984788E-2</v>
      </c>
      <c r="O14" s="26">
        <f t="shared" si="0"/>
        <v>3.1114011020870747E-2</v>
      </c>
      <c r="P14" s="26">
        <f t="shared" si="0"/>
        <v>-9.919828732699254E-3</v>
      </c>
      <c r="Q14" s="26">
        <f t="shared" si="0"/>
        <v>-1.2159008066342292E-2</v>
      </c>
      <c r="R14" s="26">
        <f t="shared" si="0"/>
        <v>2.6220892772501614E-3</v>
      </c>
      <c r="S14" s="26">
        <f>+S6/O6-1</f>
        <v>-7.9980804510904058E-3</v>
      </c>
      <c r="T14" s="26">
        <f t="shared" si="7"/>
        <v>-7.8189292938647403E-3</v>
      </c>
      <c r="U14" s="26">
        <f t="shared" si="7"/>
        <v>2.5515207288107078E-5</v>
      </c>
      <c r="V14" s="26">
        <f t="shared" si="7"/>
        <v>-1.5156390545533527E-2</v>
      </c>
      <c r="W14" s="26">
        <f t="shared" si="7"/>
        <v>-3.2714060919432186E-2</v>
      </c>
      <c r="X14" s="26">
        <f t="shared" si="7"/>
        <v>-9.8313591313699544E-2</v>
      </c>
      <c r="Y14" s="26">
        <f t="shared" si="7"/>
        <v>-0.10657475833031493</v>
      </c>
      <c r="Z14" s="26">
        <f t="shared" si="7"/>
        <v>-0.11353098065215628</v>
      </c>
      <c r="AA14" s="26">
        <f t="shared" si="7"/>
        <v>-8.3331527165558805E-2</v>
      </c>
      <c r="AB14" s="26">
        <f t="shared" si="7"/>
        <v>8.5709134994082836E-2</v>
      </c>
      <c r="AC14" s="26">
        <f t="shared" si="7"/>
        <v>6.150755957924825E-2</v>
      </c>
      <c r="AD14" s="26">
        <f t="shared" si="7"/>
        <v>0.22838974735082362</v>
      </c>
      <c r="AE14" s="26">
        <f t="shared" si="1"/>
        <v>-8.1985999856980962E-2</v>
      </c>
      <c r="AF14" s="26">
        <f t="shared" si="1"/>
        <v>-0.17502954029534545</v>
      </c>
      <c r="AG14" s="26">
        <f t="shared" si="1"/>
        <v>-0.14476873252278033</v>
      </c>
      <c r="AH14" s="26">
        <f t="shared" si="1"/>
        <v>-2.5102008104993523E-4</v>
      </c>
      <c r="AI14" s="26">
        <f t="shared" si="1"/>
        <v>0.22044091370071217</v>
      </c>
      <c r="AJ14" s="26">
        <f t="shared" si="1"/>
        <v>0.24720679796127532</v>
      </c>
      <c r="AK14" s="26">
        <f t="shared" si="1"/>
        <v>0.26252911261156386</v>
      </c>
      <c r="AL14" s="26">
        <f t="shared" si="1"/>
        <v>-6.3608860463754135E-2</v>
      </c>
      <c r="AM14" s="26">
        <f t="shared" si="1"/>
        <v>-1.1657751046773912E-2</v>
      </c>
      <c r="AN14" s="26">
        <f t="shared" si="1"/>
        <v>7.259836907190631E-2</v>
      </c>
      <c r="AO14" s="26">
        <f t="shared" si="1"/>
        <v>-1.5259756972460736E-2</v>
      </c>
      <c r="AP14" s="26">
        <f t="shared" si="1"/>
        <v>-8.5804658238234244E-2</v>
      </c>
      <c r="AQ14" s="26">
        <f t="shared" si="1"/>
        <v>6.462391314603888E-2</v>
      </c>
      <c r="AR14" s="26">
        <f t="shared" si="1"/>
        <v>-6.9179484540199399E-3</v>
      </c>
      <c r="AS14" s="26">
        <f t="shared" si="1"/>
        <v>6.0079981239800961E-2</v>
      </c>
      <c r="AT14" s="26">
        <f t="shared" si="1"/>
        <v>0.15959241848798777</v>
      </c>
      <c r="AU14" s="26">
        <f t="shared" si="1"/>
        <v>6.7491602376048565E-3</v>
      </c>
      <c r="AV14" s="26">
        <f t="shared" si="5"/>
        <v>-4.4793306544399503E-3</v>
      </c>
    </row>
    <row r="15" spans="1:48" ht="15.75" x14ac:dyDescent="0.3">
      <c r="A15" s="18" t="s">
        <v>3</v>
      </c>
      <c r="B15" s="10">
        <v>26.6</v>
      </c>
      <c r="C15" s="11"/>
      <c r="D15" s="11"/>
      <c r="E15" s="11"/>
      <c r="F15" s="11"/>
      <c r="G15" s="12">
        <f t="shared" si="6"/>
        <v>5.1090894100000561E-2</v>
      </c>
      <c r="H15" s="12">
        <f t="shared" si="0"/>
        <v>5.9617383632688092E-2</v>
      </c>
      <c r="I15" s="12">
        <f t="shared" si="0"/>
        <v>7.0333672948284631E-2</v>
      </c>
      <c r="J15" s="12">
        <f t="shared" si="0"/>
        <v>1.4101696304646527E-2</v>
      </c>
      <c r="K15" s="12">
        <f t="shared" si="0"/>
        <v>4.2130799080614123E-2</v>
      </c>
      <c r="L15" s="12">
        <f t="shared" si="0"/>
        <v>3.1023116547507668E-2</v>
      </c>
      <c r="M15" s="12">
        <f t="shared" si="0"/>
        <v>1.8969717601064584E-2</v>
      </c>
      <c r="N15" s="12">
        <f t="shared" si="0"/>
        <v>2.5506135005830988E-2</v>
      </c>
      <c r="O15" s="12">
        <f t="shared" si="0"/>
        <v>2.3081147434177218E-2</v>
      </c>
      <c r="P15" s="12">
        <f t="shared" si="0"/>
        <v>3.6990440151957849E-2</v>
      </c>
      <c r="Q15" s="12">
        <f t="shared" si="0"/>
        <v>3.2162453987637507E-2</v>
      </c>
      <c r="R15" s="12">
        <f t="shared" si="0"/>
        <v>1.5201490293827113E-2</v>
      </c>
      <c r="S15" s="12">
        <f>+S7/O7-1</f>
        <v>-2.9950010084668355E-3</v>
      </c>
      <c r="T15" s="12">
        <f t="shared" si="7"/>
        <v>-2.5390981900583309E-2</v>
      </c>
      <c r="U15" s="12">
        <f t="shared" si="7"/>
        <v>2.0494982070033751E-2</v>
      </c>
      <c r="V15" s="12">
        <f t="shared" si="7"/>
        <v>2.3686307770101056E-2</v>
      </c>
      <c r="W15" s="12">
        <f t="shared" si="7"/>
        <v>3.2697547683923744E-2</v>
      </c>
      <c r="X15" s="12">
        <f t="shared" si="7"/>
        <v>3.8707889814562302E-2</v>
      </c>
      <c r="Y15" s="12">
        <f t="shared" si="7"/>
        <v>-8.064060612280155E-3</v>
      </c>
      <c r="Z15" s="12">
        <f t="shared" si="7"/>
        <v>1.6212625069984776E-2</v>
      </c>
      <c r="AA15" s="12">
        <f t="shared" si="7"/>
        <v>-1.684392840675375E-2</v>
      </c>
      <c r="AB15" s="12">
        <f t="shared" si="7"/>
        <v>0.15939850988206894</v>
      </c>
      <c r="AC15" s="12">
        <f t="shared" si="7"/>
        <v>0.24739133119064394</v>
      </c>
      <c r="AD15" s="12">
        <f t="shared" si="7"/>
        <v>0.249939043775526</v>
      </c>
      <c r="AE15" s="12">
        <f t="shared" si="1"/>
        <v>-3.2268760858837564E-2</v>
      </c>
      <c r="AF15" s="12">
        <f t="shared" si="1"/>
        <v>-0.11071940938129499</v>
      </c>
      <c r="AG15" s="12">
        <f t="shared" si="1"/>
        <v>-0.17153646005388767</v>
      </c>
      <c r="AH15" s="12">
        <f t="shared" si="1"/>
        <v>-0.19151847153917922</v>
      </c>
      <c r="AI15" s="12">
        <f t="shared" si="1"/>
        <v>-7.2730550234961777E-3</v>
      </c>
      <c r="AJ15" s="12">
        <f t="shared" si="1"/>
        <v>-5.7691672387784942E-2</v>
      </c>
      <c r="AK15" s="12">
        <f t="shared" si="1"/>
        <v>-4.3335781973900755E-2</v>
      </c>
      <c r="AL15" s="12">
        <f t="shared" si="1"/>
        <v>-3.952100968740424E-2</v>
      </c>
      <c r="AM15" s="12">
        <f t="shared" si="1"/>
        <v>4.2859600254020691E-2</v>
      </c>
      <c r="AN15" s="12">
        <f t="shared" si="1"/>
        <v>2.4799639547806507E-2</v>
      </c>
      <c r="AO15" s="12">
        <f t="shared" si="1"/>
        <v>6.0711547731166604E-2</v>
      </c>
      <c r="AP15" s="12">
        <f t="shared" si="1"/>
        <v>2.7233551950168078E-2</v>
      </c>
      <c r="AQ15" s="12">
        <f t="shared" si="1"/>
        <v>3.6931839896243268E-2</v>
      </c>
      <c r="AR15" s="12">
        <f t="shared" si="1"/>
        <v>4.2883953058313162E-2</v>
      </c>
      <c r="AS15" s="12">
        <f t="shared" si="1"/>
        <v>-2.735168669203536E-3</v>
      </c>
      <c r="AT15" s="12">
        <f t="shared" si="1"/>
        <v>2.8469169657924454E-2</v>
      </c>
      <c r="AU15" s="12">
        <f t="shared" si="1"/>
        <v>5.3271856571992071E-2</v>
      </c>
      <c r="AV15" s="12">
        <f t="shared" si="5"/>
        <v>5.5916387561690595E-2</v>
      </c>
    </row>
    <row r="16" spans="1:48" s="60" customFormat="1" ht="15.75" x14ac:dyDescent="0.3">
      <c r="A16" s="49" t="s">
        <v>2</v>
      </c>
      <c r="B16" s="51">
        <v>100</v>
      </c>
      <c r="C16" s="49"/>
      <c r="D16" s="49"/>
      <c r="E16" s="49"/>
      <c r="F16" s="49"/>
      <c r="G16" s="49">
        <f t="shared" si="6"/>
        <v>1.3673213155227737E-2</v>
      </c>
      <c r="H16" s="49">
        <f t="shared" si="0"/>
        <v>2.4382937487154477E-2</v>
      </c>
      <c r="I16" s="49">
        <f t="shared" si="0"/>
        <v>2.7502428733679807E-2</v>
      </c>
      <c r="J16" s="49">
        <f t="shared" si="0"/>
        <v>2.1131486606221106E-2</v>
      </c>
      <c r="K16" s="49">
        <f t="shared" si="0"/>
        <v>1.7578561592173303E-2</v>
      </c>
      <c r="L16" s="49">
        <f t="shared" si="0"/>
        <v>8.8701630316370128E-3</v>
      </c>
      <c r="M16" s="49">
        <f t="shared" si="0"/>
        <v>8.3553842830053071E-4</v>
      </c>
      <c r="N16" s="49">
        <f t="shared" si="0"/>
        <v>2.4141484168673788E-3</v>
      </c>
      <c r="O16" s="49">
        <f t="shared" si="0"/>
        <v>-7.618106481055209E-3</v>
      </c>
      <c r="P16" s="49">
        <f t="shared" si="0"/>
        <v>1.5194538174898131E-2</v>
      </c>
      <c r="Q16" s="49">
        <f t="shared" si="0"/>
        <v>1.2463438589674247E-2</v>
      </c>
      <c r="R16" s="49">
        <f t="shared" si="0"/>
        <v>1.0937415883982116E-2</v>
      </c>
      <c r="S16" s="49">
        <f t="shared" si="0"/>
        <v>1.211520726633597E-2</v>
      </c>
      <c r="T16" s="49">
        <f t="shared" si="7"/>
        <v>4.0773820601478494E-3</v>
      </c>
      <c r="U16" s="49">
        <f t="shared" si="7"/>
        <v>7.8221134060569852E-3</v>
      </c>
      <c r="V16" s="49">
        <f t="shared" si="7"/>
        <v>1.8138250245125942E-2</v>
      </c>
      <c r="W16" s="49">
        <f t="shared" si="7"/>
        <v>1.9689330012453654E-2</v>
      </c>
      <c r="X16" s="49">
        <f t="shared" si="7"/>
        <v>3.2732996776465573E-3</v>
      </c>
      <c r="Y16" s="49">
        <f t="shared" si="7"/>
        <v>1.0683978942253258E-2</v>
      </c>
      <c r="Z16" s="49">
        <f t="shared" si="7"/>
        <v>2.9691772316264853E-3</v>
      </c>
      <c r="AA16" s="49">
        <f t="shared" si="7"/>
        <v>4.5239734986142199E-3</v>
      </c>
      <c r="AB16" s="49">
        <f t="shared" si="7"/>
        <v>-4.4057814033216292E-2</v>
      </c>
      <c r="AC16" s="49">
        <f t="shared" si="7"/>
        <v>1.1146149205897737E-2</v>
      </c>
      <c r="AD16" s="49">
        <f t="shared" si="7"/>
        <v>1.7782008155488249E-2</v>
      </c>
      <c r="AE16" s="49">
        <f t="shared" si="1"/>
        <v>-0.11879600530645618</v>
      </c>
      <c r="AF16" s="49">
        <f t="shared" si="1"/>
        <v>-5.4264556841200462E-2</v>
      </c>
      <c r="AG16" s="49">
        <f t="shared" si="1"/>
        <v>-0.1123615509370518</v>
      </c>
      <c r="AH16" s="49">
        <f t="shared" si="1"/>
        <v>-5.5802096629264719E-2</v>
      </c>
      <c r="AI16" s="49">
        <f t="shared" si="1"/>
        <v>0.1448390822675869</v>
      </c>
      <c r="AJ16" s="49">
        <f t="shared" si="1"/>
        <v>0.16114929932960065</v>
      </c>
      <c r="AK16" s="49">
        <f t="shared" si="1"/>
        <v>0.19629429937428422</v>
      </c>
      <c r="AL16" s="49">
        <f t="shared" si="1"/>
        <v>0.1346090976510439</v>
      </c>
      <c r="AM16" s="49">
        <f t="shared" si="1"/>
        <v>9.9433746410779955E-2</v>
      </c>
      <c r="AN16" s="49">
        <f t="shared" si="1"/>
        <v>5.5960706807712368E-2</v>
      </c>
      <c r="AO16" s="49">
        <f t="shared" si="1"/>
        <v>3.4467743128091088E-2</v>
      </c>
      <c r="AP16" s="49">
        <f>+AP8/AL8-1</f>
        <v>1.1961740067708337E-2</v>
      </c>
      <c r="AQ16" s="49">
        <f t="shared" si="1"/>
        <v>1.2718928200735835E-2</v>
      </c>
      <c r="AR16" s="49">
        <f t="shared" si="1"/>
        <v>1.055144714833478E-2</v>
      </c>
      <c r="AS16" s="49">
        <f t="shared" si="1"/>
        <v>2.8552484948457746E-2</v>
      </c>
      <c r="AT16" s="49">
        <f t="shared" si="1"/>
        <v>4.5028824005725943E-2</v>
      </c>
      <c r="AU16" s="49">
        <f t="shared" si="1"/>
        <v>4.5422587595138397E-2</v>
      </c>
      <c r="AV16" s="49">
        <f t="shared" si="5"/>
        <v>4.625333026920031E-2</v>
      </c>
    </row>
    <row r="18" spans="1:24" ht="17.25" x14ac:dyDescent="0.35">
      <c r="A18" s="43" t="s">
        <v>59</v>
      </c>
    </row>
    <row r="19" spans="1:24" ht="15.75" x14ac:dyDescent="0.3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24" ht="15.75" x14ac:dyDescent="0.3">
      <c r="C20" s="25"/>
      <c r="D20" s="25"/>
      <c r="E20" s="25"/>
      <c r="F20" s="2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.75" x14ac:dyDescent="0.3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24" ht="15.75" x14ac:dyDescent="0.3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24" ht="15.75" x14ac:dyDescent="0.3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</sheetData>
  <phoneticPr fontId="11" type="noConversion"/>
  <pageMargins left="0.70866141732283472" right="0.70866141732283472" top="1.29166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AB11:AB16" emptyCellReferenc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06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70.85546875" bestFit="1" customWidth="1"/>
    <col min="2" max="2" width="11.7109375" bestFit="1" customWidth="1"/>
    <col min="13" max="13" width="10.28515625" customWidth="1"/>
    <col min="20" max="20" width="9.42578125" bestFit="1" customWidth="1"/>
    <col min="23" max="23" width="8.140625" bestFit="1" customWidth="1"/>
    <col min="24" max="24" width="9.5703125" bestFit="1" customWidth="1"/>
    <col min="25" max="27" width="9.42578125" bestFit="1" customWidth="1"/>
    <col min="30" max="30" width="8.7109375" customWidth="1"/>
  </cols>
  <sheetData>
    <row r="1" spans="1:48" s="9" customFormat="1" ht="15.75" x14ac:dyDescent="0.25">
      <c r="A1" s="63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x14ac:dyDescent="0.25">
      <c r="A2" s="58" t="s">
        <v>1</v>
      </c>
      <c r="B2" s="59" t="s">
        <v>0</v>
      </c>
      <c r="C2" s="59" t="s">
        <v>12</v>
      </c>
      <c r="D2" s="59" t="s">
        <v>13</v>
      </c>
      <c r="E2" s="59" t="s">
        <v>14</v>
      </c>
      <c r="F2" s="59" t="s">
        <v>15</v>
      </c>
      <c r="G2" s="59" t="s">
        <v>16</v>
      </c>
      <c r="H2" s="59" t="s">
        <v>17</v>
      </c>
      <c r="I2" s="59" t="s">
        <v>18</v>
      </c>
      <c r="J2" s="59" t="s">
        <v>19</v>
      </c>
      <c r="K2" s="59" t="s">
        <v>20</v>
      </c>
      <c r="L2" s="59" t="s">
        <v>21</v>
      </c>
      <c r="M2" s="59" t="s">
        <v>22</v>
      </c>
      <c r="N2" s="59" t="s">
        <v>23</v>
      </c>
      <c r="O2" s="59" t="s">
        <v>24</v>
      </c>
      <c r="P2" s="59" t="s">
        <v>25</v>
      </c>
      <c r="Q2" s="59" t="s">
        <v>26</v>
      </c>
      <c r="R2" s="59" t="s">
        <v>27</v>
      </c>
      <c r="S2" s="59" t="s">
        <v>28</v>
      </c>
      <c r="T2" s="59" t="s">
        <v>29</v>
      </c>
      <c r="U2" s="59" t="s">
        <v>30</v>
      </c>
      <c r="V2" s="59" t="s">
        <v>31</v>
      </c>
      <c r="W2" s="59" t="s">
        <v>32</v>
      </c>
      <c r="X2" s="59" t="s">
        <v>33</v>
      </c>
      <c r="Y2" s="59" t="s">
        <v>34</v>
      </c>
      <c r="Z2" s="59" t="s">
        <v>35</v>
      </c>
      <c r="AA2" s="59" t="s">
        <v>36</v>
      </c>
      <c r="AB2" s="59" t="s">
        <v>37</v>
      </c>
      <c r="AC2" s="59" t="s">
        <v>38</v>
      </c>
      <c r="AD2" s="59" t="s">
        <v>39</v>
      </c>
      <c r="AE2" s="59" t="s">
        <v>40</v>
      </c>
      <c r="AF2" s="59" t="s">
        <v>41</v>
      </c>
      <c r="AG2" s="59" t="s">
        <v>42</v>
      </c>
      <c r="AH2" s="59" t="s">
        <v>43</v>
      </c>
      <c r="AI2" s="59" t="s">
        <v>44</v>
      </c>
      <c r="AJ2" s="59" t="s">
        <v>45</v>
      </c>
      <c r="AK2" s="59" t="s">
        <v>46</v>
      </c>
      <c r="AL2" s="59" t="s">
        <v>47</v>
      </c>
      <c r="AM2" s="59" t="s">
        <v>48</v>
      </c>
      <c r="AN2" s="59" t="s">
        <v>49</v>
      </c>
      <c r="AO2" s="59" t="s">
        <v>50</v>
      </c>
      <c r="AP2" s="59" t="s">
        <v>51</v>
      </c>
      <c r="AQ2" s="59" t="s">
        <v>52</v>
      </c>
      <c r="AR2" s="59" t="s">
        <v>53</v>
      </c>
      <c r="AS2" s="59" t="s">
        <v>54</v>
      </c>
      <c r="AT2" s="59" t="s">
        <v>56</v>
      </c>
      <c r="AU2" s="59" t="s">
        <v>57</v>
      </c>
      <c r="AV2" s="59" t="s">
        <v>60</v>
      </c>
    </row>
    <row r="3" spans="1:48" ht="15.75" x14ac:dyDescent="0.3">
      <c r="A3" s="16" t="s">
        <v>4</v>
      </c>
      <c r="B3" s="10">
        <v>35.299999999999997</v>
      </c>
      <c r="C3" s="12">
        <v>99.015048243293833</v>
      </c>
      <c r="D3" s="12">
        <v>99.645173409224853</v>
      </c>
      <c r="E3" s="12">
        <v>101.09931451386021</v>
      </c>
      <c r="F3" s="12">
        <v>100.24046383362111</v>
      </c>
      <c r="G3" s="12">
        <v>101.85451030274594</v>
      </c>
      <c r="H3" s="12">
        <v>104.24603936736361</v>
      </c>
      <c r="I3" s="12">
        <v>104.03222643977183</v>
      </c>
      <c r="J3" s="12">
        <v>102.34522500232613</v>
      </c>
      <c r="K3" s="12">
        <v>103.81517979586967</v>
      </c>
      <c r="L3" s="12">
        <v>103.69244074529357</v>
      </c>
      <c r="M3" s="12">
        <v>99.131657828663293</v>
      </c>
      <c r="N3" s="12">
        <v>98.692956807135573</v>
      </c>
      <c r="O3" s="12">
        <v>100.52455100360694</v>
      </c>
      <c r="P3" s="12">
        <v>102.73226687949638</v>
      </c>
      <c r="Q3" s="12">
        <v>99.997032682231207</v>
      </c>
      <c r="R3" s="12">
        <v>99.486779520819468</v>
      </c>
      <c r="S3" s="12">
        <v>99.849908715159216</v>
      </c>
      <c r="T3" s="12">
        <v>104.61994192815661</v>
      </c>
      <c r="U3" s="12">
        <v>100.48</v>
      </c>
      <c r="V3" s="12">
        <v>105.08880827071482</v>
      </c>
      <c r="W3" s="12">
        <v>106.10380121584402</v>
      </c>
      <c r="X3" s="12">
        <v>107.53931019143531</v>
      </c>
      <c r="Y3" s="12">
        <v>107.48</v>
      </c>
      <c r="Z3" s="12">
        <v>108</v>
      </c>
      <c r="AA3" s="12">
        <v>108.13</v>
      </c>
      <c r="AB3" s="12">
        <v>107.24721004288413</v>
      </c>
      <c r="AC3" s="12">
        <v>118.56144571387205</v>
      </c>
      <c r="AD3" s="12">
        <v>119.9345350887815</v>
      </c>
      <c r="AE3" s="12">
        <v>77.003877733426322</v>
      </c>
      <c r="AF3" s="12">
        <v>77.057467060385321</v>
      </c>
      <c r="AG3" s="12">
        <v>79.726698064341832</v>
      </c>
      <c r="AH3" s="12">
        <v>82.913107347698286</v>
      </c>
      <c r="AI3" s="12">
        <v>80.347152708258079</v>
      </c>
      <c r="AJ3" s="12">
        <v>82.067090753419777</v>
      </c>
      <c r="AK3" s="12">
        <v>82.920582679104669</v>
      </c>
      <c r="AL3" s="12">
        <v>83.068354188764658</v>
      </c>
      <c r="AM3" s="12">
        <v>84.628703130050468</v>
      </c>
      <c r="AN3" s="12">
        <v>83.008536210219432</v>
      </c>
      <c r="AO3" s="12">
        <v>81.947559950995043</v>
      </c>
      <c r="AP3" s="12">
        <v>83.011822770474694</v>
      </c>
      <c r="AQ3" s="12">
        <v>83.773216176058042</v>
      </c>
      <c r="AR3" s="12">
        <v>84.658175810105575</v>
      </c>
      <c r="AS3" s="12">
        <v>85.377255552157692</v>
      </c>
      <c r="AT3" s="12">
        <v>87.674959833873459</v>
      </c>
      <c r="AU3" s="12">
        <v>87.335976986750495</v>
      </c>
      <c r="AV3" s="12">
        <v>88.392141198929934</v>
      </c>
    </row>
    <row r="4" spans="1:48" ht="15.75" x14ac:dyDescent="0.3">
      <c r="A4" s="7" t="s">
        <v>5</v>
      </c>
      <c r="B4" s="1">
        <v>10.5</v>
      </c>
      <c r="C4" s="26">
        <v>105.23017684383044</v>
      </c>
      <c r="D4" s="26">
        <v>105.04930384067927</v>
      </c>
      <c r="E4" s="26">
        <v>95.252767668657242</v>
      </c>
      <c r="F4" s="26">
        <v>94.467751646833065</v>
      </c>
      <c r="G4" s="26">
        <v>95.625545595626591</v>
      </c>
      <c r="H4" s="26">
        <v>97.026336271727615</v>
      </c>
      <c r="I4" s="26">
        <v>96.500323945765373</v>
      </c>
      <c r="J4" s="26">
        <v>100.63856116895406</v>
      </c>
      <c r="K4" s="26">
        <v>96.208002161506826</v>
      </c>
      <c r="L4" s="26">
        <v>95.550098685554431</v>
      </c>
      <c r="M4" s="26">
        <v>106.28094709898085</v>
      </c>
      <c r="N4" s="26">
        <v>106.22366856184004</v>
      </c>
      <c r="O4" s="26">
        <v>103.27116573366348</v>
      </c>
      <c r="P4" s="26">
        <v>102.21228819257954</v>
      </c>
      <c r="Q4" s="26">
        <v>107.03739568031574</v>
      </c>
      <c r="R4" s="26">
        <v>107.12993912670824</v>
      </c>
      <c r="S4" s="26">
        <v>103.06115881716796</v>
      </c>
      <c r="T4" s="26">
        <v>105.15</v>
      </c>
      <c r="U4" s="26">
        <v>103.29</v>
      </c>
      <c r="V4" s="26">
        <v>103.85</v>
      </c>
      <c r="W4" s="26">
        <v>102.22325802685451</v>
      </c>
      <c r="X4" s="26">
        <v>99.439544416897775</v>
      </c>
      <c r="Y4" s="26">
        <v>105.54</v>
      </c>
      <c r="Z4" s="26">
        <v>103.6</v>
      </c>
      <c r="AA4" s="26">
        <v>111.73</v>
      </c>
      <c r="AB4" s="26">
        <v>104.25737749224344</v>
      </c>
      <c r="AC4" s="26">
        <v>110.08844024456917</v>
      </c>
      <c r="AD4" s="26">
        <v>120.84172454125972</v>
      </c>
      <c r="AE4" s="26">
        <v>139.49262562312657</v>
      </c>
      <c r="AF4" s="26">
        <v>139.68440606279557</v>
      </c>
      <c r="AG4" s="26">
        <v>151.40864382377265</v>
      </c>
      <c r="AH4" s="26">
        <v>142.23636011851602</v>
      </c>
      <c r="AI4" s="26">
        <v>137.83187619184764</v>
      </c>
      <c r="AJ4" s="26">
        <v>144.12148247209745</v>
      </c>
      <c r="AK4" s="26">
        <v>156.67792156173513</v>
      </c>
      <c r="AL4" s="26">
        <v>150.28824438167493</v>
      </c>
      <c r="AM4" s="26">
        <v>142.01494003429082</v>
      </c>
      <c r="AN4" s="26">
        <v>143.05145535682027</v>
      </c>
      <c r="AO4" s="26">
        <v>149.85326864124227</v>
      </c>
      <c r="AP4" s="26">
        <v>147.89218252932321</v>
      </c>
      <c r="AQ4" s="26">
        <v>135.48710869159746</v>
      </c>
      <c r="AR4" s="26">
        <v>130.67263181024182</v>
      </c>
      <c r="AS4" s="26">
        <v>134.33066084182815</v>
      </c>
      <c r="AT4" s="26">
        <v>131.76997433977596</v>
      </c>
      <c r="AU4" s="26">
        <v>131.66206752897568</v>
      </c>
      <c r="AV4" s="26">
        <v>132.73422895577394</v>
      </c>
    </row>
    <row r="5" spans="1:48" ht="15.75" x14ac:dyDescent="0.3">
      <c r="A5" s="16" t="s">
        <v>6</v>
      </c>
      <c r="B5" s="10">
        <v>22.4</v>
      </c>
      <c r="C5" s="12">
        <v>100.7136620775897</v>
      </c>
      <c r="D5" s="12">
        <v>100.08314577654663</v>
      </c>
      <c r="E5" s="12">
        <v>100.01359985721197</v>
      </c>
      <c r="F5" s="12">
        <v>99.189592288651724</v>
      </c>
      <c r="G5" s="12">
        <v>98.461748292594976</v>
      </c>
      <c r="H5" s="12">
        <v>96.974905981145767</v>
      </c>
      <c r="I5" s="12">
        <v>98.697372848780105</v>
      </c>
      <c r="J5" s="12">
        <v>100.64730574163742</v>
      </c>
      <c r="K5" s="12">
        <v>100.27173123288458</v>
      </c>
      <c r="L5" s="12">
        <v>97.666872806961919</v>
      </c>
      <c r="M5" s="12">
        <v>100.1156504031305</v>
      </c>
      <c r="N5" s="12">
        <v>108.04693052395416</v>
      </c>
      <c r="O5" s="12">
        <v>98.94047492512513</v>
      </c>
      <c r="P5" s="12">
        <v>100.93217034411559</v>
      </c>
      <c r="Q5" s="12">
        <v>103.13135967200088</v>
      </c>
      <c r="R5" s="12">
        <v>109.86646107240958</v>
      </c>
      <c r="S5" s="12">
        <v>109.28</v>
      </c>
      <c r="T5" s="12">
        <v>103.65</v>
      </c>
      <c r="U5" s="12">
        <v>106.12</v>
      </c>
      <c r="V5" s="12">
        <v>107.97</v>
      </c>
      <c r="W5" s="12">
        <v>104.62</v>
      </c>
      <c r="X5" s="12">
        <v>105.48</v>
      </c>
      <c r="Y5" s="12">
        <v>102.39</v>
      </c>
      <c r="Z5" s="12">
        <v>103.69</v>
      </c>
      <c r="AA5" s="12">
        <v>103.68</v>
      </c>
      <c r="AB5" s="12">
        <v>50.701370960195547</v>
      </c>
      <c r="AC5" s="12">
        <v>76.246024423075141</v>
      </c>
      <c r="AD5" s="12">
        <v>69.854824919023244</v>
      </c>
      <c r="AE5" s="12">
        <v>86.149055906905573</v>
      </c>
      <c r="AF5" s="12">
        <v>83.67770835484896</v>
      </c>
      <c r="AG5" s="12">
        <v>95.289799312728633</v>
      </c>
      <c r="AH5" s="12">
        <v>119.10050561794684</v>
      </c>
      <c r="AI5" s="12">
        <v>141.18087336529811</v>
      </c>
      <c r="AJ5" s="12">
        <v>147.7685343845215</v>
      </c>
      <c r="AK5" s="12">
        <v>152.87162453915423</v>
      </c>
      <c r="AL5" s="12">
        <v>162.33364551298439</v>
      </c>
      <c r="AM5" s="12">
        <v>168.48256750121212</v>
      </c>
      <c r="AN5" s="12">
        <v>161.7172476537483</v>
      </c>
      <c r="AO5" s="12">
        <v>160.21097885610897</v>
      </c>
      <c r="AP5" s="12">
        <v>164.59747561116075</v>
      </c>
      <c r="AQ5" s="12">
        <v>170.41309639463816</v>
      </c>
      <c r="AR5" s="12">
        <v>161.69259840893099</v>
      </c>
      <c r="AS5" s="12">
        <v>176.14094386951129</v>
      </c>
      <c r="AT5" s="12">
        <v>175.94324459921594</v>
      </c>
      <c r="AU5" s="12">
        <v>181.80960579961271</v>
      </c>
      <c r="AV5" s="12">
        <v>175.94365058860464</v>
      </c>
    </row>
    <row r="6" spans="1:48" ht="15.75" x14ac:dyDescent="0.3">
      <c r="A6" s="7" t="s">
        <v>7</v>
      </c>
      <c r="B6" s="1">
        <v>5.2</v>
      </c>
      <c r="C6" s="26">
        <v>96.975867108048007</v>
      </c>
      <c r="D6" s="26">
        <v>98.89668010303987</v>
      </c>
      <c r="E6" s="26">
        <v>99.858723606801078</v>
      </c>
      <c r="F6" s="26">
        <v>104.26872918211099</v>
      </c>
      <c r="G6" s="26">
        <v>103.52711712535169</v>
      </c>
      <c r="H6" s="26">
        <v>103.93511698373007</v>
      </c>
      <c r="I6" s="26">
        <v>108.55721750715196</v>
      </c>
      <c r="J6" s="26">
        <v>106.92594063504303</v>
      </c>
      <c r="K6" s="26">
        <v>107.48560686983269</v>
      </c>
      <c r="L6" s="26">
        <v>103.84842164919505</v>
      </c>
      <c r="M6" s="26">
        <v>109.04950705108716</v>
      </c>
      <c r="N6" s="26">
        <v>105.99619396140321</v>
      </c>
      <c r="O6" s="26">
        <v>107.28162129807905</v>
      </c>
      <c r="P6" s="26">
        <v>107.09690381887039</v>
      </c>
      <c r="Q6" s="26">
        <v>106.08485350368701</v>
      </c>
      <c r="R6" s="26">
        <v>103.47953044098827</v>
      </c>
      <c r="S6" s="26">
        <v>103.96351962130622</v>
      </c>
      <c r="T6" s="26">
        <v>107.45248974493605</v>
      </c>
      <c r="U6" s="26">
        <v>106.60394447922477</v>
      </c>
      <c r="V6" s="26">
        <v>105.80081767640785</v>
      </c>
      <c r="W6" s="26">
        <v>100.73852271539916</v>
      </c>
      <c r="X6" s="26">
        <v>95.67</v>
      </c>
      <c r="Y6" s="26">
        <v>95.51</v>
      </c>
      <c r="Z6" s="26">
        <v>91.75</v>
      </c>
      <c r="AA6" s="26">
        <v>91.42</v>
      </c>
      <c r="AB6" s="26">
        <v>96.848919817483349</v>
      </c>
      <c r="AC6" s="26">
        <v>96.463994742329561</v>
      </c>
      <c r="AD6" s="26">
        <v>115.43726990431242</v>
      </c>
      <c r="AE6" s="26">
        <v>83.314550228878957</v>
      </c>
      <c r="AF6" s="26">
        <v>82.678814938402823</v>
      </c>
      <c r="AG6" s="26">
        <v>82.403550988071586</v>
      </c>
      <c r="AH6" s="26">
        <v>115.53920825783058</v>
      </c>
      <c r="AI6" s="26">
        <v>104.2068601422107</v>
      </c>
      <c r="AJ6" s="26">
        <v>104.81122669920315</v>
      </c>
      <c r="AK6" s="26">
        <v>105.10999218002058</v>
      </c>
      <c r="AL6" s="26">
        <v>105.54739303592073</v>
      </c>
      <c r="AM6" s="26">
        <v>101.95708957463744</v>
      </c>
      <c r="AN6" s="26">
        <v>110.90287444738084</v>
      </c>
      <c r="AO6" s="26">
        <v>106.57587796319905</v>
      </c>
      <c r="AP6" s="26">
        <v>96.505537848358131</v>
      </c>
      <c r="AQ6" s="26">
        <v>109.49437685070345</v>
      </c>
      <c r="AR6" s="26">
        <v>112.73560386636895</v>
      </c>
      <c r="AS6" s="26">
        <v>114.60924958554781</v>
      </c>
      <c r="AT6" s="26">
        <v>113.20725768765254</v>
      </c>
      <c r="AU6" s="26">
        <v>111.78141441863467</v>
      </c>
      <c r="AV6" s="26">
        <v>114.13821472734733</v>
      </c>
    </row>
    <row r="7" spans="1:48" ht="15.75" x14ac:dyDescent="0.3">
      <c r="A7" s="16" t="s">
        <v>3</v>
      </c>
      <c r="B7" s="10">
        <v>26.6</v>
      </c>
      <c r="C7" s="20">
        <v>102.2328826794882</v>
      </c>
      <c r="D7" s="20">
        <v>100.40195120955566</v>
      </c>
      <c r="E7" s="20">
        <v>94.509587948642562</v>
      </c>
      <c r="F7" s="20">
        <v>102.85557816231349</v>
      </c>
      <c r="G7" s="20">
        <v>103.25467910361951</v>
      </c>
      <c r="H7" s="20">
        <v>104.29124357660166</v>
      </c>
      <c r="I7" s="20">
        <v>102.16261355145674</v>
      </c>
      <c r="J7" s="20">
        <v>104.23288693241399</v>
      </c>
      <c r="K7" s="20">
        <v>105.19617424780245</v>
      </c>
      <c r="L7" s="20">
        <v>106.08783582024839</v>
      </c>
      <c r="M7" s="20">
        <v>103.52688647032224</v>
      </c>
      <c r="N7" s="20">
        <v>103.11047936690714</v>
      </c>
      <c r="O7" s="20">
        <v>108.99985496967822</v>
      </c>
      <c r="P7" s="20">
        <v>107.29184022430275</v>
      </c>
      <c r="Q7" s="20">
        <v>108.1226844331412</v>
      </c>
      <c r="R7" s="20">
        <v>107.67194836257134</v>
      </c>
      <c r="S7" s="20">
        <v>107.3</v>
      </c>
      <c r="T7" s="20">
        <v>108</v>
      </c>
      <c r="U7" s="20">
        <v>109.47541133387813</v>
      </c>
      <c r="V7" s="20">
        <v>110.15542693460162</v>
      </c>
      <c r="W7" s="20">
        <v>112.7</v>
      </c>
      <c r="X7" s="20">
        <v>113.81353915986338</v>
      </c>
      <c r="Y7" s="20">
        <v>114.8</v>
      </c>
      <c r="Z7" s="20">
        <v>118.1</v>
      </c>
      <c r="AA7" s="20">
        <v>114.7</v>
      </c>
      <c r="AB7" s="20">
        <v>119.98324557601593</v>
      </c>
      <c r="AC7" s="20">
        <v>130.89176116318015</v>
      </c>
      <c r="AD7" s="20">
        <v>132.48978277930689</v>
      </c>
      <c r="AE7" s="20">
        <v>101.176707024346</v>
      </c>
      <c r="AF7" s="20">
        <v>101.75789976524378</v>
      </c>
      <c r="AG7" s="20">
        <v>104.07721319432864</v>
      </c>
      <c r="AH7" s="20">
        <v>107.16695866339984</v>
      </c>
      <c r="AI7" s="20">
        <v>106.08840370822956</v>
      </c>
      <c r="AJ7" s="20">
        <v>108.05392469767034</v>
      </c>
      <c r="AK7" s="20">
        <v>108.43246922503224</v>
      </c>
      <c r="AL7" s="20">
        <v>108.73749014217468</v>
      </c>
      <c r="AM7" s="20">
        <v>113.27641198323998</v>
      </c>
      <c r="AN7" s="20">
        <v>112.82679444283526</v>
      </c>
      <c r="AO7" s="20">
        <v>114.30024822664953</v>
      </c>
      <c r="AP7" s="20">
        <v>113.86892778047341</v>
      </c>
      <c r="AQ7" s="20">
        <v>115.33996489031598</v>
      </c>
      <c r="AR7" s="20">
        <v>117.17748884809892</v>
      </c>
      <c r="AS7" s="20">
        <v>114.74636529909171</v>
      </c>
      <c r="AT7" s="20">
        <v>116.83156177249128</v>
      </c>
      <c r="AU7" s="20">
        <v>119.85046650503425</v>
      </c>
      <c r="AV7" s="20">
        <v>122.46856916519152</v>
      </c>
    </row>
    <row r="8" spans="1:48" ht="15.75" x14ac:dyDescent="0.3">
      <c r="A8" s="50" t="s">
        <v>2</v>
      </c>
      <c r="B8" s="49">
        <v>100</v>
      </c>
      <c r="C8" s="49">
        <v>100.79746415353127</v>
      </c>
      <c r="D8" s="49">
        <v>100.47200457470414</v>
      </c>
      <c r="E8" s="49">
        <v>98.426115226960746</v>
      </c>
      <c r="F8" s="49">
        <v>100.30441604480382</v>
      </c>
      <c r="G8" s="49">
        <v>100.90003447195227</v>
      </c>
      <c r="H8" s="49">
        <v>101.85447395631238</v>
      </c>
      <c r="I8" s="49">
        <v>101.78352875523386</v>
      </c>
      <c r="J8" s="49">
        <v>102.52500012930179</v>
      </c>
      <c r="K8" s="49">
        <v>102.78094249342288</v>
      </c>
      <c r="L8" s="49">
        <v>102.13305847963669</v>
      </c>
      <c r="M8" s="49">
        <v>101.78425743293545</v>
      </c>
      <c r="N8" s="49">
        <v>103.13379321882698</v>
      </c>
      <c r="O8" s="49">
        <v>103.06147776739098</v>
      </c>
      <c r="P8" s="49">
        <v>103.71299037107113</v>
      </c>
      <c r="Q8" s="49">
        <v>103.91458277564038</v>
      </c>
      <c r="R8" s="49">
        <v>105.00297242548133</v>
      </c>
      <c r="S8" s="49">
        <v>104.49168309984729</v>
      </c>
      <c r="T8" s="49">
        <v>105.49837922537829</v>
      </c>
      <c r="U8" s="49">
        <v>104.76</v>
      </c>
      <c r="V8" s="49">
        <v>107.02</v>
      </c>
      <c r="W8" s="49">
        <v>106.83</v>
      </c>
      <c r="X8" s="49">
        <v>107.29</v>
      </c>
      <c r="Y8" s="49">
        <v>107.46</v>
      </c>
      <c r="Z8" s="49">
        <v>108.4</v>
      </c>
      <c r="AA8" s="49">
        <v>108.39</v>
      </c>
      <c r="AB8" s="49">
        <v>97.09724095034116</v>
      </c>
      <c r="AC8" s="49">
        <v>110.31574062419793</v>
      </c>
      <c r="AD8" s="49">
        <v>111.90104662956834</v>
      </c>
      <c r="AE8" s="49">
        <v>92.358038513926488</v>
      </c>
      <c r="AF8" s="49">
        <v>91.964269949633078</v>
      </c>
      <c r="AG8" s="49">
        <v>97.342638547621917</v>
      </c>
      <c r="AH8" s="49">
        <v>105.38753020024467</v>
      </c>
      <c r="AI8" s="49">
        <v>107.80650256035968</v>
      </c>
      <c r="AJ8" s="49">
        <v>111.12575333855507</v>
      </c>
      <c r="AK8" s="49">
        <v>114.01179607250677</v>
      </c>
      <c r="AL8" s="49">
        <v>115.61348972816312</v>
      </c>
      <c r="AM8" s="49">
        <v>117.69709839898451</v>
      </c>
      <c r="AN8" s="49">
        <v>116.0530090954725</v>
      </c>
      <c r="AO8" s="49">
        <v>116.21538842694973</v>
      </c>
      <c r="AP8" s="49">
        <v>116.72346075320478</v>
      </c>
      <c r="AQ8" s="52">
        <v>118.07928616825987</v>
      </c>
      <c r="AR8" s="49">
        <v>116.54372615974773</v>
      </c>
      <c r="AS8" s="52">
        <v>119.9225979933781</v>
      </c>
      <c r="AT8" s="52">
        <v>120.90165190235022</v>
      </c>
      <c r="AU8" s="52">
        <v>122.81175064128016</v>
      </c>
      <c r="AV8" s="49">
        <v>122.79933038519535</v>
      </c>
    </row>
    <row r="9" spans="1:48" s="15" customFormat="1" ht="25.5" customHeight="1" x14ac:dyDescent="0.3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AD9" s="62"/>
    </row>
    <row r="10" spans="1:48" s="15" customFormat="1" x14ac:dyDescent="0.25">
      <c r="A10" s="46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</row>
    <row r="11" spans="1:48" ht="15.75" x14ac:dyDescent="0.3">
      <c r="A11" s="45" t="s">
        <v>4</v>
      </c>
      <c r="B11" s="10">
        <v>35.299999999999997</v>
      </c>
      <c r="C11" s="11"/>
      <c r="D11" s="11"/>
      <c r="E11" s="11"/>
      <c r="F11" s="11"/>
      <c r="G11" s="12">
        <f>+G3/C3-1</f>
        <v>2.8677075957940668E-2</v>
      </c>
      <c r="H11" s="12">
        <f t="shared" ref="H11:S16" si="0">+H3/D3-1</f>
        <v>4.6172491860130727E-2</v>
      </c>
      <c r="I11" s="12">
        <f t="shared" si="0"/>
        <v>2.9010205855644511E-2</v>
      </c>
      <c r="J11" s="12">
        <f t="shared" si="0"/>
        <v>2.0997121204451963E-2</v>
      </c>
      <c r="K11" s="12">
        <f t="shared" si="0"/>
        <v>1.9249707129276539E-2</v>
      </c>
      <c r="L11" s="12">
        <f t="shared" si="0"/>
        <v>-5.3105002878733876E-3</v>
      </c>
      <c r="M11" s="12">
        <f t="shared" si="0"/>
        <v>-4.7106255232801986E-2</v>
      </c>
      <c r="N11" s="12">
        <f t="shared" si="0"/>
        <v>-3.5685770343536261E-2</v>
      </c>
      <c r="O11" s="12">
        <f t="shared" si="0"/>
        <v>-3.16969907361625E-2</v>
      </c>
      <c r="P11" s="12">
        <f t="shared" si="0"/>
        <v>-9.2598251029284429E-3</v>
      </c>
      <c r="Q11" s="12">
        <f t="shared" si="0"/>
        <v>8.7295509075779876E-3</v>
      </c>
      <c r="R11" s="12">
        <f t="shared" si="0"/>
        <v>8.0433572907858686E-3</v>
      </c>
      <c r="S11" s="12">
        <f t="shared" ref="S11:AA11" si="1">+S3/O3-1</f>
        <v>-6.7112191172434832E-3</v>
      </c>
      <c r="T11" s="12">
        <f t="shared" si="1"/>
        <v>1.8374704520775831E-2</v>
      </c>
      <c r="U11" s="12">
        <f t="shared" si="1"/>
        <v>4.8298164936910748E-3</v>
      </c>
      <c r="V11" s="12">
        <f t="shared" si="1"/>
        <v>5.6309278246593708E-2</v>
      </c>
      <c r="W11" s="12">
        <f t="shared" si="1"/>
        <v>6.2632931578587847E-2</v>
      </c>
      <c r="X11" s="12">
        <f t="shared" si="1"/>
        <v>2.7904510454454856E-2</v>
      </c>
      <c r="Y11" s="12">
        <f t="shared" si="1"/>
        <v>6.9665605095541316E-2</v>
      </c>
      <c r="Z11" s="12">
        <f t="shared" si="1"/>
        <v>2.7702205184264583E-2</v>
      </c>
      <c r="AA11" s="12">
        <f t="shared" si="1"/>
        <v>1.9096382607764806E-2</v>
      </c>
      <c r="AB11" s="12">
        <f t="shared" ref="AB11:AB16" si="2">+AB3/X3-1</f>
        <v>-2.7162174281311069E-3</v>
      </c>
      <c r="AC11" s="12">
        <f t="shared" ref="AC11:AC16" si="3">+AC3/Y3-1</f>
        <v>0.10310239778444408</v>
      </c>
      <c r="AD11" s="12">
        <f t="shared" ref="AD11:AD16" si="4">+AD3/Z3-1</f>
        <v>0.1105049545257546</v>
      </c>
      <c r="AE11" s="12">
        <f t="shared" ref="AE11:AE16" si="5">+AE3/AA3-1</f>
        <v>-0.28785833965202701</v>
      </c>
      <c r="AF11" s="12">
        <f t="shared" ref="AF11:AF16" si="6">+AF3/AB3-1</f>
        <v>-0.28149676779868738</v>
      </c>
      <c r="AG11" s="12">
        <f t="shared" ref="AG11:AU16" si="7">+AG3/AC3-1</f>
        <v>-0.32754954543360826</v>
      </c>
      <c r="AH11" s="12">
        <f t="shared" si="7"/>
        <v>-0.30868029557690047</v>
      </c>
      <c r="AI11" s="12">
        <f t="shared" si="7"/>
        <v>4.3416969031164543E-2</v>
      </c>
      <c r="AJ11" s="12">
        <f t="shared" si="7"/>
        <v>6.501152820282452E-2</v>
      </c>
      <c r="AK11" s="12">
        <f t="shared" si="7"/>
        <v>4.0060415046729636E-2</v>
      </c>
      <c r="AL11" s="12">
        <f t="shared" si="7"/>
        <v>1.8724040870321534E-3</v>
      </c>
      <c r="AM11" s="12">
        <f t="shared" si="7"/>
        <v>5.3288141240533715E-2</v>
      </c>
      <c r="AN11" s="12">
        <f t="shared" si="7"/>
        <v>1.1471656277280973E-2</v>
      </c>
      <c r="AO11" s="12">
        <f t="shared" si="7"/>
        <v>-1.1734393279351885E-2</v>
      </c>
      <c r="AP11" s="12">
        <f t="shared" si="7"/>
        <v>-6.8054096944669684E-4</v>
      </c>
      <c r="AQ11" s="12">
        <f t="shared" si="7"/>
        <v>-1.0108709248182413E-2</v>
      </c>
      <c r="AR11" s="12">
        <f t="shared" si="7"/>
        <v>1.9873132031968721E-2</v>
      </c>
      <c r="AS11" s="12">
        <f t="shared" ref="AS11" si="8">+AS3/AO3-1</f>
        <v>4.185232120655713E-2</v>
      </c>
      <c r="AT11" s="12">
        <f t="shared" ref="AT11" si="9">+AT3/AP3-1</f>
        <v>5.6174372610660495E-2</v>
      </c>
      <c r="AU11" s="12">
        <f t="shared" ref="AU11" si="10">+AU3/AQ3-1</f>
        <v>4.2528638308513056E-2</v>
      </c>
      <c r="AV11" s="12">
        <f t="shared" ref="AV11:AV16" si="11">+AV3/AR3-1</f>
        <v>4.4106376650495216E-2</v>
      </c>
    </row>
    <row r="12" spans="1:48" ht="15.75" x14ac:dyDescent="0.3">
      <c r="A12" s="7" t="s">
        <v>5</v>
      </c>
      <c r="B12" s="1">
        <v>10.5</v>
      </c>
      <c r="C12" s="26"/>
      <c r="D12" s="26"/>
      <c r="E12" s="26"/>
      <c r="F12" s="26"/>
      <c r="G12" s="26">
        <f t="shared" ref="G12:G16" si="12">+G4/C4-1</f>
        <v>-9.1272594385713557E-2</v>
      </c>
      <c r="H12" s="26">
        <f t="shared" si="0"/>
        <v>-7.6373353041154002E-2</v>
      </c>
      <c r="I12" s="26">
        <f t="shared" si="0"/>
        <v>1.3097323129211746E-2</v>
      </c>
      <c r="J12" s="26">
        <f t="shared" si="0"/>
        <v>6.53218629060901E-2</v>
      </c>
      <c r="K12" s="26">
        <f t="shared" si="0"/>
        <v>6.0910143022165908E-3</v>
      </c>
      <c r="L12" s="26">
        <f t="shared" si="0"/>
        <v>-1.521481324450813E-2</v>
      </c>
      <c r="M12" s="26">
        <f t="shared" si="0"/>
        <v>0.10135326756739516</v>
      </c>
      <c r="N12" s="26">
        <f t="shared" si="0"/>
        <v>5.5496693593518165E-2</v>
      </c>
      <c r="O12" s="26">
        <f t="shared" si="0"/>
        <v>7.3415551861263584E-2</v>
      </c>
      <c r="P12" s="26">
        <f t="shared" si="0"/>
        <v>6.9724569609809439E-2</v>
      </c>
      <c r="Q12" s="26">
        <f t="shared" si="0"/>
        <v>7.1174429846809772E-3</v>
      </c>
      <c r="R12" s="26">
        <f t="shared" si="0"/>
        <v>8.5317196924015182E-3</v>
      </c>
      <c r="S12" s="26">
        <f>+S4/O4-1</f>
        <v>-2.0335484256769343E-3</v>
      </c>
      <c r="T12" s="26">
        <f t="shared" ref="T12:AA16" si="13">+T4/P4-1</f>
        <v>2.8741278170834939E-2</v>
      </c>
      <c r="U12" s="26">
        <f t="shared" si="13"/>
        <v>-3.5010153755122397E-2</v>
      </c>
      <c r="V12" s="26">
        <f t="shared" si="13"/>
        <v>-3.06164565521585E-2</v>
      </c>
      <c r="W12" s="26">
        <f t="shared" si="13"/>
        <v>-8.1301316609481145E-3</v>
      </c>
      <c r="X12" s="26">
        <f t="shared" si="13"/>
        <v>-5.4307708826459633E-2</v>
      </c>
      <c r="Y12" s="26">
        <f t="shared" si="13"/>
        <v>2.1783328492593679E-2</v>
      </c>
      <c r="Z12" s="26">
        <f t="shared" si="13"/>
        <v>-2.407318247472312E-3</v>
      </c>
      <c r="AA12" s="26">
        <f t="shared" si="13"/>
        <v>9.2999794338858077E-2</v>
      </c>
      <c r="AB12" s="26">
        <f t="shared" si="2"/>
        <v>4.8449870759131874E-2</v>
      </c>
      <c r="AC12" s="26">
        <f t="shared" si="3"/>
        <v>4.3096837640412833E-2</v>
      </c>
      <c r="AD12" s="26">
        <f t="shared" si="4"/>
        <v>0.16642591256042216</v>
      </c>
      <c r="AE12" s="26">
        <f t="shared" si="5"/>
        <v>0.24847959924037033</v>
      </c>
      <c r="AF12" s="26">
        <f t="shared" si="6"/>
        <v>0.33980356520273913</v>
      </c>
      <c r="AG12" s="26">
        <f t="shared" si="7"/>
        <v>0.37533644302169922</v>
      </c>
      <c r="AH12" s="26">
        <f t="shared" si="7"/>
        <v>0.17704675813320914</v>
      </c>
      <c r="AI12" s="26">
        <f t="shared" si="7"/>
        <v>-1.1905643211318262E-2</v>
      </c>
      <c r="AJ12" s="26">
        <f t="shared" si="7"/>
        <v>3.1765008953878349E-2</v>
      </c>
      <c r="AK12" s="26">
        <f t="shared" si="7"/>
        <v>3.4801696949980476E-2</v>
      </c>
      <c r="AL12" s="26">
        <f t="shared" si="7"/>
        <v>5.6609183871478619E-2</v>
      </c>
      <c r="AM12" s="26">
        <f t="shared" si="7"/>
        <v>3.0349030703324287E-2</v>
      </c>
      <c r="AN12" s="26">
        <f t="shared" si="7"/>
        <v>-7.4244803545117088E-3</v>
      </c>
      <c r="AO12" s="26">
        <f t="shared" si="7"/>
        <v>-4.3558485155190008E-2</v>
      </c>
      <c r="AP12" s="26">
        <f t="shared" si="7"/>
        <v>-1.5943108938491823E-2</v>
      </c>
      <c r="AQ12" s="26">
        <f t="shared" si="7"/>
        <v>-4.5965807126469582E-2</v>
      </c>
      <c r="AR12" s="26">
        <f t="shared" si="7"/>
        <v>-8.6534062276411916E-2</v>
      </c>
      <c r="AS12" s="26">
        <f t="shared" si="7"/>
        <v>-0.10358538015327634</v>
      </c>
      <c r="AT12" s="26">
        <f t="shared" si="7"/>
        <v>-0.10901325488485936</v>
      </c>
      <c r="AU12" s="26">
        <f t="shared" si="7"/>
        <v>-2.8231772008128986E-2</v>
      </c>
      <c r="AV12" s="26">
        <f t="shared" si="11"/>
        <v>1.5776808938277931E-2</v>
      </c>
    </row>
    <row r="13" spans="1:48" ht="15.75" x14ac:dyDescent="0.3">
      <c r="A13" s="16" t="s">
        <v>6</v>
      </c>
      <c r="B13" s="10">
        <v>22.4</v>
      </c>
      <c r="C13" s="11"/>
      <c r="D13" s="11"/>
      <c r="E13" s="11"/>
      <c r="F13" s="11"/>
      <c r="G13" s="12">
        <f t="shared" si="12"/>
        <v>-2.2359566105935591E-2</v>
      </c>
      <c r="H13" s="12">
        <f t="shared" si="0"/>
        <v>-3.1056575722954949E-2</v>
      </c>
      <c r="I13" s="12">
        <f t="shared" si="0"/>
        <v>-1.3160480277792486E-2</v>
      </c>
      <c r="J13" s="12">
        <f t="shared" si="0"/>
        <v>1.4696233943009007E-2</v>
      </c>
      <c r="K13" s="12">
        <f t="shared" si="0"/>
        <v>1.8382600062218479E-2</v>
      </c>
      <c r="L13" s="12">
        <f t="shared" si="0"/>
        <v>7.1355245856148386E-3</v>
      </c>
      <c r="M13" s="12">
        <f t="shared" si="0"/>
        <v>1.4369962577660766E-2</v>
      </c>
      <c r="N13" s="12">
        <f t="shared" si="0"/>
        <v>7.3520346399650771E-2</v>
      </c>
      <c r="O13" s="12">
        <f t="shared" si="0"/>
        <v>-1.3276486716555791E-2</v>
      </c>
      <c r="P13" s="12">
        <f t="shared" si="0"/>
        <v>3.3433010019758846E-2</v>
      </c>
      <c r="Q13" s="12">
        <f t="shared" si="0"/>
        <v>3.0122256178001905E-2</v>
      </c>
      <c r="R13" s="12">
        <f t="shared" si="0"/>
        <v>1.6840187311494503E-2</v>
      </c>
      <c r="S13" s="12">
        <f>+S5/O5-1</f>
        <v>0.10450248073601309</v>
      </c>
      <c r="T13" s="12">
        <f t="shared" si="13"/>
        <v>2.6927288362256663E-2</v>
      </c>
      <c r="U13" s="12">
        <f t="shared" si="13"/>
        <v>2.8978967575955528E-2</v>
      </c>
      <c r="V13" s="12">
        <f t="shared" si="13"/>
        <v>-1.726151050919611E-2</v>
      </c>
      <c r="W13" s="12">
        <f t="shared" si="13"/>
        <v>-4.2642752562225494E-2</v>
      </c>
      <c r="X13" s="12">
        <f t="shared" si="13"/>
        <v>1.7655571635311063E-2</v>
      </c>
      <c r="Y13" s="12">
        <f t="shared" si="13"/>
        <v>-3.5148888051262706E-2</v>
      </c>
      <c r="Z13" s="12">
        <f t="shared" si="13"/>
        <v>-3.9640640918773729E-2</v>
      </c>
      <c r="AA13" s="12">
        <f t="shared" si="13"/>
        <v>-8.9848977251003603E-3</v>
      </c>
      <c r="AB13" s="12">
        <f t="shared" si="2"/>
        <v>-0.51932716192457762</v>
      </c>
      <c r="AC13" s="12">
        <f t="shared" si="3"/>
        <v>-0.25533719676652855</v>
      </c>
      <c r="AD13" s="12">
        <f t="shared" si="4"/>
        <v>-0.32631087936133429</v>
      </c>
      <c r="AE13" s="12">
        <f t="shared" si="5"/>
        <v>-0.16908703793493862</v>
      </c>
      <c r="AF13" s="12">
        <f t="shared" si="6"/>
        <v>0.65040326859292152</v>
      </c>
      <c r="AG13" s="12">
        <f t="shared" si="7"/>
        <v>0.24976744733578626</v>
      </c>
      <c r="AH13" s="12">
        <f t="shared" si="7"/>
        <v>0.70497178621533907</v>
      </c>
      <c r="AI13" s="12">
        <f t="shared" si="7"/>
        <v>0.6387976847693031</v>
      </c>
      <c r="AJ13" s="12">
        <f t="shared" si="7"/>
        <v>0.76592472821895341</v>
      </c>
      <c r="AK13" s="12">
        <f t="shared" si="7"/>
        <v>0.60428110502625354</v>
      </c>
      <c r="AL13" s="12">
        <f t="shared" si="7"/>
        <v>0.36299711466987183</v>
      </c>
      <c r="AM13" s="12">
        <f t="shared" si="7"/>
        <v>0.19338096928521109</v>
      </c>
      <c r="AN13" s="12">
        <f t="shared" si="7"/>
        <v>9.4395693422319793E-2</v>
      </c>
      <c r="AO13" s="12">
        <f t="shared" si="7"/>
        <v>4.8009919035530091E-2</v>
      </c>
      <c r="AP13" s="12">
        <f t="shared" si="7"/>
        <v>1.3945538468149943E-2</v>
      </c>
      <c r="AQ13" s="12">
        <f t="shared" si="7"/>
        <v>1.145833021218734E-2</v>
      </c>
      <c r="AR13" s="12">
        <f t="shared" si="7"/>
        <v>-1.5242186702368876E-4</v>
      </c>
      <c r="AS13" s="12">
        <f t="shared" si="7"/>
        <v>9.9431169618591442E-2</v>
      </c>
      <c r="AT13" s="12">
        <f t="shared" si="7"/>
        <v>6.8930394867403821E-2</v>
      </c>
      <c r="AU13" s="12">
        <f t="shared" si="7"/>
        <v>6.6875783880969042E-2</v>
      </c>
      <c r="AV13" s="12">
        <f t="shared" si="11"/>
        <v>8.8136700875026008E-2</v>
      </c>
    </row>
    <row r="14" spans="1:48" ht="15.75" x14ac:dyDescent="0.3">
      <c r="A14" s="25" t="s">
        <v>7</v>
      </c>
      <c r="B14" s="25">
        <v>5.2</v>
      </c>
      <c r="C14" s="26"/>
      <c r="D14" s="26"/>
      <c r="E14" s="26"/>
      <c r="F14" s="26"/>
      <c r="G14" s="26">
        <f t="shared" si="12"/>
        <v>6.7555467279343251E-2</v>
      </c>
      <c r="H14" s="26">
        <f t="shared" si="0"/>
        <v>5.0946471362240731E-2</v>
      </c>
      <c r="I14" s="26">
        <f t="shared" si="0"/>
        <v>8.7108002046988542E-2</v>
      </c>
      <c r="J14" s="26">
        <f t="shared" si="0"/>
        <v>2.5484260465964637E-2</v>
      </c>
      <c r="K14" s="26">
        <f t="shared" si="0"/>
        <v>3.8236259778083204E-2</v>
      </c>
      <c r="L14" s="26">
        <f t="shared" si="0"/>
        <v>-8.3412937851023994E-4</v>
      </c>
      <c r="M14" s="26">
        <f t="shared" si="0"/>
        <v>4.5348393707933532E-3</v>
      </c>
      <c r="N14" s="26">
        <f t="shared" si="0"/>
        <v>-8.6952396033925794E-3</v>
      </c>
      <c r="O14" s="26">
        <f t="shared" si="0"/>
        <v>-1.8977942972464579E-3</v>
      </c>
      <c r="P14" s="26">
        <f t="shared" si="0"/>
        <v>3.1280997034782709E-2</v>
      </c>
      <c r="Q14" s="26">
        <f t="shared" si="0"/>
        <v>-2.7186308563607486E-2</v>
      </c>
      <c r="R14" s="26">
        <f t="shared" si="0"/>
        <v>-2.3742961198506274E-2</v>
      </c>
      <c r="S14" s="26">
        <f>+S6/O6-1</f>
        <v>-3.0928891981913398E-2</v>
      </c>
      <c r="T14" s="26">
        <f t="shared" si="13"/>
        <v>3.3202260138822659E-3</v>
      </c>
      <c r="U14" s="26">
        <f t="shared" si="13"/>
        <v>4.8931676709127458E-3</v>
      </c>
      <c r="V14" s="26">
        <f t="shared" si="13"/>
        <v>2.2432332515688547E-2</v>
      </c>
      <c r="W14" s="26">
        <f t="shared" si="13"/>
        <v>-3.1020466771943811E-2</v>
      </c>
      <c r="X14" s="26">
        <f t="shared" si="13"/>
        <v>-0.10965301756064072</v>
      </c>
      <c r="Y14" s="26">
        <f t="shared" si="13"/>
        <v>-0.10406692297757125</v>
      </c>
      <c r="Z14" s="26">
        <f t="shared" si="13"/>
        <v>-0.13280443369901274</v>
      </c>
      <c r="AA14" s="26">
        <f t="shared" si="13"/>
        <v>-9.250207829357715E-2</v>
      </c>
      <c r="AB14" s="26">
        <f t="shared" si="2"/>
        <v>1.2322774302115036E-2</v>
      </c>
      <c r="AC14" s="26">
        <f t="shared" si="3"/>
        <v>9.9884278329971377E-3</v>
      </c>
      <c r="AD14" s="26">
        <f t="shared" si="4"/>
        <v>0.25817187906607542</v>
      </c>
      <c r="AE14" s="26">
        <f t="shared" si="5"/>
        <v>-8.8661668903096125E-2</v>
      </c>
      <c r="AF14" s="26">
        <f t="shared" si="6"/>
        <v>-0.14631143956778037</v>
      </c>
      <c r="AG14" s="26">
        <f t="shared" si="7"/>
        <v>-0.14575846451119534</v>
      </c>
      <c r="AH14" s="26">
        <f t="shared" si="7"/>
        <v>8.8306275436567105E-4</v>
      </c>
      <c r="AI14" s="26">
        <f t="shared" si="7"/>
        <v>0.25076424053106083</v>
      </c>
      <c r="AJ14" s="26">
        <f t="shared" si="7"/>
        <v>0.26769144885892904</v>
      </c>
      <c r="AK14" s="26">
        <f t="shared" si="7"/>
        <v>0.27555173193004623</v>
      </c>
      <c r="AL14" s="26">
        <f t="shared" si="7"/>
        <v>-8.6479865775198062E-2</v>
      </c>
      <c r="AM14" s="26">
        <f t="shared" si="7"/>
        <v>-2.1589466993852557E-2</v>
      </c>
      <c r="AN14" s="26">
        <f t="shared" si="7"/>
        <v>5.8120183686620308E-2</v>
      </c>
      <c r="AO14" s="26">
        <f t="shared" si="7"/>
        <v>1.3946207708472214E-2</v>
      </c>
      <c r="AP14" s="26">
        <f t="shared" si="7"/>
        <v>-8.5666305225420514E-2</v>
      </c>
      <c r="AQ14" s="26">
        <f t="shared" si="7"/>
        <v>7.3926073287413407E-2</v>
      </c>
      <c r="AR14" s="26">
        <f t="shared" si="7"/>
        <v>1.6525535772814237E-2</v>
      </c>
      <c r="AS14" s="26">
        <f t="shared" si="7"/>
        <v>7.5377015661299174E-2</v>
      </c>
      <c r="AT14" s="26">
        <f t="shared" si="7"/>
        <v>0.17306488530780784</v>
      </c>
      <c r="AU14" s="26">
        <f t="shared" si="7"/>
        <v>2.0887260457672863E-2</v>
      </c>
      <c r="AV14" s="26">
        <f t="shared" si="11"/>
        <v>1.244159620274865E-2</v>
      </c>
    </row>
    <row r="15" spans="1:48" ht="15.75" x14ac:dyDescent="0.3">
      <c r="A15" s="18" t="s">
        <v>3</v>
      </c>
      <c r="B15" s="10">
        <v>26.6</v>
      </c>
      <c r="C15" s="11"/>
      <c r="D15" s="11"/>
      <c r="E15" s="11"/>
      <c r="F15" s="11"/>
      <c r="G15" s="12">
        <f t="shared" si="12"/>
        <v>9.9947922561740565E-3</v>
      </c>
      <c r="H15" s="12">
        <f t="shared" si="0"/>
        <v>3.8737218950340768E-2</v>
      </c>
      <c r="I15" s="12">
        <f t="shared" si="0"/>
        <v>8.0976182088243975E-2</v>
      </c>
      <c r="J15" s="12">
        <f t="shared" si="0"/>
        <v>1.3390705635109024E-2</v>
      </c>
      <c r="K15" s="12">
        <f t="shared" si="0"/>
        <v>1.8802974945421935E-2</v>
      </c>
      <c r="L15" s="12">
        <f t="shared" si="0"/>
        <v>1.7226683487834071E-2</v>
      </c>
      <c r="M15" s="12">
        <f t="shared" si="0"/>
        <v>1.3353935176867227E-2</v>
      </c>
      <c r="N15" s="12">
        <f t="shared" si="0"/>
        <v>-1.0768267084788952E-2</v>
      </c>
      <c r="O15" s="12">
        <f t="shared" si="0"/>
        <v>3.6157975792120878E-2</v>
      </c>
      <c r="P15" s="12">
        <f t="shared" si="0"/>
        <v>1.1349127774596068E-2</v>
      </c>
      <c r="Q15" s="12">
        <f t="shared" si="0"/>
        <v>4.4392313142117112E-2</v>
      </c>
      <c r="R15" s="12">
        <f t="shared" si="0"/>
        <v>4.4238655698929596E-2</v>
      </c>
      <c r="S15" s="12">
        <f>+S7/O7-1</f>
        <v>-1.559502047182626E-2</v>
      </c>
      <c r="T15" s="12">
        <f t="shared" si="13"/>
        <v>6.6003134461742885E-3</v>
      </c>
      <c r="U15" s="12">
        <f t="shared" si="13"/>
        <v>1.2511036956110777E-2</v>
      </c>
      <c r="V15" s="12">
        <f t="shared" si="13"/>
        <v>2.3065232958054072E-2</v>
      </c>
      <c r="W15" s="12">
        <f t="shared" si="13"/>
        <v>5.0326188257222793E-2</v>
      </c>
      <c r="X15" s="12">
        <f t="shared" si="13"/>
        <v>5.3829066295031369E-2</v>
      </c>
      <c r="Y15" s="12">
        <f t="shared" si="13"/>
        <v>4.8637302214676659E-2</v>
      </c>
      <c r="Z15" s="12">
        <f t="shared" si="13"/>
        <v>7.2121485853938072E-2</v>
      </c>
      <c r="AA15" s="12">
        <f t="shared" si="13"/>
        <v>1.7746228926353247E-2</v>
      </c>
      <c r="AB15" s="12">
        <f t="shared" si="2"/>
        <v>5.4208896952818053E-2</v>
      </c>
      <c r="AC15" s="12">
        <f t="shared" si="3"/>
        <v>0.14017213556777142</v>
      </c>
      <c r="AD15" s="12">
        <f t="shared" si="4"/>
        <v>0.12184405401614651</v>
      </c>
      <c r="AE15" s="12">
        <f t="shared" si="5"/>
        <v>-0.11790142088625977</v>
      </c>
      <c r="AF15" s="12">
        <f t="shared" si="6"/>
        <v>-0.15189908993773138</v>
      </c>
      <c r="AG15" s="12">
        <f t="shared" si="7"/>
        <v>-0.20486047196983126</v>
      </c>
      <c r="AH15" s="12">
        <f t="shared" si="7"/>
        <v>-0.19113039197964576</v>
      </c>
      <c r="AI15" s="12">
        <f t="shared" si="7"/>
        <v>4.854572587247441E-2</v>
      </c>
      <c r="AJ15" s="12">
        <f t="shared" si="7"/>
        <v>6.18725911890039E-2</v>
      </c>
      <c r="AK15" s="12">
        <f t="shared" si="7"/>
        <v>4.1846393624814349E-2</v>
      </c>
      <c r="AL15" s="12">
        <f t="shared" si="7"/>
        <v>1.465499719654928E-2</v>
      </c>
      <c r="AM15" s="12">
        <f t="shared" si="7"/>
        <v>6.7754891427900921E-2</v>
      </c>
      <c r="AN15" s="12">
        <f t="shared" si="7"/>
        <v>4.4171183587446539E-2</v>
      </c>
      <c r="AO15" s="12">
        <f t="shared" si="7"/>
        <v>5.4114593567354596E-2</v>
      </c>
      <c r="AP15" s="12">
        <f t="shared" si="7"/>
        <v>4.719106199333245E-2</v>
      </c>
      <c r="AQ15" s="12">
        <f t="shared" si="7"/>
        <v>1.8216969190208099E-2</v>
      </c>
      <c r="AR15" s="12">
        <f t="shared" si="7"/>
        <v>3.8560826147267413E-2</v>
      </c>
      <c r="AS15" s="12">
        <f t="shared" si="7"/>
        <v>3.9030280280543117E-3</v>
      </c>
      <c r="AT15" s="12">
        <f t="shared" si="7"/>
        <v>2.601793175509215E-2</v>
      </c>
      <c r="AU15" s="12">
        <f t="shared" si="7"/>
        <v>3.9106146937079256E-2</v>
      </c>
      <c r="AV15" s="12">
        <f t="shared" si="11"/>
        <v>4.5154409512492721E-2</v>
      </c>
    </row>
    <row r="16" spans="1:48" ht="15.75" x14ac:dyDescent="0.3">
      <c r="A16" s="49" t="s">
        <v>2</v>
      </c>
      <c r="B16" s="51">
        <v>100</v>
      </c>
      <c r="C16" s="49"/>
      <c r="D16" s="49"/>
      <c r="E16" s="49"/>
      <c r="F16" s="49"/>
      <c r="G16" s="49">
        <f t="shared" si="12"/>
        <v>1.0175882824270399E-3</v>
      </c>
      <c r="H16" s="49">
        <f t="shared" si="0"/>
        <v>1.3759747179925341E-2</v>
      </c>
      <c r="I16" s="49">
        <f t="shared" si="0"/>
        <v>3.4111003167515586E-2</v>
      </c>
      <c r="J16" s="49">
        <f t="shared" si="0"/>
        <v>2.2138447857630528E-2</v>
      </c>
      <c r="K16" s="49">
        <f t="shared" si="0"/>
        <v>1.8641302070054877E-2</v>
      </c>
      <c r="L16" s="49">
        <f t="shared" si="0"/>
        <v>2.7351230879049115E-3</v>
      </c>
      <c r="M16" s="49">
        <f t="shared" si="0"/>
        <v>7.1590925416753493E-6</v>
      </c>
      <c r="N16" s="49">
        <f t="shared" si="0"/>
        <v>5.9379964765413629E-3</v>
      </c>
      <c r="O16" s="49">
        <f t="shared" si="0"/>
        <v>2.7294483506614675E-3</v>
      </c>
      <c r="P16" s="49">
        <f t="shared" si="0"/>
        <v>1.5469348660986704E-2</v>
      </c>
      <c r="Q16" s="49">
        <f t="shared" si="0"/>
        <v>2.0929811705985957E-2</v>
      </c>
      <c r="R16" s="49">
        <f t="shared" si="0"/>
        <v>1.8123828750178594E-2</v>
      </c>
      <c r="S16" s="49">
        <f t="shared" si="0"/>
        <v>1.3877205755619793E-2</v>
      </c>
      <c r="T16" s="49">
        <f t="shared" si="13"/>
        <v>1.7214708089307473E-2</v>
      </c>
      <c r="U16" s="49">
        <f t="shared" si="13"/>
        <v>8.1356937763483739E-3</v>
      </c>
      <c r="V16" s="49">
        <f t="shared" si="13"/>
        <v>1.9209242633108525E-2</v>
      </c>
      <c r="W16" s="49">
        <f t="shared" ref="W16:AA16" si="14">+W8/S8-1</f>
        <v>2.2378019290954621E-2</v>
      </c>
      <c r="X16" s="49">
        <f t="shared" si="14"/>
        <v>1.698244833500473E-2</v>
      </c>
      <c r="Y16" s="49">
        <f t="shared" si="14"/>
        <v>2.5773195876288568E-2</v>
      </c>
      <c r="Z16" s="49">
        <f t="shared" si="14"/>
        <v>1.289478602130445E-2</v>
      </c>
      <c r="AA16" s="49">
        <f t="shared" si="14"/>
        <v>1.4602639707947285E-2</v>
      </c>
      <c r="AB16" s="49">
        <f t="shared" si="2"/>
        <v>-9.5001948454272012E-2</v>
      </c>
      <c r="AC16" s="49">
        <f t="shared" si="3"/>
        <v>2.6574917403665799E-2</v>
      </c>
      <c r="AD16" s="49">
        <f t="shared" si="4"/>
        <v>3.2297478132549129E-2</v>
      </c>
      <c r="AE16" s="49">
        <f t="shared" si="5"/>
        <v>-0.14790996850330762</v>
      </c>
      <c r="AF16" s="49">
        <f t="shared" si="6"/>
        <v>-5.2864231264132977E-2</v>
      </c>
      <c r="AG16" s="49">
        <f t="shared" si="7"/>
        <v>-0.11759973692938563</v>
      </c>
      <c r="AH16" s="49">
        <f t="shared" si="7"/>
        <v>-5.8207824015138021E-2</v>
      </c>
      <c r="AI16" s="49">
        <f t="shared" si="7"/>
        <v>0.1672671301275388</v>
      </c>
      <c r="AJ16" s="49">
        <f t="shared" si="7"/>
        <v>0.20835791334413178</v>
      </c>
      <c r="AK16" s="49">
        <f t="shared" si="7"/>
        <v>0.17124209671725699</v>
      </c>
      <c r="AL16" s="49">
        <f t="shared" si="7"/>
        <v>9.7031968663544133E-2</v>
      </c>
      <c r="AM16" s="49">
        <f t="shared" si="7"/>
        <v>9.1743963524715921E-2</v>
      </c>
      <c r="AN16" s="49">
        <f t="shared" si="7"/>
        <v>4.4339458756298189E-2</v>
      </c>
      <c r="AO16" s="49">
        <f t="shared" si="7"/>
        <v>1.9327757568537551E-2</v>
      </c>
      <c r="AP16" s="49">
        <f t="shared" si="7"/>
        <v>9.6007051396120868E-3</v>
      </c>
      <c r="AQ16" s="49">
        <f t="shared" si="7"/>
        <v>3.247214880181426E-3</v>
      </c>
      <c r="AR16" s="49">
        <f t="shared" si="7"/>
        <v>4.2283872525143984E-3</v>
      </c>
      <c r="AS16" s="49">
        <f t="shared" si="7"/>
        <v>3.1899472321246236E-2</v>
      </c>
      <c r="AT16" s="49">
        <f t="shared" si="7"/>
        <v>3.5795641443322479E-2</v>
      </c>
      <c r="AU16" s="49">
        <f t="shared" si="7"/>
        <v>4.0078701579179921E-2</v>
      </c>
      <c r="AV16" s="49">
        <f t="shared" si="11"/>
        <v>5.3676027286728267E-2</v>
      </c>
    </row>
    <row r="18" spans="30:46" x14ac:dyDescent="0.25">
      <c r="AN18" s="42"/>
      <c r="AO18" s="42"/>
      <c r="AP18" s="42"/>
      <c r="AQ18" s="42"/>
      <c r="AR18" s="42"/>
      <c r="AS18" s="42"/>
      <c r="AT18" s="42"/>
    </row>
    <row r="20" spans="30:46" ht="15.75" x14ac:dyDescent="0.3">
      <c r="AD20" s="38"/>
    </row>
    <row r="21" spans="30:46" ht="15.75" x14ac:dyDescent="0.3">
      <c r="AD21" s="38"/>
    </row>
    <row r="22" spans="30:46" ht="15.75" x14ac:dyDescent="0.3">
      <c r="AD22" s="38"/>
    </row>
    <row r="23" spans="30:46" ht="15.75" x14ac:dyDescent="0.3">
      <c r="AD23" s="38"/>
    </row>
    <row r="24" spans="30:46" ht="15.75" x14ac:dyDescent="0.3">
      <c r="AD24" s="38"/>
    </row>
    <row r="25" spans="30:46" ht="15.75" x14ac:dyDescent="0.3">
      <c r="AD25" s="38"/>
    </row>
    <row r="26" spans="30:46" ht="15.75" x14ac:dyDescent="0.3">
      <c r="AD26" s="38"/>
    </row>
    <row r="27" spans="30:46" ht="15.75" x14ac:dyDescent="0.3">
      <c r="AD27" s="38"/>
    </row>
    <row r="28" spans="30:46" ht="15.75" x14ac:dyDescent="0.3">
      <c r="AD28" s="38"/>
    </row>
    <row r="29" spans="30:46" ht="15.75" x14ac:dyDescent="0.3">
      <c r="AD29" s="38"/>
    </row>
    <row r="30" spans="30:46" ht="15.75" x14ac:dyDescent="0.3">
      <c r="AD30" s="38"/>
    </row>
    <row r="31" spans="30:46" ht="15.75" x14ac:dyDescent="0.3">
      <c r="AD31" s="38"/>
    </row>
    <row r="32" spans="30:46" ht="15.75" x14ac:dyDescent="0.3">
      <c r="AD32" s="38"/>
    </row>
    <row r="33" spans="30:30" ht="15.75" x14ac:dyDescent="0.3">
      <c r="AD33" s="26"/>
    </row>
    <row r="34" spans="30:30" ht="15.75" x14ac:dyDescent="0.3">
      <c r="AD34" s="25"/>
    </row>
    <row r="35" spans="30:30" ht="15.75" x14ac:dyDescent="0.3">
      <c r="AD35" s="38"/>
    </row>
    <row r="36" spans="30:30" ht="15.75" x14ac:dyDescent="0.3">
      <c r="AD36" s="38"/>
    </row>
    <row r="37" spans="30:30" ht="15.75" x14ac:dyDescent="0.3">
      <c r="AD37" s="38"/>
    </row>
    <row r="38" spans="30:30" ht="15.75" x14ac:dyDescent="0.3">
      <c r="AD38" s="38"/>
    </row>
    <row r="39" spans="30:30" ht="15.75" x14ac:dyDescent="0.3">
      <c r="AD39" s="38"/>
    </row>
    <row r="40" spans="30:30" ht="15.75" x14ac:dyDescent="0.3">
      <c r="AD40" s="38"/>
    </row>
    <row r="41" spans="30:30" ht="15.75" x14ac:dyDescent="0.3">
      <c r="AD41" s="38"/>
    </row>
    <row r="42" spans="30:30" ht="15.75" x14ac:dyDescent="0.3">
      <c r="AD42" s="38"/>
    </row>
    <row r="43" spans="30:30" ht="15.75" x14ac:dyDescent="0.3">
      <c r="AD43" s="38"/>
    </row>
    <row r="44" spans="30:30" ht="15.75" x14ac:dyDescent="0.3">
      <c r="AD44" s="38"/>
    </row>
    <row r="45" spans="30:30" ht="15.75" x14ac:dyDescent="0.3">
      <c r="AD45" s="38"/>
    </row>
    <row r="46" spans="30:30" ht="15.75" x14ac:dyDescent="0.3">
      <c r="AD46" s="38"/>
    </row>
    <row r="47" spans="30:30" ht="15.75" x14ac:dyDescent="0.3">
      <c r="AD47" s="38"/>
    </row>
    <row r="48" spans="30:30" ht="15.75" x14ac:dyDescent="0.3">
      <c r="AD48" s="26"/>
    </row>
    <row r="49" spans="30:30" ht="15.75" x14ac:dyDescent="0.3">
      <c r="AD49" s="38"/>
    </row>
    <row r="50" spans="30:30" ht="15.75" x14ac:dyDescent="0.3">
      <c r="AD50" s="38"/>
    </row>
    <row r="51" spans="30:30" ht="15.75" x14ac:dyDescent="0.3">
      <c r="AD51" s="38"/>
    </row>
    <row r="52" spans="30:30" ht="15.75" x14ac:dyDescent="0.3">
      <c r="AD52" s="38"/>
    </row>
    <row r="53" spans="30:30" ht="15.75" x14ac:dyDescent="0.3">
      <c r="AD53" s="38"/>
    </row>
    <row r="54" spans="30:30" ht="15.75" x14ac:dyDescent="0.3">
      <c r="AD54" s="38"/>
    </row>
    <row r="55" spans="30:30" ht="15.75" x14ac:dyDescent="0.3">
      <c r="AD55" s="38"/>
    </row>
    <row r="56" spans="30:30" ht="15.75" x14ac:dyDescent="0.3">
      <c r="AD56" s="38"/>
    </row>
    <row r="57" spans="30:30" ht="15.75" x14ac:dyDescent="0.3">
      <c r="AD57" s="38"/>
    </row>
    <row r="58" spans="30:30" ht="15.75" x14ac:dyDescent="0.3">
      <c r="AD58" s="38"/>
    </row>
    <row r="59" spans="30:30" ht="15.75" x14ac:dyDescent="0.3">
      <c r="AD59" s="38"/>
    </row>
    <row r="60" spans="30:30" ht="15.75" x14ac:dyDescent="0.3">
      <c r="AD60" s="38"/>
    </row>
    <row r="61" spans="30:30" ht="15.75" x14ac:dyDescent="0.3">
      <c r="AD61" s="38"/>
    </row>
    <row r="62" spans="30:30" ht="15.75" x14ac:dyDescent="0.3">
      <c r="AD62" s="38"/>
    </row>
    <row r="63" spans="30:30" ht="15.75" x14ac:dyDescent="0.3">
      <c r="AD63" s="38"/>
    </row>
    <row r="64" spans="30:30" ht="15.75" x14ac:dyDescent="0.3">
      <c r="AD64" s="38"/>
    </row>
    <row r="65" spans="30:30" ht="15.75" x14ac:dyDescent="0.3">
      <c r="AD65" s="38"/>
    </row>
    <row r="66" spans="30:30" ht="15.75" x14ac:dyDescent="0.3">
      <c r="AD66" s="38"/>
    </row>
    <row r="67" spans="30:30" ht="15.75" x14ac:dyDescent="0.3">
      <c r="AD67" s="38"/>
    </row>
    <row r="68" spans="30:30" ht="15.75" x14ac:dyDescent="0.3">
      <c r="AD68" s="38"/>
    </row>
    <row r="69" spans="30:30" ht="15.75" x14ac:dyDescent="0.3">
      <c r="AD69" s="38"/>
    </row>
    <row r="70" spans="30:30" ht="15.75" x14ac:dyDescent="0.3">
      <c r="AD70" s="38"/>
    </row>
    <row r="71" spans="30:30" ht="15.75" x14ac:dyDescent="0.3">
      <c r="AD71" s="38"/>
    </row>
    <row r="72" spans="30:30" ht="15.75" x14ac:dyDescent="0.3">
      <c r="AD72" s="38"/>
    </row>
    <row r="73" spans="30:30" ht="15.75" x14ac:dyDescent="0.3">
      <c r="AD73" s="38"/>
    </row>
    <row r="74" spans="30:30" ht="15.75" x14ac:dyDescent="0.3">
      <c r="AD74" s="38"/>
    </row>
    <row r="75" spans="30:30" ht="15.75" x14ac:dyDescent="0.3">
      <c r="AD75" s="38"/>
    </row>
    <row r="76" spans="30:30" ht="15.75" x14ac:dyDescent="0.3">
      <c r="AD76" s="38"/>
    </row>
    <row r="77" spans="30:30" ht="15.75" x14ac:dyDescent="0.3">
      <c r="AD77" s="26">
        <v>89.129926924833157</v>
      </c>
    </row>
    <row r="78" spans="30:30" ht="15.75" x14ac:dyDescent="0.3">
      <c r="AD78" s="25">
        <v>49.580411359014562</v>
      </c>
    </row>
    <row r="79" spans="30:30" ht="15.75" x14ac:dyDescent="0.3">
      <c r="AD79" s="38"/>
    </row>
    <row r="80" spans="30:30" ht="15.75" x14ac:dyDescent="0.3">
      <c r="AD80" s="38"/>
    </row>
    <row r="81" spans="30:30" ht="15.75" x14ac:dyDescent="0.3">
      <c r="AD81" s="38"/>
    </row>
    <row r="82" spans="30:30" ht="15.75" x14ac:dyDescent="0.3">
      <c r="AD82" s="38"/>
    </row>
    <row r="83" spans="30:30" ht="15.75" x14ac:dyDescent="0.3">
      <c r="AD83" s="26">
        <v>35.144071799716578</v>
      </c>
    </row>
    <row r="84" spans="30:30" ht="15.75" x14ac:dyDescent="0.3">
      <c r="AD84" s="38"/>
    </row>
    <row r="85" spans="30:30" ht="15.75" x14ac:dyDescent="0.3">
      <c r="AD85" s="26">
        <v>96.969696969696955</v>
      </c>
    </row>
    <row r="86" spans="30:30" ht="15.75" x14ac:dyDescent="0.3">
      <c r="AD86" s="38"/>
    </row>
    <row r="87" spans="30:30" ht="15.75" x14ac:dyDescent="0.3">
      <c r="AD87" s="38"/>
    </row>
    <row r="88" spans="30:30" ht="15.75" x14ac:dyDescent="0.3">
      <c r="AD88" s="26">
        <v>85.569485196052284</v>
      </c>
    </row>
    <row r="89" spans="30:30" ht="15.75" x14ac:dyDescent="0.3">
      <c r="AD89" s="38"/>
    </row>
    <row r="90" spans="30:30" ht="15.75" x14ac:dyDescent="0.3">
      <c r="AD90" s="38"/>
    </row>
    <row r="91" spans="30:30" ht="15.75" x14ac:dyDescent="0.3">
      <c r="AD91" s="38"/>
    </row>
    <row r="92" spans="30:30" ht="15.75" x14ac:dyDescent="0.3">
      <c r="AD92" s="38"/>
    </row>
    <row r="93" spans="30:30" ht="15.75" x14ac:dyDescent="0.3">
      <c r="AD93" s="38"/>
    </row>
    <row r="94" spans="30:30" ht="15.75" x14ac:dyDescent="0.3">
      <c r="AD94" s="38"/>
    </row>
    <row r="95" spans="30:30" ht="15.75" x14ac:dyDescent="0.3">
      <c r="AD95" s="26">
        <v>93.362008343171595</v>
      </c>
    </row>
    <row r="96" spans="30:30" ht="15.75" x14ac:dyDescent="0.3">
      <c r="AD96" s="38"/>
    </row>
    <row r="97" spans="30:30" ht="15.75" x14ac:dyDescent="0.3">
      <c r="AD97" s="38"/>
    </row>
    <row r="98" spans="30:30" ht="15.75" x14ac:dyDescent="0.3">
      <c r="AD98" s="38"/>
    </row>
    <row r="99" spans="30:30" ht="15.75" x14ac:dyDescent="0.3">
      <c r="AD99" s="38"/>
    </row>
    <row r="100" spans="30:30" ht="15.75" x14ac:dyDescent="0.3">
      <c r="AD100" s="38"/>
    </row>
    <row r="101" spans="30:30" ht="15.75" x14ac:dyDescent="0.3">
      <c r="AD101" s="38"/>
    </row>
    <row r="102" spans="30:30" ht="15.75" x14ac:dyDescent="0.3">
      <c r="AD102" s="38"/>
    </row>
    <row r="103" spans="30:30" ht="15.75" x14ac:dyDescent="0.3">
      <c r="AD103" s="26">
        <v>91.428571428571459</v>
      </c>
    </row>
    <row r="104" spans="30:30" ht="15.75" x14ac:dyDescent="0.3">
      <c r="AD104" s="38"/>
    </row>
    <row r="105" spans="30:30" ht="15.75" x14ac:dyDescent="0.3">
      <c r="AD105" s="26">
        <v>116.7816091954023</v>
      </c>
    </row>
    <row r="106" spans="30:30" ht="15.75" x14ac:dyDescent="0.3">
      <c r="AD106" s="25">
        <v>86.882780659596492</v>
      </c>
    </row>
  </sheetData>
  <phoneticPr fontId="11" type="noConversion"/>
  <pageMargins left="0.70866141732283472" right="0.70866141732283472" top="1.38541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AA11 AA12:AA16 AB17" emptyCellReferenc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T18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70.85546875" bestFit="1" customWidth="1"/>
    <col min="2" max="2" width="11.7109375" bestFit="1" customWidth="1"/>
    <col min="23" max="23" width="9.42578125" bestFit="1" customWidth="1"/>
    <col min="25" max="27" width="9.42578125" bestFit="1" customWidth="1"/>
    <col min="40" max="46" width="9.5703125" bestFit="1" customWidth="1"/>
  </cols>
  <sheetData>
    <row r="1" spans="1:98" x14ac:dyDescent="0.25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98" x14ac:dyDescent="0.25">
      <c r="A2" s="58" t="s">
        <v>1</v>
      </c>
      <c r="B2" s="59" t="s">
        <v>0</v>
      </c>
      <c r="C2" s="59" t="s">
        <v>12</v>
      </c>
      <c r="D2" s="59" t="s">
        <v>13</v>
      </c>
      <c r="E2" s="59" t="s">
        <v>14</v>
      </c>
      <c r="F2" s="59" t="s">
        <v>15</v>
      </c>
      <c r="G2" s="59" t="s">
        <v>16</v>
      </c>
      <c r="H2" s="59" t="s">
        <v>17</v>
      </c>
      <c r="I2" s="59" t="s">
        <v>18</v>
      </c>
      <c r="J2" s="59" t="s">
        <v>19</v>
      </c>
      <c r="K2" s="59" t="s">
        <v>20</v>
      </c>
      <c r="L2" s="59" t="s">
        <v>21</v>
      </c>
      <c r="M2" s="59" t="s">
        <v>22</v>
      </c>
      <c r="N2" s="59" t="s">
        <v>23</v>
      </c>
      <c r="O2" s="59" t="s">
        <v>24</v>
      </c>
      <c r="P2" s="59" t="s">
        <v>25</v>
      </c>
      <c r="Q2" s="59" t="s">
        <v>26</v>
      </c>
      <c r="R2" s="59" t="s">
        <v>27</v>
      </c>
      <c r="S2" s="59" t="s">
        <v>28</v>
      </c>
      <c r="T2" s="59" t="s">
        <v>29</v>
      </c>
      <c r="U2" s="59" t="s">
        <v>30</v>
      </c>
      <c r="V2" s="59" t="s">
        <v>31</v>
      </c>
      <c r="W2" s="59" t="s">
        <v>32</v>
      </c>
      <c r="X2" s="59" t="s">
        <v>33</v>
      </c>
      <c r="Y2" s="59" t="s">
        <v>34</v>
      </c>
      <c r="Z2" s="59" t="s">
        <v>35</v>
      </c>
      <c r="AA2" s="59" t="s">
        <v>36</v>
      </c>
      <c r="AB2" s="59" t="s">
        <v>37</v>
      </c>
      <c r="AC2" s="59" t="s">
        <v>38</v>
      </c>
      <c r="AD2" s="59" t="s">
        <v>39</v>
      </c>
      <c r="AE2" s="59" t="s">
        <v>40</v>
      </c>
      <c r="AF2" s="59" t="s">
        <v>41</v>
      </c>
      <c r="AG2" s="59" t="s">
        <v>42</v>
      </c>
      <c r="AH2" s="59" t="s">
        <v>43</v>
      </c>
      <c r="AI2" s="59" t="s">
        <v>44</v>
      </c>
      <c r="AJ2" s="59" t="s">
        <v>45</v>
      </c>
      <c r="AK2" s="59" t="s">
        <v>46</v>
      </c>
      <c r="AL2" s="59" t="s">
        <v>47</v>
      </c>
      <c r="AM2" s="59" t="s">
        <v>48</v>
      </c>
      <c r="AN2" s="59" t="s">
        <v>49</v>
      </c>
      <c r="AO2" s="59" t="s">
        <v>50</v>
      </c>
      <c r="AP2" s="59" t="s">
        <v>51</v>
      </c>
      <c r="AQ2" s="59" t="s">
        <v>52</v>
      </c>
      <c r="AR2" s="59" t="s">
        <v>53</v>
      </c>
      <c r="AS2" s="59" t="s">
        <v>54</v>
      </c>
      <c r="AT2" s="59" t="s">
        <v>56</v>
      </c>
      <c r="AU2" s="59" t="s">
        <v>57</v>
      </c>
      <c r="AV2" s="59" t="s">
        <v>60</v>
      </c>
    </row>
    <row r="3" spans="1:98" s="11" customFormat="1" ht="15.75" x14ac:dyDescent="0.3">
      <c r="A3" s="16" t="s">
        <v>4</v>
      </c>
      <c r="B3" s="10">
        <v>22.7</v>
      </c>
      <c r="C3" s="27">
        <v>98.497491712875217</v>
      </c>
      <c r="D3" s="27">
        <v>100.48186974478672</v>
      </c>
      <c r="E3" s="27">
        <v>99.712545091103209</v>
      </c>
      <c r="F3" s="27">
        <v>101.30809345123488</v>
      </c>
      <c r="G3" s="27">
        <v>99.079375164303883</v>
      </c>
      <c r="H3" s="27">
        <v>103.60351961053706</v>
      </c>
      <c r="I3" s="27">
        <v>102.9595974404202</v>
      </c>
      <c r="J3" s="27">
        <v>102.01508495707006</v>
      </c>
      <c r="K3" s="27">
        <v>101.53401711365312</v>
      </c>
      <c r="L3" s="27">
        <v>104.63064375354402</v>
      </c>
      <c r="M3" s="27">
        <v>99.458849624572522</v>
      </c>
      <c r="N3" s="27">
        <v>103.56588682512435</v>
      </c>
      <c r="O3" s="27">
        <v>102.52836867988785</v>
      </c>
      <c r="P3" s="27">
        <v>107.60476879516901</v>
      </c>
      <c r="Q3" s="27">
        <v>109.31824557937361</v>
      </c>
      <c r="R3" s="27">
        <v>109.29894237618944</v>
      </c>
      <c r="S3" s="27">
        <v>108.4102253299136</v>
      </c>
      <c r="T3" s="27">
        <v>108.72</v>
      </c>
      <c r="U3" s="27">
        <v>110.45572000342094</v>
      </c>
      <c r="V3" s="27">
        <v>115.25425220773887</v>
      </c>
      <c r="W3" s="27">
        <v>111.76430745691388</v>
      </c>
      <c r="X3" s="27">
        <v>112.40158535192683</v>
      </c>
      <c r="Y3" s="27">
        <v>113.76</v>
      </c>
      <c r="Z3" s="27">
        <v>117.92</v>
      </c>
      <c r="AA3" s="27">
        <v>113.91</v>
      </c>
      <c r="AB3" s="27">
        <v>110.77240244098408</v>
      </c>
      <c r="AC3" s="27">
        <v>104.06179711483061</v>
      </c>
      <c r="AD3" s="27">
        <v>122.22898576231242</v>
      </c>
      <c r="AE3" s="27">
        <v>91.353773969311959</v>
      </c>
      <c r="AF3" s="27">
        <v>78.118901603992626</v>
      </c>
      <c r="AG3" s="27">
        <v>71.178191700342637</v>
      </c>
      <c r="AH3" s="27">
        <v>75.736960533568777</v>
      </c>
      <c r="AI3" s="27">
        <v>94.493429583190931</v>
      </c>
      <c r="AJ3" s="12">
        <v>93.209087552555474</v>
      </c>
      <c r="AK3" s="12">
        <v>90.329663482529298</v>
      </c>
      <c r="AL3" s="12">
        <v>98.661244281936746</v>
      </c>
      <c r="AM3" s="12">
        <v>97.271690254453844</v>
      </c>
      <c r="AN3" s="12">
        <v>98.4850892596845</v>
      </c>
      <c r="AO3" s="12">
        <v>91.855614578743101</v>
      </c>
      <c r="AP3" s="12">
        <v>104.03128078839707</v>
      </c>
      <c r="AQ3" s="12">
        <v>104.38695672397371</v>
      </c>
      <c r="AR3" s="12">
        <v>107.13432329023189</v>
      </c>
      <c r="AS3" s="12">
        <v>102.90775736406479</v>
      </c>
      <c r="AT3" s="12">
        <v>113.30219487972839</v>
      </c>
      <c r="AU3" s="12">
        <v>113.51763330487141</v>
      </c>
      <c r="AV3" s="12">
        <v>115.92818021152618</v>
      </c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ht="15.75" x14ac:dyDescent="0.3">
      <c r="A4" s="7" t="s">
        <v>5</v>
      </c>
      <c r="B4" s="14">
        <v>28.8</v>
      </c>
      <c r="C4" s="25">
        <v>100.84939556879954</v>
      </c>
      <c r="D4" s="25">
        <v>100.96156880104346</v>
      </c>
      <c r="E4" s="25">
        <v>101.63244528226625</v>
      </c>
      <c r="F4" s="25">
        <v>96.556590347890761</v>
      </c>
      <c r="G4" s="25">
        <v>98.25797527934418</v>
      </c>
      <c r="H4" s="25">
        <v>107.13573651165575</v>
      </c>
      <c r="I4" s="25">
        <v>97.84496280953266</v>
      </c>
      <c r="J4" s="25">
        <v>122.60374263105575</v>
      </c>
      <c r="K4" s="25">
        <v>102.94753032712634</v>
      </c>
      <c r="L4" s="25">
        <v>116.7383658107229</v>
      </c>
      <c r="M4" s="25">
        <v>112.40453090071335</v>
      </c>
      <c r="N4" s="25">
        <v>119.04005527491155</v>
      </c>
      <c r="O4" s="25">
        <v>99.436821400902048</v>
      </c>
      <c r="P4" s="25">
        <v>111.07598909414997</v>
      </c>
      <c r="Q4" s="25">
        <v>114.59495391683714</v>
      </c>
      <c r="R4" s="25">
        <v>124.67061204280007</v>
      </c>
      <c r="S4" s="25">
        <v>117.07527239496886</v>
      </c>
      <c r="T4" s="25">
        <v>119.07</v>
      </c>
      <c r="U4" s="25">
        <v>121.69430203466625</v>
      </c>
      <c r="V4" s="25">
        <v>113.53</v>
      </c>
      <c r="W4" s="25">
        <v>114.24742627896339</v>
      </c>
      <c r="X4" s="25">
        <v>120.96</v>
      </c>
      <c r="Y4" s="25">
        <v>129.71</v>
      </c>
      <c r="Z4" s="25">
        <v>129.97999999999999</v>
      </c>
      <c r="AA4" s="25">
        <v>130.75</v>
      </c>
      <c r="AB4" s="25">
        <v>139.52685056916624</v>
      </c>
      <c r="AC4" s="25">
        <v>122.07948312538457</v>
      </c>
      <c r="AD4" s="25">
        <v>132.10651052218662</v>
      </c>
      <c r="AE4" s="25">
        <v>127.84487803457785</v>
      </c>
      <c r="AF4" s="25">
        <v>138.78143582301186</v>
      </c>
      <c r="AG4" s="25">
        <v>106.76877852973081</v>
      </c>
      <c r="AH4" s="25">
        <v>125.1641849001473</v>
      </c>
      <c r="AI4" s="25">
        <v>132.55535430378325</v>
      </c>
      <c r="AJ4" s="26">
        <v>123.04419848753919</v>
      </c>
      <c r="AK4" s="26">
        <v>116.23958091117748</v>
      </c>
      <c r="AL4" s="26">
        <v>137.56805391418919</v>
      </c>
      <c r="AM4" s="26">
        <v>138.2770927590272</v>
      </c>
      <c r="AN4" s="26">
        <v>137.436048378713</v>
      </c>
      <c r="AO4" s="26">
        <v>127.31185230288213</v>
      </c>
      <c r="AP4" s="26">
        <v>141.82770355328313</v>
      </c>
      <c r="AQ4" s="26">
        <v>135.24569141868281</v>
      </c>
      <c r="AR4" s="26">
        <v>131.20217838625464</v>
      </c>
      <c r="AS4" s="26">
        <v>126.28536298194646</v>
      </c>
      <c r="AT4" s="26">
        <v>136.90471297584025</v>
      </c>
      <c r="AU4" s="26">
        <v>135.59796787771492</v>
      </c>
      <c r="AV4" s="26">
        <v>127.52027706569622</v>
      </c>
    </row>
    <row r="5" spans="1:98" s="11" customFormat="1" ht="15.75" x14ac:dyDescent="0.3">
      <c r="A5" s="16" t="s">
        <v>6</v>
      </c>
      <c r="B5" s="10">
        <v>18.100000000000001</v>
      </c>
      <c r="C5" s="27">
        <v>101.74605177689457</v>
      </c>
      <c r="D5" s="27">
        <v>99.616022040177981</v>
      </c>
      <c r="E5" s="27">
        <v>100.03231103089848</v>
      </c>
      <c r="F5" s="27">
        <v>98.605615152028946</v>
      </c>
      <c r="G5" s="27">
        <v>100.36752218316438</v>
      </c>
      <c r="H5" s="27">
        <v>100.15429059676205</v>
      </c>
      <c r="I5" s="27">
        <v>102.14508783125174</v>
      </c>
      <c r="J5" s="27">
        <v>107.91765693519832</v>
      </c>
      <c r="K5" s="27">
        <v>108.66842366438833</v>
      </c>
      <c r="L5" s="27">
        <v>99.596875082669314</v>
      </c>
      <c r="M5" s="27">
        <v>100.41592775427986</v>
      </c>
      <c r="N5" s="27">
        <v>106.45965290220538</v>
      </c>
      <c r="O5" s="27">
        <v>103.70704550470191</v>
      </c>
      <c r="P5" s="27">
        <v>108.30457309458077</v>
      </c>
      <c r="Q5" s="27">
        <v>108.32799066740148</v>
      </c>
      <c r="R5" s="27">
        <v>109.43256329992553</v>
      </c>
      <c r="S5" s="27">
        <v>108.48162868005727</v>
      </c>
      <c r="T5" s="27">
        <v>115.62</v>
      </c>
      <c r="U5" s="27">
        <v>116.79320126982348</v>
      </c>
      <c r="V5" s="27">
        <v>122.48148928388181</v>
      </c>
      <c r="W5" s="27">
        <v>123.22038295267647</v>
      </c>
      <c r="X5" s="27">
        <v>123.01331091107772</v>
      </c>
      <c r="Y5" s="27">
        <v>122.97</v>
      </c>
      <c r="Z5" s="27">
        <v>126.23</v>
      </c>
      <c r="AA5" s="27">
        <v>130.72999999999999</v>
      </c>
      <c r="AB5" s="27">
        <v>92.089638573507614</v>
      </c>
      <c r="AC5" s="27">
        <v>76.474207539118567</v>
      </c>
      <c r="AD5" s="27">
        <v>81.478230238949109</v>
      </c>
      <c r="AE5" s="27">
        <v>73.380701961293596</v>
      </c>
      <c r="AF5" s="27">
        <v>54.645157698208344</v>
      </c>
      <c r="AG5" s="27">
        <v>59.488647120253148</v>
      </c>
      <c r="AH5" s="27">
        <v>108.78516648201878</v>
      </c>
      <c r="AI5" s="27">
        <v>135.24334339204719</v>
      </c>
      <c r="AJ5" s="12">
        <v>177.06429862402121</v>
      </c>
      <c r="AK5" s="12">
        <v>178.82833014141983</v>
      </c>
      <c r="AL5" s="12">
        <v>197.25571726007655</v>
      </c>
      <c r="AM5" s="12">
        <v>193.67804713436249</v>
      </c>
      <c r="AN5" s="12">
        <v>174.95771363428921</v>
      </c>
      <c r="AO5" s="12">
        <v>190.86675851022363</v>
      </c>
      <c r="AP5" s="12">
        <v>206.61257678237538</v>
      </c>
      <c r="AQ5" s="12">
        <v>212.84928082350106</v>
      </c>
      <c r="AR5" s="12">
        <v>194.38290543353961</v>
      </c>
      <c r="AS5" s="12">
        <v>207.53775916891792</v>
      </c>
      <c r="AT5" s="12">
        <v>239.98553794894227</v>
      </c>
      <c r="AU5" s="12">
        <v>222.7774290833998</v>
      </c>
      <c r="AV5" s="12">
        <v>216.43814680001421</v>
      </c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ht="15.75" x14ac:dyDescent="0.3">
      <c r="A6" s="7" t="s">
        <v>7</v>
      </c>
      <c r="B6" s="14">
        <v>10.7</v>
      </c>
      <c r="C6" s="25">
        <v>99.095761053178535</v>
      </c>
      <c r="D6" s="25">
        <v>98.733640549705171</v>
      </c>
      <c r="E6" s="25">
        <v>102.05118119165813</v>
      </c>
      <c r="F6" s="25">
        <v>100.11941720545815</v>
      </c>
      <c r="G6" s="25">
        <v>96.322111455166933</v>
      </c>
      <c r="H6" s="25">
        <v>109.23153055546355</v>
      </c>
      <c r="I6" s="25">
        <v>105.10640187890172</v>
      </c>
      <c r="J6" s="25">
        <v>111.57758805364733</v>
      </c>
      <c r="K6" s="25">
        <v>112.6653627499565</v>
      </c>
      <c r="L6" s="25">
        <v>105.97559485703454</v>
      </c>
      <c r="M6" s="25">
        <v>115.63692069521241</v>
      </c>
      <c r="N6" s="25">
        <v>108.58953812130937</v>
      </c>
      <c r="O6" s="25">
        <v>115.94583028036183</v>
      </c>
      <c r="P6" s="25">
        <v>111.7670876178547</v>
      </c>
      <c r="Q6" s="25">
        <v>116.32583935802946</v>
      </c>
      <c r="R6" s="25">
        <v>108.71610611822251</v>
      </c>
      <c r="S6" s="25">
        <v>109.86967229626656</v>
      </c>
      <c r="T6" s="25">
        <v>104.25</v>
      </c>
      <c r="U6" s="25">
        <v>109.45817701203966</v>
      </c>
      <c r="V6" s="25">
        <v>103.86</v>
      </c>
      <c r="W6" s="25">
        <v>103.11</v>
      </c>
      <c r="X6" s="25">
        <v>102.52</v>
      </c>
      <c r="Y6" s="25">
        <v>105.2</v>
      </c>
      <c r="Z6" s="25">
        <v>107.87</v>
      </c>
      <c r="AA6" s="25">
        <v>96.27</v>
      </c>
      <c r="AB6" s="25">
        <v>145.67762637098991</v>
      </c>
      <c r="AC6" s="25">
        <v>125.91658240781686</v>
      </c>
      <c r="AD6" s="25">
        <v>159.17890521779427</v>
      </c>
      <c r="AE6" s="25">
        <v>141.12124763120946</v>
      </c>
      <c r="AF6" s="25">
        <v>142.16104884159122</v>
      </c>
      <c r="AG6" s="25">
        <v>130.6570276941442</v>
      </c>
      <c r="AH6" s="25">
        <v>146.44774086345936</v>
      </c>
      <c r="AI6" s="25">
        <v>123.87680508694817</v>
      </c>
      <c r="AJ6" s="26">
        <v>129.13436825801782</v>
      </c>
      <c r="AK6" s="26">
        <v>125.286664210003</v>
      </c>
      <c r="AL6" s="26">
        <v>126.21761978107762</v>
      </c>
      <c r="AM6" s="26">
        <v>122.22219587173795</v>
      </c>
      <c r="AN6" s="26">
        <v>135.39669098345939</v>
      </c>
      <c r="AO6" s="26">
        <v>131.60801767376086</v>
      </c>
      <c r="AP6" s="26">
        <v>129.60259629122268</v>
      </c>
      <c r="AQ6" s="26">
        <v>134.90697039596319</v>
      </c>
      <c r="AR6" s="26">
        <v>136.67150830498832</v>
      </c>
      <c r="AS6" s="26">
        <v>153.05625744852813</v>
      </c>
      <c r="AT6" s="26">
        <v>157.05641782109052</v>
      </c>
      <c r="AU6" s="44">
        <v>159.04886912665614</v>
      </c>
      <c r="AV6" s="44">
        <v>143.67595859414095</v>
      </c>
    </row>
    <row r="7" spans="1:98" ht="15.75" x14ac:dyDescent="0.3">
      <c r="A7" s="16" t="s">
        <v>3</v>
      </c>
      <c r="B7" s="10">
        <v>19.7</v>
      </c>
      <c r="C7" s="20">
        <v>105.5912935875408</v>
      </c>
      <c r="D7" s="20">
        <v>99.35478191800442</v>
      </c>
      <c r="E7" s="20">
        <v>93.431329222734433</v>
      </c>
      <c r="F7" s="20">
        <v>101.62259527172037</v>
      </c>
      <c r="G7" s="20">
        <v>100.2716560973055</v>
      </c>
      <c r="H7" s="20">
        <v>98.521276291820158</v>
      </c>
      <c r="I7" s="20">
        <v>96.422119121587059</v>
      </c>
      <c r="J7" s="20">
        <v>96.304260277077674</v>
      </c>
      <c r="K7" s="20">
        <v>99.164064826969891</v>
      </c>
      <c r="L7" s="20">
        <v>102.90321893757398</v>
      </c>
      <c r="M7" s="20">
        <v>93.964329399777583</v>
      </c>
      <c r="N7" s="20">
        <v>100.06257288338713</v>
      </c>
      <c r="O7" s="20">
        <v>103.87663507167225</v>
      </c>
      <c r="P7" s="20">
        <v>106.4412761287369</v>
      </c>
      <c r="Q7" s="20">
        <v>104.0137169503756</v>
      </c>
      <c r="R7" s="20">
        <v>103.98584342607226</v>
      </c>
      <c r="S7" s="20">
        <v>103.58389980723092</v>
      </c>
      <c r="T7" s="20">
        <v>107.6</v>
      </c>
      <c r="U7" s="20">
        <v>106.4</v>
      </c>
      <c r="V7" s="20">
        <v>108.1209914199496</v>
      </c>
      <c r="W7" s="20">
        <v>106.0525077947153</v>
      </c>
      <c r="X7" s="20">
        <v>108.98720776626431</v>
      </c>
      <c r="Y7" s="20">
        <v>109</v>
      </c>
      <c r="Z7" s="20">
        <v>116</v>
      </c>
      <c r="AA7" s="20">
        <v>108.5</v>
      </c>
      <c r="AB7" s="20">
        <v>113.38299083466183</v>
      </c>
      <c r="AC7" s="20">
        <v>110.32992655023259</v>
      </c>
      <c r="AD7" s="20">
        <v>125.7811539103877</v>
      </c>
      <c r="AE7" s="20">
        <v>102.30588847817926</v>
      </c>
      <c r="AF7" s="20">
        <v>115.63582708364778</v>
      </c>
      <c r="AG7" s="20">
        <v>119.20477451264018</v>
      </c>
      <c r="AH7" s="20">
        <v>114.33621752528271</v>
      </c>
      <c r="AI7" s="20">
        <v>110.09902412126768</v>
      </c>
      <c r="AJ7" s="20">
        <v>107.78098029110816</v>
      </c>
      <c r="AK7" s="20">
        <v>120.52955784799991</v>
      </c>
      <c r="AL7" s="20">
        <v>110.38814411711932</v>
      </c>
      <c r="AM7" s="20">
        <v>121.07900304720113</v>
      </c>
      <c r="AN7" s="20">
        <v>117.9747121562601</v>
      </c>
      <c r="AO7" s="20">
        <v>122.02511646987305</v>
      </c>
      <c r="AP7" s="20">
        <v>124.34112828288652</v>
      </c>
      <c r="AQ7" s="20">
        <v>120.15388064481876</v>
      </c>
      <c r="AR7" s="20">
        <v>123.74940849056406</v>
      </c>
      <c r="AS7" s="20">
        <v>126.38565402494417</v>
      </c>
      <c r="AT7" s="20">
        <v>122.5965055352542</v>
      </c>
      <c r="AU7" s="20">
        <v>115.48497636185449</v>
      </c>
      <c r="AV7" s="20">
        <v>122.95440415667971</v>
      </c>
    </row>
    <row r="8" spans="1:98" ht="15.75" x14ac:dyDescent="0.3">
      <c r="A8" s="50" t="s">
        <v>2</v>
      </c>
      <c r="B8" s="51">
        <v>100</v>
      </c>
      <c r="C8" s="49">
        <v>101.50152541524565</v>
      </c>
      <c r="D8" s="49">
        <v>100.1486069796625</v>
      </c>
      <c r="E8" s="49">
        <v>98.144952821692485</v>
      </c>
      <c r="F8" s="49">
        <v>100.20491478339942</v>
      </c>
      <c r="G8" s="49">
        <v>99.314533353802602</v>
      </c>
      <c r="H8" s="49">
        <v>102.15543325653873</v>
      </c>
      <c r="I8" s="49">
        <v>100.810923461836</v>
      </c>
      <c r="J8" s="49">
        <v>104.68380655501311</v>
      </c>
      <c r="K8" s="49">
        <v>103.16761291648693</v>
      </c>
      <c r="L8" s="49">
        <v>104.51440908644135</v>
      </c>
      <c r="M8" s="49">
        <v>101.05466286591179</v>
      </c>
      <c r="N8" s="49">
        <v>105.82623411178874</v>
      </c>
      <c r="O8" s="49">
        <v>104.05560203289298</v>
      </c>
      <c r="P8" s="49">
        <v>108.2677830522575</v>
      </c>
      <c r="Q8" s="49">
        <v>108.83309060678067</v>
      </c>
      <c r="R8" s="49">
        <v>109.98566254044974</v>
      </c>
      <c r="S8" s="49">
        <v>108.72723357866087</v>
      </c>
      <c r="T8" s="49">
        <v>111.03</v>
      </c>
      <c r="U8" s="49">
        <v>112.36126210812812</v>
      </c>
      <c r="V8" s="49">
        <v>114.67329462087751</v>
      </c>
      <c r="W8" s="49">
        <v>113.2643077881568</v>
      </c>
      <c r="X8" s="49">
        <v>115.09</v>
      </c>
      <c r="Y8" s="49">
        <v>116.7</v>
      </c>
      <c r="Z8" s="49">
        <v>120.61</v>
      </c>
      <c r="AA8" s="49">
        <v>118.51</v>
      </c>
      <c r="AB8" s="49">
        <v>111.75555036031163</v>
      </c>
      <c r="AC8" s="49">
        <v>102.2354659980942</v>
      </c>
      <c r="AD8" s="49">
        <v>116.48689717334733</v>
      </c>
      <c r="AE8" s="49">
        <v>96.284869054365956</v>
      </c>
      <c r="AF8" s="49">
        <v>92.658184076229162</v>
      </c>
      <c r="AG8" s="49">
        <v>88.437691319049165</v>
      </c>
      <c r="AH8" s="49">
        <v>102.2297222598493</v>
      </c>
      <c r="AI8" s="49">
        <v>118.65351422606645</v>
      </c>
      <c r="AJ8" s="49">
        <v>123.33208576048528</v>
      </c>
      <c r="AK8" s="49">
        <v>123.13735935194418</v>
      </c>
      <c r="AL8" s="49">
        <v>132.59886321260899</v>
      </c>
      <c r="AM8" s="49">
        <v>133.49781659365973</v>
      </c>
      <c r="AN8" s="49">
        <v>130.96996706237337</v>
      </c>
      <c r="AO8" s="49">
        <v>129.81023554913801</v>
      </c>
      <c r="AP8" s="49">
        <v>139.81062075595946</v>
      </c>
      <c r="AQ8" s="49">
        <v>138.89396347726364</v>
      </c>
      <c r="AR8" s="49">
        <v>135.91105385080695</v>
      </c>
      <c r="AS8" s="49">
        <v>138.17514429314517</v>
      </c>
      <c r="AT8" s="49">
        <v>149.13110353859264</v>
      </c>
      <c r="AU8" s="52">
        <v>144.51994902486922</v>
      </c>
      <c r="AV8" s="52">
        <v>141.40102849587606</v>
      </c>
    </row>
    <row r="9" spans="1:98" s="15" customFormat="1" ht="24.75" customHeight="1" x14ac:dyDescent="0.3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98" s="15" customFormat="1" x14ac:dyDescent="0.25">
      <c r="A10" s="46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</row>
    <row r="11" spans="1:98" ht="15.75" x14ac:dyDescent="0.3">
      <c r="A11" s="45" t="s">
        <v>4</v>
      </c>
      <c r="B11" s="10">
        <v>22.7</v>
      </c>
      <c r="C11" s="11"/>
      <c r="D11" s="11"/>
      <c r="E11" s="11"/>
      <c r="F11" s="11"/>
      <c r="G11" s="12">
        <f>+G3/C3-1</f>
        <v>5.9075966434241067E-3</v>
      </c>
      <c r="H11" s="12">
        <f t="shared" ref="H11:R16" si="0">+H3/D3-1</f>
        <v>3.1066797161308779E-2</v>
      </c>
      <c r="I11" s="12">
        <f t="shared" si="0"/>
        <v>3.2564130685364567E-2</v>
      </c>
      <c r="J11" s="12">
        <f t="shared" si="0"/>
        <v>6.9786280814325696E-3</v>
      </c>
      <c r="K11" s="12">
        <f t="shared" si="0"/>
        <v>2.4774499690563223E-2</v>
      </c>
      <c r="L11" s="12">
        <f t="shared" si="0"/>
        <v>9.9139888960151357E-3</v>
      </c>
      <c r="M11" s="12">
        <f t="shared" si="0"/>
        <v>-3.40011801024519E-2</v>
      </c>
      <c r="N11" s="12">
        <f t="shared" si="0"/>
        <v>1.520169167831309E-2</v>
      </c>
      <c r="O11" s="12">
        <f t="shared" si="0"/>
        <v>9.7932849945421285E-3</v>
      </c>
      <c r="P11" s="12">
        <f t="shared" si="0"/>
        <v>2.8424990375004233E-2</v>
      </c>
      <c r="Q11" s="12">
        <f t="shared" si="0"/>
        <v>9.9130404101971381E-2</v>
      </c>
      <c r="R11" s="12">
        <f t="shared" si="0"/>
        <v>5.5356601742286182E-2</v>
      </c>
      <c r="S11" s="12">
        <f t="shared" ref="S11:AA16" si="1">+S3/O3-1</f>
        <v>5.7368089688327961E-2</v>
      </c>
      <c r="T11" s="12">
        <f t="shared" si="1"/>
        <v>1.0364142940113341E-2</v>
      </c>
      <c r="U11" s="12">
        <f t="shared" si="1"/>
        <v>1.0405165377644465E-2</v>
      </c>
      <c r="V11" s="12">
        <f t="shared" si="1"/>
        <v>5.4486436026546459E-2</v>
      </c>
      <c r="W11" s="12">
        <f t="shared" si="1"/>
        <v>3.0938798593888706E-2</v>
      </c>
      <c r="X11" s="12">
        <f t="shared" si="1"/>
        <v>3.3862999925743376E-2</v>
      </c>
      <c r="Y11" s="12">
        <f t="shared" si="1"/>
        <v>2.9914974040970765E-2</v>
      </c>
      <c r="Z11" s="12">
        <f t="shared" si="1"/>
        <v>2.3129279321133289E-2</v>
      </c>
      <c r="AA11" s="12">
        <f t="shared" si="1"/>
        <v>1.9198370140782961E-2</v>
      </c>
      <c r="AB11" s="12">
        <f t="shared" ref="AB11:AB16" si="2">+AB3/X3-1</f>
        <v>-1.4494305448111033E-2</v>
      </c>
      <c r="AC11" s="12">
        <f t="shared" ref="AC11:AC16" si="3">+AC3/Y3-1</f>
        <v>-8.5251431831657842E-2</v>
      </c>
      <c r="AD11" s="12">
        <f t="shared" ref="AD11:AD16" si="4">+AD3/Z3-1</f>
        <v>3.6541602461943823E-2</v>
      </c>
      <c r="AE11" s="12">
        <f t="shared" ref="AE11:AE16" si="5">+AE3/AA3-1</f>
        <v>-0.19801796181799702</v>
      </c>
      <c r="AF11" s="12">
        <f t="shared" ref="AF11:AL16" si="6">+AF3/AB3-1</f>
        <v>-0.29478010874042548</v>
      </c>
      <c r="AG11" s="12">
        <f t="shared" si="6"/>
        <v>-0.31600074500156305</v>
      </c>
      <c r="AH11" s="12">
        <f t="shared" si="6"/>
        <v>-0.38036824848692152</v>
      </c>
      <c r="AI11" s="12">
        <f t="shared" si="6"/>
        <v>3.4368099723320222E-2</v>
      </c>
      <c r="AJ11" s="12">
        <f t="shared" si="6"/>
        <v>0.19316945884696857</v>
      </c>
      <c r="AK11" s="12">
        <f t="shared" si="6"/>
        <v>0.26906375850082842</v>
      </c>
      <c r="AL11" s="12">
        <f t="shared" si="6"/>
        <v>0.30268291184206264</v>
      </c>
      <c r="AM11" s="12">
        <f t="shared" ref="AM11:AM16" si="7">+AM3/AI3-1</f>
        <v>2.9401628065758523E-2</v>
      </c>
      <c r="AN11" s="12">
        <f t="shared" ref="AN11:AU16" si="8">+AN3/AJ3-1</f>
        <v>5.6603941157069793E-2</v>
      </c>
      <c r="AO11" s="12">
        <f t="shared" si="8"/>
        <v>1.689313385418445E-2</v>
      </c>
      <c r="AP11" s="12">
        <f t="shared" si="8"/>
        <v>5.4429036908502537E-2</v>
      </c>
      <c r="AQ11" s="12">
        <f t="shared" si="8"/>
        <v>7.3148379049515544E-2</v>
      </c>
      <c r="AR11" s="12">
        <f t="shared" si="8"/>
        <v>8.782277698648544E-2</v>
      </c>
      <c r="AS11" s="12">
        <f t="shared" ref="AS11" si="9">+AS3/AO3-1</f>
        <v>0.12032081910297654</v>
      </c>
      <c r="AT11" s="12">
        <f t="shared" ref="AT11" si="10">+AT3/AP3-1</f>
        <v>8.9116600517383349E-2</v>
      </c>
      <c r="AU11" s="12">
        <f t="shared" ref="AU11" si="11">+AU3/AQ3-1</f>
        <v>8.7469515995581615E-2</v>
      </c>
      <c r="AV11" s="12">
        <f t="shared" ref="AV11:AV16" si="12">+AV3/AR3-1</f>
        <v>8.2082535747869834E-2</v>
      </c>
    </row>
    <row r="12" spans="1:98" ht="15.75" x14ac:dyDescent="0.3">
      <c r="A12" s="7" t="s">
        <v>5</v>
      </c>
      <c r="B12" s="14">
        <v>28.8</v>
      </c>
      <c r="C12" s="26"/>
      <c r="D12" s="26"/>
      <c r="E12" s="26"/>
      <c r="F12" s="26"/>
      <c r="G12" s="26">
        <f t="shared" ref="G12:G16" si="13">+G4/C4-1</f>
        <v>-2.5695942695933005E-2</v>
      </c>
      <c r="H12" s="26">
        <f t="shared" si="0"/>
        <v>6.1153642756673232E-2</v>
      </c>
      <c r="I12" s="26">
        <f t="shared" si="0"/>
        <v>-3.7266469996018681E-2</v>
      </c>
      <c r="J12" s="26">
        <f t="shared" si="0"/>
        <v>0.26976048128167962</v>
      </c>
      <c r="K12" s="26">
        <f t="shared" si="0"/>
        <v>4.7726966024385531E-2</v>
      </c>
      <c r="L12" s="26">
        <f t="shared" si="0"/>
        <v>8.9630496897946221E-2</v>
      </c>
      <c r="M12" s="26">
        <f t="shared" si="0"/>
        <v>0.14880242858820125</v>
      </c>
      <c r="N12" s="26">
        <f t="shared" si="0"/>
        <v>-2.9066709381525113E-2</v>
      </c>
      <c r="O12" s="26">
        <f t="shared" si="0"/>
        <v>-3.4101924689875163E-2</v>
      </c>
      <c r="P12" s="26">
        <f t="shared" si="0"/>
        <v>-4.8504848232617692E-2</v>
      </c>
      <c r="Q12" s="26">
        <f t="shared" si="0"/>
        <v>1.9486963724430151E-2</v>
      </c>
      <c r="R12" s="26">
        <f t="shared" si="0"/>
        <v>4.7299682068235649E-2</v>
      </c>
      <c r="S12" s="26">
        <f t="shared" si="1"/>
        <v>0.17738349582750046</v>
      </c>
      <c r="T12" s="26">
        <f t="shared" si="1"/>
        <v>7.1968847372352984E-2</v>
      </c>
      <c r="U12" s="26">
        <f t="shared" si="1"/>
        <v>6.1951664320064159E-2</v>
      </c>
      <c r="V12" s="26">
        <f t="shared" si="1"/>
        <v>-8.9360370180708193E-2</v>
      </c>
      <c r="W12" s="26">
        <f t="shared" si="1"/>
        <v>-2.4154085300484018E-2</v>
      </c>
      <c r="X12" s="26">
        <f t="shared" si="1"/>
        <v>1.5873015873015817E-2</v>
      </c>
      <c r="Y12" s="26">
        <f t="shared" si="1"/>
        <v>6.5867487888219944E-2</v>
      </c>
      <c r="Z12" s="26">
        <f t="shared" si="1"/>
        <v>0.1448956223024751</v>
      </c>
      <c r="AA12" s="26">
        <f t="shared" si="1"/>
        <v>0.14444591233715398</v>
      </c>
      <c r="AB12" s="26">
        <f t="shared" si="2"/>
        <v>0.15349578843556744</v>
      </c>
      <c r="AC12" s="26">
        <f t="shared" si="3"/>
        <v>-5.8827514259620961E-2</v>
      </c>
      <c r="AD12" s="26">
        <f t="shared" si="4"/>
        <v>1.6360290215315043E-2</v>
      </c>
      <c r="AE12" s="26">
        <f t="shared" si="5"/>
        <v>-2.2218906045293751E-2</v>
      </c>
      <c r="AF12" s="26">
        <f t="shared" si="6"/>
        <v>-5.3424465836764412E-3</v>
      </c>
      <c r="AG12" s="26">
        <f t="shared" si="6"/>
        <v>-0.12541587008464428</v>
      </c>
      <c r="AH12" s="26">
        <f t="shared" si="6"/>
        <v>-5.255097265530595E-2</v>
      </c>
      <c r="AI12" s="26">
        <f t="shared" si="6"/>
        <v>3.684524825414881E-2</v>
      </c>
      <c r="AJ12" s="26">
        <f t="shared" si="6"/>
        <v>-0.11339583887532612</v>
      </c>
      <c r="AK12" s="26">
        <f t="shared" si="6"/>
        <v>8.8703856238361301E-2</v>
      </c>
      <c r="AL12" s="26">
        <f t="shared" si="6"/>
        <v>9.9100785292033589E-2</v>
      </c>
      <c r="AM12" s="26">
        <f t="shared" si="7"/>
        <v>4.3164898809980867E-2</v>
      </c>
      <c r="AN12" s="26">
        <f t="shared" si="8"/>
        <v>0.11696487984056625</v>
      </c>
      <c r="AO12" s="26">
        <f t="shared" si="8"/>
        <v>9.5253882583810512E-2</v>
      </c>
      <c r="AP12" s="26">
        <f t="shared" si="8"/>
        <v>3.0963944883242833E-2</v>
      </c>
      <c r="AQ12" s="26">
        <f t="shared" si="8"/>
        <v>-2.1922657468848805E-2</v>
      </c>
      <c r="AR12" s="26">
        <f t="shared" si="8"/>
        <v>-4.5358332591756145E-2</v>
      </c>
      <c r="AS12" s="26">
        <f t="shared" si="8"/>
        <v>-8.0627946445519516E-3</v>
      </c>
      <c r="AT12" s="26">
        <f t="shared" si="8"/>
        <v>-3.4711064581211093E-2</v>
      </c>
      <c r="AU12" s="26">
        <f t="shared" si="8"/>
        <v>2.6047148366565853E-3</v>
      </c>
      <c r="AV12" s="26">
        <f t="shared" si="12"/>
        <v>-2.8062806318040145E-2</v>
      </c>
    </row>
    <row r="13" spans="1:98" ht="15.75" x14ac:dyDescent="0.3">
      <c r="A13" s="16" t="s">
        <v>6</v>
      </c>
      <c r="B13" s="10">
        <v>18.100000000000001</v>
      </c>
      <c r="C13" s="11"/>
      <c r="D13" s="11"/>
      <c r="E13" s="11"/>
      <c r="F13" s="11"/>
      <c r="G13" s="12">
        <f t="shared" si="13"/>
        <v>-1.3548728129057941E-2</v>
      </c>
      <c r="H13" s="12">
        <f t="shared" si="0"/>
        <v>5.4034335597838989E-3</v>
      </c>
      <c r="I13" s="12">
        <f t="shared" si="0"/>
        <v>2.1120943608917031E-2</v>
      </c>
      <c r="J13" s="12">
        <f t="shared" si="0"/>
        <v>9.443723634614698E-2</v>
      </c>
      <c r="K13" s="12">
        <f t="shared" si="0"/>
        <v>8.2705055387093607E-2</v>
      </c>
      <c r="L13" s="12">
        <f t="shared" si="0"/>
        <v>-5.5655679928580115E-3</v>
      </c>
      <c r="M13" s="12">
        <f t="shared" si="0"/>
        <v>-1.6928470215117231E-2</v>
      </c>
      <c r="N13" s="12">
        <f t="shared" si="0"/>
        <v>-1.3510338107770803E-2</v>
      </c>
      <c r="O13" s="12">
        <f t="shared" si="0"/>
        <v>-4.5656116030624916E-2</v>
      </c>
      <c r="P13" s="12">
        <f t="shared" si="0"/>
        <v>8.7429429936267899E-2</v>
      </c>
      <c r="Q13" s="12">
        <f t="shared" si="0"/>
        <v>7.879290756026891E-2</v>
      </c>
      <c r="R13" s="12">
        <f t="shared" si="0"/>
        <v>2.7925230983526728E-2</v>
      </c>
      <c r="S13" s="12">
        <f t="shared" si="1"/>
        <v>4.603913988793451E-2</v>
      </c>
      <c r="T13" s="12">
        <f t="shared" si="1"/>
        <v>6.7544949362671636E-2</v>
      </c>
      <c r="U13" s="12">
        <f t="shared" si="1"/>
        <v>7.8144259394717919E-2</v>
      </c>
      <c r="V13" s="12">
        <f t="shared" si="1"/>
        <v>0.11924171005839135</v>
      </c>
      <c r="W13" s="12">
        <f t="shared" si="1"/>
        <v>0.13586405783128419</v>
      </c>
      <c r="X13" s="12">
        <f t="shared" si="1"/>
        <v>6.3944913605584741E-2</v>
      </c>
      <c r="Y13" s="12">
        <f t="shared" si="1"/>
        <v>5.2886629213171998E-2</v>
      </c>
      <c r="Z13" s="12">
        <f t="shared" si="1"/>
        <v>3.0604712091882424E-2</v>
      </c>
      <c r="AA13" s="12">
        <f t="shared" si="1"/>
        <v>6.094460078254782E-2</v>
      </c>
      <c r="AB13" s="12">
        <f t="shared" si="2"/>
        <v>-0.25138476566917067</v>
      </c>
      <c r="AC13" s="12">
        <f t="shared" si="3"/>
        <v>-0.37810679402196823</v>
      </c>
      <c r="AD13" s="12">
        <f t="shared" si="4"/>
        <v>-0.35452562592926318</v>
      </c>
      <c r="AE13" s="12">
        <f t="shared" si="5"/>
        <v>-0.4386850611084403</v>
      </c>
      <c r="AF13" s="12">
        <f t="shared" si="6"/>
        <v>-0.40660905456166396</v>
      </c>
      <c r="AG13" s="12">
        <f t="shared" si="6"/>
        <v>-0.22210835477016033</v>
      </c>
      <c r="AH13" s="12">
        <f t="shared" si="6"/>
        <v>0.33514395394926133</v>
      </c>
      <c r="AI13" s="12">
        <f t="shared" si="6"/>
        <v>0.84303692629411642</v>
      </c>
      <c r="AJ13" s="12">
        <f t="shared" si="6"/>
        <v>2.2402559729428071</v>
      </c>
      <c r="AK13" s="12">
        <f t="shared" si="6"/>
        <v>2.0060917300729302</v>
      </c>
      <c r="AL13" s="12">
        <f t="shared" si="6"/>
        <v>0.81325932237904119</v>
      </c>
      <c r="AM13" s="12">
        <f t="shared" si="7"/>
        <v>0.43207083082028763</v>
      </c>
      <c r="AN13" s="12">
        <f t="shared" si="8"/>
        <v>-1.1897288194754219E-2</v>
      </c>
      <c r="AO13" s="12">
        <f t="shared" si="8"/>
        <v>6.7318351400383003E-2</v>
      </c>
      <c r="AP13" s="12">
        <f t="shared" si="8"/>
        <v>4.743517527536123E-2</v>
      </c>
      <c r="AQ13" s="12">
        <f t="shared" si="8"/>
        <v>9.8985062957799741E-2</v>
      </c>
      <c r="AR13" s="12">
        <f t="shared" si="8"/>
        <v>0.11102792438094222</v>
      </c>
      <c r="AS13" s="12">
        <f t="shared" si="8"/>
        <v>8.7343656846361251E-2</v>
      </c>
      <c r="AT13" s="12">
        <f t="shared" si="8"/>
        <v>0.16152434515987157</v>
      </c>
      <c r="AU13" s="12">
        <f>+AU5/AQ5-1</f>
        <v>4.6644030092501731E-2</v>
      </c>
      <c r="AV13" s="12">
        <f t="shared" si="12"/>
        <v>0.11346286504610048</v>
      </c>
    </row>
    <row r="14" spans="1:98" ht="15.75" x14ac:dyDescent="0.3">
      <c r="A14" s="25" t="s">
        <v>7</v>
      </c>
      <c r="B14" s="14">
        <v>10.7</v>
      </c>
      <c r="C14" s="26"/>
      <c r="D14" s="26"/>
      <c r="E14" s="26"/>
      <c r="F14" s="26"/>
      <c r="G14" s="26">
        <f t="shared" si="13"/>
        <v>-2.7989588742581617E-2</v>
      </c>
      <c r="H14" s="26">
        <f t="shared" si="0"/>
        <v>0.1063253613187034</v>
      </c>
      <c r="I14" s="26">
        <f t="shared" si="0"/>
        <v>2.9938121749965019E-2</v>
      </c>
      <c r="J14" s="26">
        <f t="shared" si="0"/>
        <v>0.11444504141165268</v>
      </c>
      <c r="K14" s="26">
        <f t="shared" si="0"/>
        <v>0.16967289283724352</v>
      </c>
      <c r="L14" s="26">
        <f t="shared" si="0"/>
        <v>-2.9807654272277828E-2</v>
      </c>
      <c r="M14" s="26">
        <f t="shared" si="0"/>
        <v>0.10018912861695539</v>
      </c>
      <c r="N14" s="26">
        <f t="shared" si="0"/>
        <v>-2.6780019038422642E-2</v>
      </c>
      <c r="O14" s="26">
        <f t="shared" si="0"/>
        <v>2.9116912690245522E-2</v>
      </c>
      <c r="P14" s="26">
        <f t="shared" si="0"/>
        <v>5.4649306461861613E-2</v>
      </c>
      <c r="Q14" s="26">
        <f t="shared" si="0"/>
        <v>5.9576012459969796E-3</v>
      </c>
      <c r="R14" s="26">
        <f t="shared" si="0"/>
        <v>1.1655634520864044E-3</v>
      </c>
      <c r="S14" s="26">
        <f t="shared" si="1"/>
        <v>-5.2405144448945395E-2</v>
      </c>
      <c r="T14" s="26">
        <f t="shared" si="1"/>
        <v>-6.7256719111770558E-2</v>
      </c>
      <c r="U14" s="26">
        <f t="shared" si="1"/>
        <v>-5.9038149940637052E-2</v>
      </c>
      <c r="V14" s="26">
        <f t="shared" si="1"/>
        <v>-4.4667770872346857E-2</v>
      </c>
      <c r="W14" s="26">
        <f t="shared" si="1"/>
        <v>-6.1524460344606458E-2</v>
      </c>
      <c r="X14" s="26">
        <f t="shared" si="1"/>
        <v>-1.659472422062358E-2</v>
      </c>
      <c r="Y14" s="26">
        <f t="shared" si="1"/>
        <v>-3.8902319847436195E-2</v>
      </c>
      <c r="Z14" s="26">
        <f t="shared" si="1"/>
        <v>3.8609666859233727E-2</v>
      </c>
      <c r="AA14" s="26">
        <f t="shared" si="1"/>
        <v>-6.6336921734070464E-2</v>
      </c>
      <c r="AB14" s="26">
        <f t="shared" si="2"/>
        <v>0.42096787330267182</v>
      </c>
      <c r="AC14" s="26">
        <f t="shared" si="3"/>
        <v>0.19692568828723256</v>
      </c>
      <c r="AD14" s="26">
        <f t="shared" si="4"/>
        <v>0.47565500340960654</v>
      </c>
      <c r="AE14" s="26">
        <f t="shared" si="5"/>
        <v>0.46589018002710558</v>
      </c>
      <c r="AF14" s="26">
        <f t="shared" si="6"/>
        <v>-2.4139448294161481E-2</v>
      </c>
      <c r="AG14" s="26">
        <f t="shared" si="6"/>
        <v>3.7647505957349336E-2</v>
      </c>
      <c r="AH14" s="26">
        <f t="shared" si="6"/>
        <v>-7.9980223113833238E-2</v>
      </c>
      <c r="AI14" s="26">
        <f t="shared" si="6"/>
        <v>-0.12219593316894417</v>
      </c>
      <c r="AJ14" s="26">
        <f t="shared" si="6"/>
        <v>-9.163326164038732E-2</v>
      </c>
      <c r="AK14" s="26">
        <f t="shared" si="6"/>
        <v>-4.1102752595235215E-2</v>
      </c>
      <c r="AL14" s="26">
        <f t="shared" si="6"/>
        <v>-0.13813884026550682</v>
      </c>
      <c r="AM14" s="26">
        <f t="shared" si="7"/>
        <v>-1.3356892874730297E-2</v>
      </c>
      <c r="AN14" s="26">
        <f t="shared" si="8"/>
        <v>4.8494624706949541E-2</v>
      </c>
      <c r="AO14" s="26">
        <f t="shared" si="8"/>
        <v>5.0455118297044965E-2</v>
      </c>
      <c r="AP14" s="26">
        <f t="shared" si="8"/>
        <v>2.6818573476637075E-2</v>
      </c>
      <c r="AQ14" s="26">
        <f t="shared" si="8"/>
        <v>0.10378454120998493</v>
      </c>
      <c r="AR14" s="26">
        <f t="shared" si="8"/>
        <v>9.4154245001798476E-3</v>
      </c>
      <c r="AS14" s="26">
        <f t="shared" si="8"/>
        <v>0.16297061648580313</v>
      </c>
      <c r="AT14" s="26">
        <f t="shared" si="8"/>
        <v>0.21183079903876245</v>
      </c>
      <c r="AU14" s="26">
        <f t="shared" si="8"/>
        <v>0.17895219690898467</v>
      </c>
      <c r="AV14" s="26">
        <f t="shared" si="12"/>
        <v>5.1250259662912967E-2</v>
      </c>
    </row>
    <row r="15" spans="1:98" ht="15.75" x14ac:dyDescent="0.3">
      <c r="A15" s="18" t="s">
        <v>3</v>
      </c>
      <c r="B15" s="10">
        <v>19.7</v>
      </c>
      <c r="C15" s="11"/>
      <c r="D15" s="11"/>
      <c r="E15" s="11"/>
      <c r="F15" s="11"/>
      <c r="G15" s="12">
        <f t="shared" si="13"/>
        <v>-5.0379508664936012E-2</v>
      </c>
      <c r="H15" s="12">
        <f t="shared" si="0"/>
        <v>-8.3891847990984481E-3</v>
      </c>
      <c r="I15" s="12">
        <f t="shared" si="0"/>
        <v>3.2010567801328937E-2</v>
      </c>
      <c r="J15" s="12">
        <f t="shared" si="0"/>
        <v>-5.2334178047927615E-2</v>
      </c>
      <c r="K15" s="12">
        <f t="shared" si="0"/>
        <v>-1.1045905826675306E-2</v>
      </c>
      <c r="L15" s="12">
        <f t="shared" si="0"/>
        <v>4.4477120178330942E-2</v>
      </c>
      <c r="M15" s="12">
        <f t="shared" si="0"/>
        <v>-2.5489895308256294E-2</v>
      </c>
      <c r="N15" s="12">
        <f t="shared" si="0"/>
        <v>3.902540339852445E-2</v>
      </c>
      <c r="O15" s="12">
        <f t="shared" si="0"/>
        <v>4.752296361514885E-2</v>
      </c>
      <c r="P15" s="12">
        <f t="shared" si="0"/>
        <v>3.4382376253062397E-2</v>
      </c>
      <c r="Q15" s="12">
        <f t="shared" si="0"/>
        <v>0.10694896259879871</v>
      </c>
      <c r="R15" s="12">
        <f t="shared" si="0"/>
        <v>3.9208171743268183E-2</v>
      </c>
      <c r="S15" s="12">
        <f t="shared" si="1"/>
        <v>-2.8181049977153982E-3</v>
      </c>
      <c r="T15" s="12">
        <f t="shared" si="1"/>
        <v>1.0886038888350491E-2</v>
      </c>
      <c r="U15" s="12">
        <f t="shared" si="1"/>
        <v>2.2942003416365653E-2</v>
      </c>
      <c r="V15" s="12">
        <f t="shared" si="1"/>
        <v>3.9766451447952988E-2</v>
      </c>
      <c r="W15" s="12">
        <f t="shared" si="1"/>
        <v>2.3831966088151191E-2</v>
      </c>
      <c r="X15" s="12">
        <f t="shared" si="1"/>
        <v>1.289226548572775E-2</v>
      </c>
      <c r="Y15" s="12">
        <f t="shared" si="1"/>
        <v>2.4436090225563811E-2</v>
      </c>
      <c r="Z15" s="12">
        <f t="shared" si="1"/>
        <v>7.2872145145689293E-2</v>
      </c>
      <c r="AA15" s="12">
        <f t="shared" si="1"/>
        <v>2.3078117209847537E-2</v>
      </c>
      <c r="AB15" s="12">
        <f t="shared" si="2"/>
        <v>4.0333018511904406E-2</v>
      </c>
      <c r="AC15" s="12">
        <f t="shared" si="3"/>
        <v>1.2201161011308193E-2</v>
      </c>
      <c r="AD15" s="12">
        <f t="shared" si="4"/>
        <v>8.4320292330928526E-2</v>
      </c>
      <c r="AE15" s="12">
        <f t="shared" si="5"/>
        <v>-5.7088585454569074E-2</v>
      </c>
      <c r="AF15" s="12">
        <f t="shared" si="6"/>
        <v>1.9869261098175661E-2</v>
      </c>
      <c r="AG15" s="12">
        <f t="shared" si="6"/>
        <v>8.0439172216496768E-2</v>
      </c>
      <c r="AH15" s="12">
        <f t="shared" si="6"/>
        <v>-9.0990868101423983E-2</v>
      </c>
      <c r="AI15" s="12">
        <f t="shared" si="6"/>
        <v>7.6174849356306806E-2</v>
      </c>
      <c r="AJ15" s="12">
        <f t="shared" si="6"/>
        <v>-6.7927449395572159E-2</v>
      </c>
      <c r="AK15" s="12">
        <f t="shared" si="6"/>
        <v>1.1113509008141786E-2</v>
      </c>
      <c r="AL15" s="12">
        <f t="shared" si="6"/>
        <v>-3.4530383229534056E-2</v>
      </c>
      <c r="AM15" s="12">
        <f t="shared" si="7"/>
        <v>9.972821297525436E-2</v>
      </c>
      <c r="AN15" s="12">
        <f t="shared" si="8"/>
        <v>9.4578207004792914E-2</v>
      </c>
      <c r="AO15" s="12">
        <f t="shared" si="8"/>
        <v>1.2408231213784093E-2</v>
      </c>
      <c r="AP15" s="12">
        <f t="shared" si="8"/>
        <v>0.12639930019081924</v>
      </c>
      <c r="AQ15" s="12">
        <f t="shared" si="8"/>
        <v>-7.6406509725036598E-3</v>
      </c>
      <c r="AR15" s="12">
        <f t="shared" si="8"/>
        <v>4.8948594395850309E-2</v>
      </c>
      <c r="AS15" s="12">
        <f t="shared" si="8"/>
        <v>3.573475429665085E-2</v>
      </c>
      <c r="AT15" s="12">
        <f t="shared" si="8"/>
        <v>-1.4030938690399841E-2</v>
      </c>
      <c r="AU15" s="12">
        <f t="shared" si="8"/>
        <v>-3.885770694968893E-2</v>
      </c>
      <c r="AV15" s="12">
        <f t="shared" si="12"/>
        <v>-6.4243081529150592E-3</v>
      </c>
    </row>
    <row r="16" spans="1:98" ht="15.75" x14ac:dyDescent="0.3">
      <c r="A16" s="49" t="s">
        <v>2</v>
      </c>
      <c r="B16" s="49">
        <v>100</v>
      </c>
      <c r="C16" s="49"/>
      <c r="D16" s="49"/>
      <c r="E16" s="49"/>
      <c r="F16" s="49"/>
      <c r="G16" s="49">
        <f t="shared" si="13"/>
        <v>-2.1546396002385171E-2</v>
      </c>
      <c r="H16" s="49">
        <f t="shared" si="0"/>
        <v>2.0038484182648197E-2</v>
      </c>
      <c r="I16" s="49">
        <f t="shared" si="0"/>
        <v>2.7163604072305114E-2</v>
      </c>
      <c r="J16" s="49">
        <f t="shared" si="0"/>
        <v>4.4697326286790906E-2</v>
      </c>
      <c r="K16" s="49">
        <f t="shared" si="0"/>
        <v>3.8796734300285518E-2</v>
      </c>
      <c r="L16" s="49">
        <f t="shared" si="0"/>
        <v>2.3092025110192926E-2</v>
      </c>
      <c r="M16" s="49">
        <f t="shared" si="0"/>
        <v>2.4177876335798043E-3</v>
      </c>
      <c r="N16" s="49">
        <f t="shared" si="0"/>
        <v>1.0913125863218021E-2</v>
      </c>
      <c r="O16" s="49">
        <f t="shared" si="0"/>
        <v>8.6072468995175289E-3</v>
      </c>
      <c r="P16" s="49">
        <f t="shared" ref="P16" si="14">+P8/L8-1</f>
        <v>3.591250238722421E-2</v>
      </c>
      <c r="Q16" s="49">
        <f t="shared" ref="Q16" si="15">+Q8/M8-1</f>
        <v>7.6972477273908435E-2</v>
      </c>
      <c r="R16" s="49">
        <f t="shared" ref="R16" si="16">+R8/N8-1</f>
        <v>3.9304322444916773E-2</v>
      </c>
      <c r="S16" s="49">
        <f t="shared" si="1"/>
        <v>4.4895531374573583E-2</v>
      </c>
      <c r="T16" s="49">
        <f t="shared" ref="T16" si="17">+T8/P8-1</f>
        <v>2.5512824497470943E-2</v>
      </c>
      <c r="U16" s="49">
        <f t="shared" ref="U16:AA16" si="18">+U8/Q8-1</f>
        <v>3.241818716786149E-2</v>
      </c>
      <c r="V16" s="49">
        <f t="shared" si="18"/>
        <v>4.2620392259798301E-2</v>
      </c>
      <c r="W16" s="49">
        <f t="shared" si="18"/>
        <v>4.1728958423406404E-2</v>
      </c>
      <c r="X16" s="49">
        <f t="shared" si="18"/>
        <v>3.6566693686391094E-2</v>
      </c>
      <c r="Y16" s="49">
        <f t="shared" si="18"/>
        <v>3.8614179037047558E-2</v>
      </c>
      <c r="Z16" s="49">
        <f t="shared" si="18"/>
        <v>5.1770600982119497E-2</v>
      </c>
      <c r="AA16" s="49">
        <f t="shared" si="18"/>
        <v>4.6313726841949565E-2</v>
      </c>
      <c r="AB16" s="49">
        <f t="shared" si="2"/>
        <v>-2.8972540096345201E-2</v>
      </c>
      <c r="AC16" s="49">
        <f t="shared" si="3"/>
        <v>-0.12394630678582519</v>
      </c>
      <c r="AD16" s="49">
        <f t="shared" si="4"/>
        <v>-3.4185414365746403E-2</v>
      </c>
      <c r="AE16" s="49">
        <f t="shared" si="5"/>
        <v>-0.18753802164909328</v>
      </c>
      <c r="AF16" s="49">
        <f t="shared" si="6"/>
        <v>-0.17088517055761931</v>
      </c>
      <c r="AG16" s="49">
        <f t="shared" si="6"/>
        <v>-0.13496074522027657</v>
      </c>
      <c r="AH16" s="49">
        <f t="shared" si="6"/>
        <v>-0.12239294941714807</v>
      </c>
      <c r="AI16" s="49">
        <f t="shared" si="6"/>
        <v>0.23231734530448733</v>
      </c>
      <c r="AJ16" s="49">
        <f t="shared" si="6"/>
        <v>0.33104363084669286</v>
      </c>
      <c r="AK16" s="49">
        <f t="shared" si="6"/>
        <v>0.39236288866600977</v>
      </c>
      <c r="AL16" s="49">
        <f t="shared" si="6"/>
        <v>0.29706762653200691</v>
      </c>
      <c r="AM16" s="49">
        <f t="shared" si="7"/>
        <v>0.12510630186065064</v>
      </c>
      <c r="AN16" s="49">
        <f t="shared" si="8"/>
        <v>6.192939375663431E-2</v>
      </c>
      <c r="AO16" s="49">
        <f t="shared" si="8"/>
        <v>5.4190509138025256E-2</v>
      </c>
      <c r="AP16" s="49">
        <f t="shared" si="8"/>
        <v>5.438777805950834E-2</v>
      </c>
      <c r="AQ16" s="49">
        <f t="shared" si="8"/>
        <v>4.0421237000667132E-2</v>
      </c>
      <c r="AR16" s="49">
        <f t="shared" si="8"/>
        <v>3.7726868985776152E-2</v>
      </c>
      <c r="AS16" s="49">
        <f t="shared" si="8"/>
        <v>6.443951594896169E-2</v>
      </c>
      <c r="AT16" s="49">
        <f t="shared" si="8"/>
        <v>6.6665055431676778E-2</v>
      </c>
      <c r="AU16" s="49">
        <f t="shared" si="8"/>
        <v>4.0505615987598498E-2</v>
      </c>
      <c r="AV16" s="49">
        <f t="shared" si="12"/>
        <v>4.0393878860623067E-2</v>
      </c>
    </row>
    <row r="18" spans="40:46" x14ac:dyDescent="0.25">
      <c r="AN18" s="41"/>
      <c r="AO18" s="41"/>
      <c r="AP18" s="41"/>
      <c r="AQ18" s="41"/>
      <c r="AR18" s="41"/>
      <c r="AS18" s="41"/>
      <c r="AT18" s="41"/>
    </row>
  </sheetData>
  <phoneticPr fontId="11" type="noConversion"/>
  <pageMargins left="0.70866141732283472" right="0.70866141732283472" top="1.1979166666666667" bottom="0.74803149606299213" header="0.31496062992125984" footer="0.31496062992125984"/>
  <pageSetup paperSize="9" orientation="portrait" horizontalDpi="4294967295" verticalDpi="4294967295" r:id="rId1"/>
  <headerFooter>
    <oddHeader>&amp;C&amp;G</oddHeader>
  </headerFooter>
  <ignoredErrors>
    <ignoredError sqref="AA11:AA15" emptyCellReferenc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Indice de VVN nos Serviços</vt:lpstr>
      <vt:lpstr>Indice de Emprego nos Serviços </vt:lpstr>
      <vt:lpstr>Indice de serviços a tempo IP</vt:lpstr>
      <vt:lpstr>Indice de Remunerações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INECV - Edmar Isaac Lopes Sanches</dc:creator>
  <cp:lastModifiedBy>INECV - Rosangela Gisele Garcia Silva</cp:lastModifiedBy>
  <dcterms:created xsi:type="dcterms:W3CDTF">2018-06-15T12:49:34Z</dcterms:created>
  <dcterms:modified xsi:type="dcterms:W3CDTF">2025-10-08T09:10:30Z</dcterms:modified>
</cp:coreProperties>
</file>